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F31D30CB-D223-40F5-8B07-49106D8A013D}" xr6:coauthVersionLast="47" xr6:coauthVersionMax="47" xr10:uidLastSave="{00000000-0000-0000-0000-000000000000}"/>
  <bookViews>
    <workbookView xWindow="-120" yWindow="-120" windowWidth="20730" windowHeight="11040" tabRatio="769" activeTab="4" xr2:uid="{FB7D1B7B-0160-4AC8-B207-E1A9D5F2893C}"/>
  </bookViews>
  <sheets>
    <sheet name="AGOSTO" sheetId="1" r:id="rId1"/>
    <sheet name="SEMANA_AGO_1" sheetId="29" r:id="rId2"/>
    <sheet name="SEMANA_AGO_2" sheetId="30" r:id="rId3"/>
    <sheet name="SEMANA_AGO_3" sheetId="31" r:id="rId4"/>
    <sheet name="SEMANA_AGO_4" sheetId="32" r:id="rId5"/>
    <sheet name="SEMANA_AGO_5" sheetId="33" r:id="rId6"/>
    <sheet name="VARIABLES" sheetId="24" r:id="rId7"/>
    <sheet name="JORNADAS" sheetId="23" r:id="rId8"/>
    <sheet name="LLAMADOS" sheetId="17" r:id="rId9"/>
    <sheet name="Hoja_Base" sheetId="26" state="hidden" r:id="rId10"/>
    <sheet name="Fichaje" sheetId="20" r:id="rId11"/>
    <sheet name="NOMINA" sheetId="21" r:id="rId12"/>
    <sheet name="MOBIBUK" sheetId="22" r:id="rId13"/>
    <sheet name="CONFIG" sheetId="28" r:id="rId14"/>
    <sheet name="Hoja1" sheetId="10" state="hidden" r:id="rId15"/>
  </sheets>
  <functionGroups builtInGroupCount="19"/>
  <definedNames>
    <definedName name="_xlnm._FilterDatabase" localSheetId="0" hidden="1">AGOSTO!$C$46:$AE$46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AGOSTO!$AC$1</definedName>
    <definedName name="ExternalData_3" localSheetId="10" hidden="1">Fichaje!$A$1:$G$1489</definedName>
    <definedName name="ExternalData_4" localSheetId="11" hidden="1">NOMINA!$A$1:$T$126</definedName>
    <definedName name="ExternalData_5" localSheetId="12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AGOSTO!$A$5:$B$81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AGOSTO!$A$19</definedName>
    <definedName name="Totales_GOB_I">AGOSTO!$A$76</definedName>
    <definedName name="Totales_GOB_II">AGOSTO!$A$111</definedName>
    <definedName name="Totales_La_Torre">AGOSTO!$A$42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371" i="33" l="1"/>
  <c r="AF370" i="33"/>
  <c r="AF369" i="33"/>
  <c r="AF368" i="33"/>
  <c r="AG368" i="33" s="1"/>
  <c r="AF367" i="33"/>
  <c r="AF366" i="33"/>
  <c r="AF365" i="33"/>
  <c r="AF364" i="33"/>
  <c r="AG364" i="33" s="1"/>
  <c r="AF363" i="33"/>
  <c r="AF362" i="33"/>
  <c r="AF361" i="33"/>
  <c r="AG360" i="33"/>
  <c r="AF360" i="33"/>
  <c r="AF359" i="33"/>
  <c r="AF358" i="33"/>
  <c r="AF357" i="33"/>
  <c r="AF356" i="33"/>
  <c r="AG356" i="33" s="1"/>
  <c r="AF355" i="33"/>
  <c r="AF354" i="33"/>
  <c r="AF353" i="33"/>
  <c r="AG352" i="33"/>
  <c r="AF352" i="33"/>
  <c r="AF351" i="33"/>
  <c r="AF350" i="33"/>
  <c r="AF349" i="33"/>
  <c r="AF348" i="33"/>
  <c r="AG348" i="33" s="1"/>
  <c r="AF347" i="33"/>
  <c r="AF346" i="33"/>
  <c r="AG344" i="33" s="1"/>
  <c r="AF345" i="33"/>
  <c r="AF344" i="33"/>
  <c r="AF343" i="33"/>
  <c r="AF342" i="33"/>
  <c r="AF341" i="33"/>
  <c r="AF340" i="33"/>
  <c r="AG340" i="33" s="1"/>
  <c r="AF339" i="33"/>
  <c r="AF338" i="33"/>
  <c r="AF337" i="33"/>
  <c r="AF336" i="33"/>
  <c r="AG336" i="33" s="1"/>
  <c r="AF335" i="33"/>
  <c r="AF334" i="33"/>
  <c r="AF333" i="33"/>
  <c r="AF332" i="33"/>
  <c r="AG332" i="33" s="1"/>
  <c r="AF331" i="33"/>
  <c r="AF330" i="33"/>
  <c r="AF329" i="33"/>
  <c r="AG328" i="33"/>
  <c r="AF328" i="33"/>
  <c r="AF327" i="33"/>
  <c r="AF326" i="33"/>
  <c r="AF325" i="33"/>
  <c r="AF324" i="33"/>
  <c r="AG324" i="33" s="1"/>
  <c r="AF323" i="33"/>
  <c r="AF322" i="33"/>
  <c r="AF321" i="33"/>
  <c r="AG320" i="33"/>
  <c r="AF320" i="33"/>
  <c r="AF319" i="33"/>
  <c r="AF318" i="33"/>
  <c r="AF317" i="33"/>
  <c r="AF316" i="33"/>
  <c r="AG316" i="33" s="1"/>
  <c r="AF315" i="33"/>
  <c r="AF314" i="33"/>
  <c r="AG312" i="33" s="1"/>
  <c r="AF313" i="33"/>
  <c r="AF312" i="33"/>
  <c r="AF311" i="33"/>
  <c r="AF310" i="33"/>
  <c r="AF309" i="33"/>
  <c r="AF308" i="33"/>
  <c r="AG308" i="33" s="1"/>
  <c r="AF307" i="33"/>
  <c r="AF306" i="33"/>
  <c r="AF305" i="33"/>
  <c r="AF304" i="33"/>
  <c r="AG304" i="33" s="1"/>
  <c r="AF303" i="33"/>
  <c r="AF302" i="33"/>
  <c r="AF301" i="33"/>
  <c r="AF300" i="33"/>
  <c r="AG300" i="33" s="1"/>
  <c r="AF299" i="33"/>
  <c r="AF298" i="33"/>
  <c r="AF297" i="33"/>
  <c r="AG296" i="33"/>
  <c r="AF296" i="33"/>
  <c r="AF295" i="33"/>
  <c r="AF294" i="33"/>
  <c r="AF293" i="33"/>
  <c r="AF292" i="33"/>
  <c r="AG292" i="33" s="1"/>
  <c r="AF291" i="33"/>
  <c r="AF290" i="33"/>
  <c r="AF289" i="33"/>
  <c r="AG288" i="33"/>
  <c r="AF288" i="33"/>
  <c r="AF287" i="33"/>
  <c r="AF286" i="33"/>
  <c r="AF285" i="33"/>
  <c r="AF284" i="33"/>
  <c r="AG284" i="33" s="1"/>
  <c r="AF283" i="33"/>
  <c r="AF282" i="33"/>
  <c r="AG280" i="33" s="1"/>
  <c r="AF281" i="33"/>
  <c r="AF280" i="33"/>
  <c r="AF279" i="33"/>
  <c r="AF278" i="33"/>
  <c r="AF277" i="33"/>
  <c r="AF276" i="33"/>
  <c r="AG276" i="33" s="1"/>
  <c r="AF275" i="33"/>
  <c r="AF274" i="33"/>
  <c r="AF273" i="33"/>
  <c r="AF272" i="33"/>
  <c r="AG272" i="33" s="1"/>
  <c r="AF271" i="33"/>
  <c r="AF270" i="33"/>
  <c r="AF269" i="33"/>
  <c r="AF268" i="33"/>
  <c r="AG268" i="33" s="1"/>
  <c r="AF267" i="33"/>
  <c r="AF266" i="33"/>
  <c r="AF265" i="33"/>
  <c r="AG264" i="33"/>
  <c r="AF264" i="33"/>
  <c r="AF263" i="33"/>
  <c r="AF262" i="33"/>
  <c r="AF261" i="33"/>
  <c r="AF260" i="33"/>
  <c r="AG260" i="33" s="1"/>
  <c r="AF259" i="33"/>
  <c r="AF258" i="33"/>
  <c r="AF257" i="33"/>
  <c r="AG256" i="33"/>
  <c r="AF256" i="33"/>
  <c r="AF255" i="33"/>
  <c r="AF254" i="33"/>
  <c r="AF253" i="33"/>
  <c r="AF252" i="33"/>
  <c r="AG252" i="33" s="1"/>
  <c r="AF251" i="33"/>
  <c r="AF250" i="33"/>
  <c r="AG248" i="33" s="1"/>
  <c r="AF249" i="33"/>
  <c r="AF248" i="33"/>
  <c r="AF247" i="33"/>
  <c r="AF246" i="33"/>
  <c r="AF245" i="33"/>
  <c r="AF244" i="33"/>
  <c r="AG244" i="33" s="1"/>
  <c r="AF243" i="33"/>
  <c r="AF242" i="33"/>
  <c r="AF241" i="33"/>
  <c r="AF240" i="33"/>
  <c r="AG240" i="33" s="1"/>
  <c r="AF239" i="33"/>
  <c r="AF238" i="33"/>
  <c r="AF237" i="33"/>
  <c r="AF236" i="33"/>
  <c r="AG236" i="33" s="1"/>
  <c r="AF235" i="33"/>
  <c r="AF234" i="33"/>
  <c r="AF233" i="33"/>
  <c r="AG232" i="33"/>
  <c r="AF232" i="33"/>
  <c r="AF231" i="33"/>
  <c r="AF230" i="33"/>
  <c r="AF229" i="33"/>
  <c r="AF228" i="33"/>
  <c r="AG228" i="33" s="1"/>
  <c r="AF227" i="33"/>
  <c r="AF226" i="33"/>
  <c r="AF225" i="33"/>
  <c r="AG224" i="33"/>
  <c r="AF224" i="33"/>
  <c r="AF223" i="33"/>
  <c r="AF222" i="33"/>
  <c r="AF221" i="33"/>
  <c r="AF220" i="33"/>
  <c r="AG220" i="33" s="1"/>
  <c r="AF219" i="33"/>
  <c r="AF218" i="33"/>
  <c r="AG216" i="33" s="1"/>
  <c r="AF217" i="33"/>
  <c r="AF216" i="33"/>
  <c r="AF215" i="33"/>
  <c r="AF214" i="33"/>
  <c r="AF213" i="33"/>
  <c r="AF212" i="33"/>
  <c r="AG212" i="33" s="1"/>
  <c r="AF211" i="33"/>
  <c r="AF210" i="33"/>
  <c r="AF209" i="33"/>
  <c r="AF208" i="33"/>
  <c r="AG208" i="33" s="1"/>
  <c r="AF207" i="33"/>
  <c r="AF206" i="33"/>
  <c r="AF205" i="33"/>
  <c r="AF204" i="33"/>
  <c r="AG204" i="33" s="1"/>
  <c r="AF203" i="33"/>
  <c r="AF202" i="33"/>
  <c r="AF201" i="33"/>
  <c r="AG200" i="33"/>
  <c r="AF200" i="33"/>
  <c r="AF199" i="33"/>
  <c r="AF198" i="33"/>
  <c r="AF197" i="33"/>
  <c r="AF196" i="33"/>
  <c r="AG196" i="33" s="1"/>
  <c r="AF195" i="33"/>
  <c r="AF194" i="33"/>
  <c r="AF193" i="33"/>
  <c r="AG192" i="33"/>
  <c r="AF192" i="33"/>
  <c r="AF191" i="33"/>
  <c r="AF190" i="33"/>
  <c r="AF189" i="33"/>
  <c r="AF188" i="33"/>
  <c r="AG188" i="33" s="1"/>
  <c r="AF187" i="33"/>
  <c r="AF186" i="33"/>
  <c r="AG184" i="33" s="1"/>
  <c r="AF185" i="33"/>
  <c r="AF184" i="33"/>
  <c r="AF183" i="33"/>
  <c r="AF182" i="33"/>
  <c r="AF181" i="33"/>
  <c r="AF180" i="33"/>
  <c r="AG180" i="33" s="1"/>
  <c r="AF179" i="33"/>
  <c r="AF178" i="33"/>
  <c r="AF177" i="33"/>
  <c r="AF176" i="33"/>
  <c r="AG176" i="33" s="1"/>
  <c r="AF175" i="33"/>
  <c r="AF174" i="33"/>
  <c r="AF173" i="33"/>
  <c r="AF172" i="33"/>
  <c r="AG172" i="33" s="1"/>
  <c r="AF171" i="33"/>
  <c r="AF170" i="33"/>
  <c r="AF169" i="33"/>
  <c r="AG168" i="33"/>
  <c r="AF168" i="33"/>
  <c r="AF167" i="33"/>
  <c r="AF166" i="33"/>
  <c r="AF165" i="33"/>
  <c r="AF164" i="33"/>
  <c r="AG164" i="33" s="1"/>
  <c r="AF163" i="33"/>
  <c r="AF162" i="33"/>
  <c r="AF161" i="33"/>
  <c r="AG160" i="33"/>
  <c r="AF160" i="33"/>
  <c r="AF159" i="33"/>
  <c r="AF158" i="33"/>
  <c r="AF157" i="33"/>
  <c r="AF156" i="33"/>
  <c r="AG156" i="33" s="1"/>
  <c r="AF155" i="33"/>
  <c r="AF154" i="33"/>
  <c r="AG152" i="33" s="1"/>
  <c r="AF153" i="33"/>
  <c r="AF152" i="33"/>
  <c r="AF151" i="33"/>
  <c r="AF150" i="33"/>
  <c r="AF149" i="33"/>
  <c r="AF148" i="33"/>
  <c r="AG148" i="33" s="1"/>
  <c r="AF147" i="33"/>
  <c r="AF146" i="33"/>
  <c r="AF145" i="33"/>
  <c r="AF144" i="33"/>
  <c r="AG144" i="33" s="1"/>
  <c r="AF143" i="33"/>
  <c r="AF142" i="33"/>
  <c r="AF141" i="33"/>
  <c r="AF140" i="33"/>
  <c r="AG140" i="33" s="1"/>
  <c r="AF139" i="33"/>
  <c r="AF138" i="33"/>
  <c r="AF137" i="33"/>
  <c r="AG136" i="33"/>
  <c r="AF136" i="33"/>
  <c r="AF135" i="33"/>
  <c r="AF134" i="33"/>
  <c r="AF133" i="33"/>
  <c r="AF132" i="33"/>
  <c r="AG132" i="33" s="1"/>
  <c r="AF131" i="33"/>
  <c r="AF130" i="33"/>
  <c r="AF129" i="33"/>
  <c r="AG128" i="33"/>
  <c r="AF128" i="33"/>
  <c r="AF127" i="33"/>
  <c r="AF126" i="33"/>
  <c r="AF125" i="33"/>
  <c r="AF124" i="33"/>
  <c r="AG124" i="33" s="1"/>
  <c r="AF123" i="33"/>
  <c r="AF122" i="33"/>
  <c r="AG120" i="33" s="1"/>
  <c r="AF121" i="33"/>
  <c r="AF120" i="33"/>
  <c r="AF119" i="33"/>
  <c r="AF118" i="33"/>
  <c r="AF117" i="33"/>
  <c r="AF116" i="33"/>
  <c r="AG116" i="33" s="1"/>
  <c r="AF115" i="33"/>
  <c r="AF114" i="33"/>
  <c r="AF113" i="33"/>
  <c r="AF112" i="33"/>
  <c r="AG112" i="33" s="1"/>
  <c r="AF111" i="33"/>
  <c r="AF110" i="33"/>
  <c r="AF109" i="33"/>
  <c r="AF108" i="33"/>
  <c r="AG108" i="33" s="1"/>
  <c r="AF107" i="33"/>
  <c r="AF106" i="33"/>
  <c r="AF105" i="33"/>
  <c r="AG104" i="33"/>
  <c r="AF104" i="33"/>
  <c r="AF103" i="33"/>
  <c r="AF102" i="33"/>
  <c r="AF101" i="33"/>
  <c r="AF100" i="33"/>
  <c r="AG100" i="33" s="1"/>
  <c r="AF99" i="33"/>
  <c r="AF98" i="33"/>
  <c r="AF97" i="33"/>
  <c r="AG96" i="33"/>
  <c r="AF96" i="33"/>
  <c r="AF95" i="33"/>
  <c r="AF94" i="33"/>
  <c r="AF93" i="33"/>
  <c r="AF92" i="33"/>
  <c r="AG92" i="33" s="1"/>
  <c r="AF91" i="33"/>
  <c r="AF90" i="33"/>
  <c r="AG88" i="33" s="1"/>
  <c r="AF89" i="33"/>
  <c r="AF88" i="33"/>
  <c r="AF87" i="33"/>
  <c r="AF86" i="33"/>
  <c r="AF85" i="33"/>
  <c r="AF84" i="33"/>
  <c r="AG84" i="33" s="1"/>
  <c r="AF83" i="33"/>
  <c r="AF82" i="33"/>
  <c r="AF81" i="33"/>
  <c r="AF80" i="33"/>
  <c r="AG80" i="33" s="1"/>
  <c r="AF79" i="33"/>
  <c r="AF78" i="33"/>
  <c r="AF77" i="33"/>
  <c r="AF76" i="33"/>
  <c r="AG76" i="33" s="1"/>
  <c r="AF75" i="33"/>
  <c r="AF74" i="33"/>
  <c r="AF73" i="33"/>
  <c r="AG72" i="33"/>
  <c r="AF72" i="33"/>
  <c r="AF71" i="33"/>
  <c r="AF70" i="33"/>
  <c r="AF69" i="33"/>
  <c r="AF68" i="33"/>
  <c r="AG68" i="33" s="1"/>
  <c r="AF67" i="33"/>
  <c r="AF66" i="33"/>
  <c r="AF65" i="33"/>
  <c r="AG64" i="33"/>
  <c r="AF64" i="33"/>
  <c r="AF63" i="33"/>
  <c r="AF62" i="33"/>
  <c r="AF61" i="33"/>
  <c r="AF60" i="33"/>
  <c r="AG60" i="33" s="1"/>
  <c r="AF59" i="33"/>
  <c r="AF58" i="33"/>
  <c r="AG56" i="33" s="1"/>
  <c r="AF57" i="33"/>
  <c r="AF56" i="33"/>
  <c r="AF55" i="33"/>
  <c r="AF54" i="33"/>
  <c r="AF53" i="33"/>
  <c r="AF52" i="33"/>
  <c r="AG52" i="33" s="1"/>
  <c r="AF51" i="33"/>
  <c r="AF50" i="33"/>
  <c r="AF49" i="33"/>
  <c r="AF48" i="33"/>
  <c r="AG48" i="33" s="1"/>
  <c r="AF47" i="33"/>
  <c r="AF46" i="33"/>
  <c r="AF45" i="33"/>
  <c r="AF44" i="33"/>
  <c r="AG44" i="33" s="1"/>
  <c r="AF43" i="33"/>
  <c r="AF42" i="33"/>
  <c r="AF41" i="33"/>
  <c r="AG40" i="33"/>
  <c r="AF40" i="33"/>
  <c r="AF39" i="33"/>
  <c r="AF38" i="33"/>
  <c r="AF37" i="33"/>
  <c r="AF36" i="33"/>
  <c r="AG36" i="33" s="1"/>
  <c r="AF35" i="33"/>
  <c r="AF34" i="33"/>
  <c r="AF33" i="33"/>
  <c r="AG32" i="33"/>
  <c r="AF32" i="33"/>
  <c r="AF31" i="33"/>
  <c r="AF30" i="33"/>
  <c r="AF29" i="33"/>
  <c r="AF28" i="33"/>
  <c r="AG28" i="33" s="1"/>
  <c r="AF27" i="33"/>
  <c r="AF26" i="33"/>
  <c r="AG24" i="33" s="1"/>
  <c r="AF25" i="33"/>
  <c r="AF24" i="33"/>
  <c r="AF23" i="33"/>
  <c r="AF22" i="33"/>
  <c r="AF21" i="33"/>
  <c r="AF20" i="33"/>
  <c r="AG20" i="33" s="1"/>
  <c r="AF19" i="33"/>
  <c r="AF18" i="33"/>
  <c r="AF17" i="33"/>
  <c r="AF16" i="33"/>
  <c r="AG16" i="33" s="1"/>
  <c r="AF15" i="33"/>
  <c r="AF14" i="33"/>
  <c r="AF13" i="33"/>
  <c r="AF12" i="33"/>
  <c r="AG12" i="33" s="1"/>
  <c r="AF11" i="33"/>
  <c r="AF10" i="33"/>
  <c r="AF9" i="33"/>
  <c r="AG8" i="33"/>
  <c r="AF8" i="33"/>
  <c r="AF7" i="33"/>
  <c r="AF6" i="33"/>
  <c r="AF5" i="33"/>
  <c r="AF4" i="33"/>
  <c r="AG4" i="33" s="1"/>
  <c r="AF371" i="32"/>
  <c r="AF370" i="32"/>
  <c r="AF369" i="32"/>
  <c r="AG368" i="32"/>
  <c r="AF368" i="32"/>
  <c r="AF367" i="32"/>
  <c r="AF366" i="32"/>
  <c r="AF365" i="32"/>
  <c r="AG364" i="32" s="1"/>
  <c r="AF364" i="32"/>
  <c r="AF363" i="32"/>
  <c r="AF362" i="32"/>
  <c r="AF361" i="32"/>
  <c r="AG360" i="32"/>
  <c r="AF360" i="32"/>
  <c r="AF359" i="32"/>
  <c r="AF358" i="32"/>
  <c r="AF357" i="32"/>
  <c r="AF356" i="32"/>
  <c r="AG356" i="32" s="1"/>
  <c r="AF355" i="32"/>
  <c r="AF354" i="32"/>
  <c r="AG352" i="32" s="1"/>
  <c r="AF353" i="32"/>
  <c r="AF352" i="32"/>
  <c r="AF351" i="32"/>
  <c r="AF350" i="32"/>
  <c r="AF349" i="32"/>
  <c r="AF348" i="32"/>
  <c r="AG348" i="32" s="1"/>
  <c r="AF347" i="32"/>
  <c r="AF346" i="32"/>
  <c r="AF345" i="32"/>
  <c r="AF344" i="32"/>
  <c r="AG344" i="32" s="1"/>
  <c r="AF343" i="32"/>
  <c r="AF342" i="32"/>
  <c r="AF341" i="32"/>
  <c r="AF340" i="32"/>
  <c r="AG340" i="32" s="1"/>
  <c r="AF339" i="32"/>
  <c r="AF338" i="32"/>
  <c r="AF337" i="32"/>
  <c r="AG336" i="32"/>
  <c r="AF336" i="32"/>
  <c r="AF335" i="32"/>
  <c r="AF334" i="32"/>
  <c r="AF333" i="32"/>
  <c r="AG332" i="32" s="1"/>
  <c r="AF332" i="32"/>
  <c r="AF331" i="32"/>
  <c r="AF330" i="32"/>
  <c r="AF329" i="32"/>
  <c r="AG328" i="32"/>
  <c r="AF328" i="32"/>
  <c r="AF327" i="32"/>
  <c r="AF326" i="32"/>
  <c r="AF325" i="32"/>
  <c r="AF324" i="32"/>
  <c r="AG324" i="32" s="1"/>
  <c r="AF323" i="32"/>
  <c r="AF322" i="32"/>
  <c r="AF321" i="32"/>
  <c r="AG320" i="32"/>
  <c r="AF320" i="32"/>
  <c r="AF319" i="32"/>
  <c r="AF318" i="32"/>
  <c r="AF317" i="32"/>
  <c r="AF316" i="32"/>
  <c r="AG316" i="32" s="1"/>
  <c r="AF315" i="32"/>
  <c r="AF314" i="32"/>
  <c r="AF313" i="32"/>
  <c r="AF312" i="32"/>
  <c r="AG312" i="32" s="1"/>
  <c r="AF311" i="32"/>
  <c r="AF310" i="32"/>
  <c r="AF309" i="32"/>
  <c r="AF308" i="32"/>
  <c r="AG308" i="32" s="1"/>
  <c r="AF307" i="32"/>
  <c r="AF306" i="32"/>
  <c r="AF305" i="32"/>
  <c r="AG304" i="32"/>
  <c r="AF304" i="32"/>
  <c r="AF303" i="32"/>
  <c r="AF302" i="32"/>
  <c r="AF301" i="32"/>
  <c r="AG300" i="32" s="1"/>
  <c r="AF300" i="32"/>
  <c r="AF299" i="32"/>
  <c r="AF298" i="32"/>
  <c r="AF297" i="32"/>
  <c r="AG296" i="32"/>
  <c r="AF296" i="32"/>
  <c r="AF295" i="32"/>
  <c r="AF294" i="32"/>
  <c r="AF293" i="32"/>
  <c r="AF292" i="32"/>
  <c r="AG292" i="32" s="1"/>
  <c r="AF291" i="32"/>
  <c r="AF290" i="32"/>
  <c r="AF289" i="32"/>
  <c r="AG288" i="32"/>
  <c r="AF288" i="32"/>
  <c r="AF287" i="32"/>
  <c r="AF286" i="32"/>
  <c r="AF285" i="32"/>
  <c r="AF284" i="32"/>
  <c r="AG284" i="32" s="1"/>
  <c r="AF283" i="32"/>
  <c r="AF282" i="32"/>
  <c r="AF281" i="32"/>
  <c r="AF280" i="32"/>
  <c r="AG280" i="32" s="1"/>
  <c r="AF279" i="32"/>
  <c r="AF278" i="32"/>
  <c r="AF277" i="32"/>
  <c r="AF276" i="32"/>
  <c r="AG276" i="32" s="1"/>
  <c r="AF275" i="32"/>
  <c r="AF274" i="32"/>
  <c r="AF273" i="32"/>
  <c r="AG272" i="32"/>
  <c r="AF272" i="32"/>
  <c r="AF271" i="32"/>
  <c r="AF270" i="32"/>
  <c r="AF269" i="32"/>
  <c r="AF268" i="32"/>
  <c r="AG268" i="32" s="1"/>
  <c r="AF267" i="32"/>
  <c r="AF266" i="32"/>
  <c r="AF265" i="32"/>
  <c r="AG264" i="32"/>
  <c r="AF264" i="32"/>
  <c r="AF263" i="32"/>
  <c r="AF262" i="32"/>
  <c r="AF261" i="32"/>
  <c r="AF260" i="32"/>
  <c r="AG260" i="32" s="1"/>
  <c r="AF259" i="32"/>
  <c r="AF258" i="32"/>
  <c r="AF257" i="32"/>
  <c r="AG256" i="32"/>
  <c r="AF256" i="32"/>
  <c r="AF255" i="32"/>
  <c r="AF254" i="32"/>
  <c r="AF253" i="32"/>
  <c r="AF252" i="32"/>
  <c r="AG252" i="32" s="1"/>
  <c r="AF251" i="32"/>
  <c r="AF250" i="32"/>
  <c r="AF249" i="32"/>
  <c r="AF248" i="32"/>
  <c r="AG248" i="32" s="1"/>
  <c r="AF247" i="32"/>
  <c r="AF246" i="32"/>
  <c r="AF245" i="32"/>
  <c r="AF244" i="32"/>
  <c r="AG244" i="32" s="1"/>
  <c r="AF243" i="32"/>
  <c r="AF242" i="32"/>
  <c r="AF241" i="32"/>
  <c r="AG240" i="32"/>
  <c r="AF240" i="32"/>
  <c r="AF239" i="32"/>
  <c r="AF238" i="32"/>
  <c r="AF237" i="32"/>
  <c r="AF236" i="32"/>
  <c r="AG236" i="32" s="1"/>
  <c r="AF235" i="32"/>
  <c r="AF234" i="32"/>
  <c r="AF233" i="32"/>
  <c r="AG232" i="32"/>
  <c r="AF232" i="32"/>
  <c r="AF231" i="32"/>
  <c r="AF230" i="32"/>
  <c r="AF229" i="32"/>
  <c r="AF228" i="32"/>
  <c r="AG228" i="32" s="1"/>
  <c r="AF227" i="32"/>
  <c r="AF226" i="32"/>
  <c r="AF225" i="32"/>
  <c r="AG224" i="32"/>
  <c r="AF224" i="32"/>
  <c r="AF223" i="32"/>
  <c r="AF222" i="32"/>
  <c r="AF221" i="32"/>
  <c r="AF220" i="32"/>
  <c r="AG220" i="32" s="1"/>
  <c r="AF219" i="32"/>
  <c r="AF218" i="32"/>
  <c r="AG216" i="32" s="1"/>
  <c r="AF217" i="32"/>
  <c r="AF216" i="32"/>
  <c r="AF215" i="32"/>
  <c r="AF214" i="32"/>
  <c r="AF213" i="32"/>
  <c r="AF212" i="32"/>
  <c r="AG212" i="32" s="1"/>
  <c r="AF211" i="32"/>
  <c r="AF210" i="32"/>
  <c r="AF209" i="32"/>
  <c r="AG208" i="32"/>
  <c r="AF208" i="32"/>
  <c r="AF207" i="32"/>
  <c r="AF206" i="32"/>
  <c r="AF205" i="32"/>
  <c r="AF204" i="32"/>
  <c r="AG204" i="32" s="1"/>
  <c r="AF203" i="32"/>
  <c r="AF202" i="32"/>
  <c r="AF201" i="32"/>
  <c r="AG200" i="32"/>
  <c r="AF200" i="32"/>
  <c r="AF199" i="32"/>
  <c r="AF198" i="32"/>
  <c r="AF197" i="32"/>
  <c r="AF196" i="32"/>
  <c r="AG196" i="32" s="1"/>
  <c r="AF195" i="32"/>
  <c r="AF194" i="32"/>
  <c r="AF193" i="32"/>
  <c r="AG192" i="32"/>
  <c r="AF192" i="32"/>
  <c r="AF191" i="32"/>
  <c r="AF190" i="32"/>
  <c r="AF189" i="32"/>
  <c r="AF188" i="32"/>
  <c r="AG188" i="32" s="1"/>
  <c r="AF187" i="32"/>
  <c r="AF186" i="32"/>
  <c r="AG184" i="32" s="1"/>
  <c r="AF185" i="32"/>
  <c r="AF184" i="32"/>
  <c r="AF183" i="32"/>
  <c r="AF182" i="32"/>
  <c r="AF181" i="32"/>
  <c r="AF180" i="32"/>
  <c r="AG180" i="32" s="1"/>
  <c r="AF179" i="32"/>
  <c r="AF178" i="32"/>
  <c r="AF177" i="32"/>
  <c r="AG176" i="32"/>
  <c r="AF176" i="32"/>
  <c r="AF175" i="32"/>
  <c r="AF174" i="32"/>
  <c r="AF173" i="32"/>
  <c r="AF172" i="32"/>
  <c r="AG172" i="32" s="1"/>
  <c r="AF171" i="32"/>
  <c r="AF170" i="32"/>
  <c r="AF169" i="32"/>
  <c r="AG168" i="32"/>
  <c r="AF168" i="32"/>
  <c r="AF167" i="32"/>
  <c r="AF166" i="32"/>
  <c r="AF165" i="32"/>
  <c r="AF164" i="32"/>
  <c r="AG164" i="32" s="1"/>
  <c r="AF163" i="32"/>
  <c r="AF162" i="32"/>
  <c r="AF161" i="32"/>
  <c r="AG160" i="32"/>
  <c r="AF160" i="32"/>
  <c r="AF159" i="32"/>
  <c r="AF158" i="32"/>
  <c r="AF157" i="32"/>
  <c r="AF156" i="32"/>
  <c r="AG156" i="32" s="1"/>
  <c r="AF155" i="32"/>
  <c r="AF154" i="32"/>
  <c r="AG152" i="32" s="1"/>
  <c r="AF153" i="32"/>
  <c r="AF152" i="32"/>
  <c r="AF151" i="32"/>
  <c r="AF150" i="32"/>
  <c r="AF149" i="32"/>
  <c r="AF148" i="32"/>
  <c r="AG148" i="32" s="1"/>
  <c r="AF147" i="32"/>
  <c r="AF146" i="32"/>
  <c r="AF145" i="32"/>
  <c r="AG144" i="32"/>
  <c r="AF144" i="32"/>
  <c r="AF143" i="32"/>
  <c r="AF142" i="32"/>
  <c r="AF141" i="32"/>
  <c r="AF140" i="32"/>
  <c r="AG140" i="32" s="1"/>
  <c r="AF139" i="32"/>
  <c r="AF138" i="32"/>
  <c r="AF137" i="32"/>
  <c r="AG136" i="32"/>
  <c r="AF136" i="32"/>
  <c r="AF135" i="32"/>
  <c r="AF134" i="32"/>
  <c r="AF133" i="32"/>
  <c r="AF132" i="32"/>
  <c r="AG132" i="32" s="1"/>
  <c r="AF131" i="32"/>
  <c r="AF130" i="32"/>
  <c r="AF129" i="32"/>
  <c r="AG128" i="32"/>
  <c r="AF128" i="32"/>
  <c r="AF127" i="32"/>
  <c r="AF126" i="32"/>
  <c r="AF125" i="32"/>
  <c r="AF124" i="32"/>
  <c r="AG124" i="32" s="1"/>
  <c r="AF123" i="32"/>
  <c r="AF122" i="32"/>
  <c r="AG120" i="32" s="1"/>
  <c r="AF121" i="32"/>
  <c r="AF120" i="32"/>
  <c r="AF119" i="32"/>
  <c r="AF118" i="32"/>
  <c r="AF117" i="32"/>
  <c r="AF116" i="32"/>
  <c r="AG116" i="32" s="1"/>
  <c r="AF115" i="32"/>
  <c r="AF114" i="32"/>
  <c r="AF113" i="32"/>
  <c r="AG112" i="32"/>
  <c r="AF112" i="32"/>
  <c r="AF111" i="32"/>
  <c r="AF110" i="32"/>
  <c r="AF109" i="32"/>
  <c r="AF108" i="32"/>
  <c r="AG108" i="32" s="1"/>
  <c r="AF107" i="32"/>
  <c r="AF106" i="32"/>
  <c r="AF105" i="32"/>
  <c r="AG104" i="32"/>
  <c r="AF104" i="32"/>
  <c r="AF103" i="32"/>
  <c r="AF102" i="32"/>
  <c r="AF101" i="32"/>
  <c r="AF100" i="32"/>
  <c r="AG100" i="32" s="1"/>
  <c r="AF99" i="32"/>
  <c r="AF98" i="32"/>
  <c r="AF97" i="32"/>
  <c r="AG96" i="32"/>
  <c r="AF96" i="32"/>
  <c r="AF95" i="32"/>
  <c r="AF94" i="32"/>
  <c r="AF93" i="32"/>
  <c r="AF92" i="32"/>
  <c r="AG92" i="32" s="1"/>
  <c r="AF91" i="32"/>
  <c r="AF90" i="32"/>
  <c r="AG88" i="32" s="1"/>
  <c r="AF89" i="32"/>
  <c r="AF88" i="32"/>
  <c r="AF87" i="32"/>
  <c r="AF86" i="32"/>
  <c r="AF85" i="32"/>
  <c r="AF84" i="32"/>
  <c r="AG84" i="32" s="1"/>
  <c r="AF83" i="32"/>
  <c r="AF82" i="32"/>
  <c r="AF81" i="32"/>
  <c r="AG80" i="32"/>
  <c r="AF80" i="32"/>
  <c r="AF79" i="32"/>
  <c r="AF78" i="32"/>
  <c r="AF77" i="32"/>
  <c r="AF76" i="32"/>
  <c r="AG76" i="32" s="1"/>
  <c r="AF75" i="32"/>
  <c r="AF74" i="32"/>
  <c r="AF73" i="32"/>
  <c r="AG72" i="32"/>
  <c r="AF72" i="32"/>
  <c r="AF71" i="32"/>
  <c r="AF70" i="32"/>
  <c r="AF69" i="32"/>
  <c r="AF68" i="32"/>
  <c r="AG68" i="32" s="1"/>
  <c r="AF67" i="32"/>
  <c r="AF66" i="32"/>
  <c r="AF65" i="32"/>
  <c r="AG64" i="32"/>
  <c r="AF64" i="32"/>
  <c r="AF63" i="32"/>
  <c r="AF62" i="32"/>
  <c r="AF61" i="32"/>
  <c r="AF60" i="32"/>
  <c r="AG60" i="32" s="1"/>
  <c r="AF59" i="32"/>
  <c r="AF58" i="32"/>
  <c r="AG56" i="32" s="1"/>
  <c r="AF57" i="32"/>
  <c r="AF56" i="32"/>
  <c r="AF55" i="32"/>
  <c r="AF54" i="32"/>
  <c r="AF53" i="32"/>
  <c r="AF52" i="32"/>
  <c r="AG52" i="32" s="1"/>
  <c r="AF51" i="32"/>
  <c r="AF50" i="32"/>
  <c r="AF49" i="32"/>
  <c r="AG48" i="32"/>
  <c r="AF48" i="32"/>
  <c r="AF47" i="32"/>
  <c r="AF46" i="32"/>
  <c r="AF45" i="32"/>
  <c r="AF44" i="32"/>
  <c r="AG44" i="32" s="1"/>
  <c r="AF43" i="32"/>
  <c r="AF42" i="32"/>
  <c r="AF41" i="32"/>
  <c r="AG40" i="32"/>
  <c r="AF40" i="32"/>
  <c r="AF39" i="32"/>
  <c r="AF38" i="32"/>
  <c r="AF37" i="32"/>
  <c r="AF36" i="32"/>
  <c r="AG36" i="32" s="1"/>
  <c r="AF35" i="32"/>
  <c r="AF34" i="32"/>
  <c r="AF33" i="32"/>
  <c r="AG32" i="32"/>
  <c r="AF32" i="32"/>
  <c r="AF31" i="32"/>
  <c r="AF30" i="32"/>
  <c r="AF29" i="32"/>
  <c r="AF28" i="32"/>
  <c r="AG28" i="32" s="1"/>
  <c r="AF27" i="32"/>
  <c r="AF26" i="32"/>
  <c r="AG24" i="32" s="1"/>
  <c r="AF25" i="32"/>
  <c r="AF24" i="32"/>
  <c r="AF23" i="32"/>
  <c r="AF22" i="32"/>
  <c r="AF21" i="32"/>
  <c r="AF20" i="32"/>
  <c r="AG20" i="32" s="1"/>
  <c r="AF19" i="32"/>
  <c r="AF18" i="32"/>
  <c r="AF17" i="32"/>
  <c r="AG16" i="32"/>
  <c r="AF16" i="32"/>
  <c r="AF15" i="32"/>
  <c r="AF14" i="32"/>
  <c r="AF13" i="32"/>
  <c r="AF12" i="32"/>
  <c r="AG12" i="32" s="1"/>
  <c r="AF11" i="32"/>
  <c r="AF10" i="32"/>
  <c r="AF9" i="32"/>
  <c r="AG8" i="32"/>
  <c r="AF8" i="32"/>
  <c r="AF7" i="32"/>
  <c r="AF6" i="32"/>
  <c r="AF5" i="32"/>
  <c r="AF4" i="32"/>
  <c r="AG4" i="32" s="1"/>
  <c r="AF371" i="31"/>
  <c r="AF370" i="31"/>
  <c r="AF369" i="31"/>
  <c r="AF368" i="31"/>
  <c r="AG368" i="31" s="1"/>
  <c r="AF367" i="31"/>
  <c r="AF366" i="31"/>
  <c r="AF365" i="31"/>
  <c r="AF364" i="31"/>
  <c r="AG364" i="31" s="1"/>
  <c r="AF363" i="31"/>
  <c r="AF362" i="31"/>
  <c r="AF361" i="31"/>
  <c r="AG360" i="31"/>
  <c r="AF360" i="31"/>
  <c r="AF359" i="31"/>
  <c r="AF358" i="31"/>
  <c r="AF357" i="31"/>
  <c r="AG356" i="31" s="1"/>
  <c r="AF356" i="31"/>
  <c r="AF355" i="31"/>
  <c r="AF354" i="31"/>
  <c r="AF353" i="31"/>
  <c r="AG352" i="31"/>
  <c r="AF352" i="31"/>
  <c r="AF351" i="31"/>
  <c r="AF350" i="31"/>
  <c r="AF349" i="31"/>
  <c r="AF348" i="31"/>
  <c r="AG348" i="31" s="1"/>
  <c r="AF347" i="31"/>
  <c r="AF346" i="31"/>
  <c r="AG344" i="31" s="1"/>
  <c r="AF345" i="31"/>
  <c r="AF344" i="31"/>
  <c r="AF343" i="31"/>
  <c r="AF342" i="31"/>
  <c r="AF341" i="31"/>
  <c r="AF340" i="31"/>
  <c r="AG340" i="31" s="1"/>
  <c r="AF339" i="31"/>
  <c r="AF338" i="31"/>
  <c r="AF337" i="31"/>
  <c r="AF336" i="31"/>
  <c r="AG336" i="31" s="1"/>
  <c r="AF335" i="31"/>
  <c r="AF334" i="31"/>
  <c r="AF333" i="31"/>
  <c r="AF332" i="31"/>
  <c r="AG332" i="31" s="1"/>
  <c r="AF331" i="31"/>
  <c r="AF330" i="31"/>
  <c r="AF329" i="31"/>
  <c r="AG328" i="31"/>
  <c r="AF328" i="31"/>
  <c r="AF327" i="31"/>
  <c r="AF326" i="31"/>
  <c r="AF325" i="31"/>
  <c r="AG324" i="31" s="1"/>
  <c r="AF324" i="31"/>
  <c r="AF323" i="31"/>
  <c r="AF322" i="31"/>
  <c r="AF321" i="31"/>
  <c r="AG320" i="31"/>
  <c r="AF320" i="31"/>
  <c r="AF319" i="31"/>
  <c r="AF318" i="31"/>
  <c r="AF317" i="31"/>
  <c r="AF316" i="31"/>
  <c r="AG316" i="31" s="1"/>
  <c r="AF315" i="31"/>
  <c r="AF314" i="31"/>
  <c r="AG312" i="31" s="1"/>
  <c r="AF313" i="31"/>
  <c r="AF312" i="31"/>
  <c r="AF311" i="31"/>
  <c r="AF310" i="31"/>
  <c r="AF309" i="31"/>
  <c r="AF308" i="31"/>
  <c r="AG308" i="31" s="1"/>
  <c r="AF307" i="31"/>
  <c r="AF306" i="31"/>
  <c r="AF305" i="31"/>
  <c r="AF304" i="31"/>
  <c r="AG304" i="31" s="1"/>
  <c r="AF303" i="31"/>
  <c r="AF302" i="31"/>
  <c r="AF301" i="31"/>
  <c r="AF300" i="31"/>
  <c r="AG300" i="31" s="1"/>
  <c r="AF299" i="31"/>
  <c r="AF298" i="31"/>
  <c r="AF297" i="31"/>
  <c r="AG296" i="31"/>
  <c r="AF296" i="31"/>
  <c r="AF295" i="31"/>
  <c r="AF294" i="31"/>
  <c r="AF293" i="31"/>
  <c r="AG292" i="31" s="1"/>
  <c r="AF292" i="31"/>
  <c r="AF291" i="31"/>
  <c r="AF290" i="31"/>
  <c r="AF289" i="31"/>
  <c r="AG288" i="31"/>
  <c r="AF288" i="31"/>
  <c r="AF287" i="31"/>
  <c r="AF286" i="31"/>
  <c r="AF285" i="31"/>
  <c r="AF284" i="31"/>
  <c r="AG284" i="31" s="1"/>
  <c r="AF283" i="31"/>
  <c r="AF282" i="31"/>
  <c r="AG280" i="31" s="1"/>
  <c r="AF281" i="31"/>
  <c r="AF280" i="31"/>
  <c r="AF279" i="31"/>
  <c r="AF278" i="31"/>
  <c r="AF277" i="31"/>
  <c r="AF276" i="31"/>
  <c r="AG276" i="31" s="1"/>
  <c r="AF275" i="31"/>
  <c r="AF274" i="31"/>
  <c r="AF273" i="31"/>
  <c r="AF272" i="31"/>
  <c r="AG272" i="31" s="1"/>
  <c r="AF271" i="31"/>
  <c r="AF270" i="31"/>
  <c r="AF269" i="31"/>
  <c r="AF268" i="31"/>
  <c r="AG268" i="31" s="1"/>
  <c r="AF267" i="31"/>
  <c r="AF266" i="31"/>
  <c r="AF265" i="31"/>
  <c r="AG264" i="31"/>
  <c r="AF264" i="31"/>
  <c r="AF263" i="31"/>
  <c r="AF262" i="31"/>
  <c r="AF261" i="31"/>
  <c r="AG260" i="31" s="1"/>
  <c r="AF260" i="31"/>
  <c r="AF259" i="31"/>
  <c r="AF258" i="31"/>
  <c r="AF257" i="31"/>
  <c r="AG256" i="31"/>
  <c r="AF256" i="31"/>
  <c r="AF255" i="31"/>
  <c r="AF254" i="31"/>
  <c r="AF253" i="31"/>
  <c r="AF252" i="31"/>
  <c r="AG252" i="31" s="1"/>
  <c r="AF251" i="31"/>
  <c r="AF250" i="31"/>
  <c r="AG248" i="31" s="1"/>
  <c r="AF249" i="31"/>
  <c r="AF248" i="31"/>
  <c r="AF247" i="31"/>
  <c r="AF246" i="31"/>
  <c r="AF245" i="31"/>
  <c r="AF244" i="31"/>
  <c r="AG244" i="31" s="1"/>
  <c r="AF243" i="31"/>
  <c r="AF242" i="31"/>
  <c r="AF241" i="31"/>
  <c r="AF240" i="31"/>
  <c r="AG240" i="31" s="1"/>
  <c r="AF239" i="31"/>
  <c r="AF238" i="31"/>
  <c r="AF237" i="31"/>
  <c r="AF236" i="31"/>
  <c r="AG236" i="31" s="1"/>
  <c r="AF235" i="31"/>
  <c r="AF234" i="31"/>
  <c r="AF233" i="31"/>
  <c r="AG232" i="31"/>
  <c r="AF232" i="31"/>
  <c r="AF231" i="31"/>
  <c r="AF230" i="31"/>
  <c r="AF229" i="31"/>
  <c r="AG228" i="31" s="1"/>
  <c r="AF228" i="31"/>
  <c r="AF227" i="31"/>
  <c r="AF226" i="31"/>
  <c r="AF225" i="31"/>
  <c r="AG224" i="31"/>
  <c r="AF224" i="31"/>
  <c r="AF223" i="31"/>
  <c r="AF222" i="31"/>
  <c r="AF221" i="31"/>
  <c r="AF220" i="31"/>
  <c r="AG220" i="31" s="1"/>
  <c r="AF219" i="31"/>
  <c r="AF218" i="31"/>
  <c r="AG216" i="31" s="1"/>
  <c r="AF217" i="31"/>
  <c r="AF216" i="31"/>
  <c r="AF215" i="31"/>
  <c r="AF214" i="31"/>
  <c r="AF213" i="31"/>
  <c r="AF212" i="31"/>
  <c r="AG212" i="31" s="1"/>
  <c r="AF211" i="31"/>
  <c r="AF210" i="31"/>
  <c r="AF209" i="31"/>
  <c r="AF208" i="31"/>
  <c r="AG208" i="31" s="1"/>
  <c r="AF207" i="31"/>
  <c r="AF206" i="31"/>
  <c r="AF205" i="31"/>
  <c r="AF204" i="31"/>
  <c r="AG204" i="31" s="1"/>
  <c r="AF203" i="31"/>
  <c r="AF202" i="31"/>
  <c r="AF201" i="31"/>
  <c r="AG200" i="31"/>
  <c r="AF200" i="31"/>
  <c r="AF199" i="31"/>
  <c r="AF198" i="31"/>
  <c r="AF197" i="31"/>
  <c r="AG196" i="31" s="1"/>
  <c r="AF196" i="31"/>
  <c r="AF195" i="31"/>
  <c r="AF194" i="31"/>
  <c r="AF193" i="31"/>
  <c r="AG192" i="31"/>
  <c r="AF192" i="31"/>
  <c r="AF191" i="31"/>
  <c r="AF190" i="31"/>
  <c r="AF189" i="31"/>
  <c r="AF188" i="31"/>
  <c r="AG188" i="31" s="1"/>
  <c r="AF187" i="31"/>
  <c r="AF186" i="31"/>
  <c r="AG184" i="31" s="1"/>
  <c r="AF185" i="31"/>
  <c r="AF184" i="31"/>
  <c r="AF183" i="31"/>
  <c r="AF182" i="31"/>
  <c r="AF181" i="31"/>
  <c r="AF180" i="31"/>
  <c r="AG180" i="31" s="1"/>
  <c r="AF179" i="31"/>
  <c r="AF178" i="31"/>
  <c r="AF177" i="31"/>
  <c r="AF176" i="31"/>
  <c r="AG176" i="31" s="1"/>
  <c r="AF175" i="31"/>
  <c r="AF174" i="31"/>
  <c r="AF173" i="31"/>
  <c r="AF172" i="31"/>
  <c r="AG172" i="31" s="1"/>
  <c r="AF171" i="31"/>
  <c r="AF170" i="31"/>
  <c r="AF169" i="31"/>
  <c r="AG168" i="31"/>
  <c r="AF168" i="31"/>
  <c r="AF167" i="31"/>
  <c r="AF166" i="31"/>
  <c r="AF165" i="31"/>
  <c r="AG164" i="31" s="1"/>
  <c r="AF164" i="31"/>
  <c r="AF163" i="31"/>
  <c r="AF162" i="31"/>
  <c r="AF161" i="31"/>
  <c r="AG160" i="31"/>
  <c r="AF160" i="31"/>
  <c r="AF159" i="31"/>
  <c r="AF158" i="31"/>
  <c r="AF157" i="31"/>
  <c r="AF156" i="31"/>
  <c r="AG156" i="31" s="1"/>
  <c r="AF155" i="31"/>
  <c r="AF154" i="31"/>
  <c r="AG152" i="31" s="1"/>
  <c r="AF153" i="31"/>
  <c r="AF152" i="31"/>
  <c r="AF151" i="31"/>
  <c r="AF150" i="31"/>
  <c r="AF149" i="31"/>
  <c r="AF148" i="31"/>
  <c r="AG148" i="31" s="1"/>
  <c r="AF147" i="31"/>
  <c r="AF146" i="31"/>
  <c r="AF145" i="31"/>
  <c r="AF144" i="31"/>
  <c r="AG144" i="31" s="1"/>
  <c r="AF143" i="31"/>
  <c r="AF142" i="31"/>
  <c r="AF141" i="31"/>
  <c r="AF140" i="31"/>
  <c r="AG140" i="31" s="1"/>
  <c r="AF139" i="31"/>
  <c r="AF138" i="31"/>
  <c r="AF137" i="31"/>
  <c r="AG136" i="31"/>
  <c r="AF136" i="31"/>
  <c r="AF135" i="31"/>
  <c r="AF134" i="31"/>
  <c r="AF133" i="31"/>
  <c r="AG132" i="31" s="1"/>
  <c r="AF132" i="31"/>
  <c r="AF131" i="31"/>
  <c r="AF130" i="31"/>
  <c r="AF129" i="31"/>
  <c r="AG128" i="31"/>
  <c r="AF128" i="31"/>
  <c r="AF127" i="31"/>
  <c r="AF126" i="31"/>
  <c r="AF125" i="31"/>
  <c r="AF124" i="31"/>
  <c r="AG124" i="31" s="1"/>
  <c r="AF123" i="31"/>
  <c r="AF122" i="31"/>
  <c r="AG120" i="31" s="1"/>
  <c r="AF121" i="31"/>
  <c r="AF120" i="31"/>
  <c r="AF119" i="31"/>
  <c r="AF118" i="31"/>
  <c r="AF117" i="31"/>
  <c r="AF116" i="31"/>
  <c r="AG116" i="31" s="1"/>
  <c r="AF115" i="31"/>
  <c r="AF114" i="31"/>
  <c r="AF113" i="31"/>
  <c r="AF112" i="31"/>
  <c r="AG112" i="31" s="1"/>
  <c r="AF111" i="31"/>
  <c r="AF110" i="31"/>
  <c r="AF109" i="31"/>
  <c r="AF108" i="31"/>
  <c r="AG108" i="31" s="1"/>
  <c r="AF107" i="31"/>
  <c r="AF106" i="31"/>
  <c r="AF105" i="31"/>
  <c r="AG104" i="31"/>
  <c r="AF104" i="31"/>
  <c r="AF103" i="31"/>
  <c r="AF102" i="31"/>
  <c r="AF101" i="31"/>
  <c r="AG100" i="31" s="1"/>
  <c r="AF100" i="31"/>
  <c r="AF99" i="31"/>
  <c r="AF98" i="31"/>
  <c r="AF97" i="31"/>
  <c r="AG96" i="31"/>
  <c r="AF96" i="31"/>
  <c r="AF95" i="31"/>
  <c r="AF94" i="31"/>
  <c r="AF93" i="31"/>
  <c r="AF92" i="31"/>
  <c r="AG92" i="31" s="1"/>
  <c r="AF91" i="31"/>
  <c r="AF90" i="31"/>
  <c r="AG88" i="31" s="1"/>
  <c r="AF89" i="31"/>
  <c r="AF88" i="31"/>
  <c r="AF87" i="31"/>
  <c r="AF86" i="31"/>
  <c r="AF85" i="31"/>
  <c r="AF84" i="31"/>
  <c r="AG84" i="31" s="1"/>
  <c r="AF83" i="31"/>
  <c r="AF82" i="31"/>
  <c r="AF81" i="31"/>
  <c r="AF80" i="31"/>
  <c r="AG80" i="31" s="1"/>
  <c r="AF79" i="31"/>
  <c r="AF78" i="31"/>
  <c r="AF77" i="31"/>
  <c r="AF76" i="31"/>
  <c r="AG76" i="31" s="1"/>
  <c r="AF75" i="31"/>
  <c r="AF74" i="31"/>
  <c r="AF73" i="31"/>
  <c r="AG72" i="31"/>
  <c r="AF72" i="31"/>
  <c r="AF71" i="31"/>
  <c r="AF70" i="31"/>
  <c r="AF69" i="31"/>
  <c r="AG68" i="31" s="1"/>
  <c r="AF68" i="31"/>
  <c r="AF67" i="31"/>
  <c r="AF66" i="31"/>
  <c r="AF65" i="31"/>
  <c r="AG64" i="31"/>
  <c r="AF64" i="31"/>
  <c r="AF63" i="31"/>
  <c r="AF62" i="31"/>
  <c r="AF61" i="31"/>
  <c r="AF60" i="31"/>
  <c r="AG60" i="31" s="1"/>
  <c r="AF59" i="31"/>
  <c r="AF58" i="31"/>
  <c r="AG56" i="31" s="1"/>
  <c r="AF57" i="31"/>
  <c r="AF56" i="31"/>
  <c r="AF55" i="31"/>
  <c r="AF54" i="31"/>
  <c r="AF53" i="31"/>
  <c r="AF52" i="31"/>
  <c r="AG52" i="31" s="1"/>
  <c r="AF51" i="31"/>
  <c r="AF50" i="31"/>
  <c r="AF49" i="31"/>
  <c r="AF48" i="31"/>
  <c r="AG48" i="31" s="1"/>
  <c r="AF47" i="31"/>
  <c r="AF46" i="31"/>
  <c r="AF45" i="31"/>
  <c r="AF44" i="31"/>
  <c r="AG44" i="31" s="1"/>
  <c r="AF43" i="31"/>
  <c r="AF42" i="31"/>
  <c r="AF41" i="31"/>
  <c r="AG40" i="31"/>
  <c r="AF40" i="31"/>
  <c r="AF39" i="31"/>
  <c r="AF38" i="31"/>
  <c r="AF37" i="31"/>
  <c r="AG36" i="31" s="1"/>
  <c r="AF36" i="31"/>
  <c r="AF35" i="31"/>
  <c r="AF34" i="31"/>
  <c r="AF33" i="31"/>
  <c r="AG32" i="31"/>
  <c r="AF32" i="31"/>
  <c r="AF31" i="31"/>
  <c r="AF30" i="31"/>
  <c r="AF29" i="31"/>
  <c r="AF28" i="31"/>
  <c r="AG28" i="31" s="1"/>
  <c r="AF27" i="31"/>
  <c r="AF26" i="31"/>
  <c r="AG24" i="31" s="1"/>
  <c r="AF25" i="31"/>
  <c r="AF24" i="31"/>
  <c r="AF23" i="31"/>
  <c r="AF22" i="31"/>
  <c r="AF21" i="31"/>
  <c r="AF20" i="31"/>
  <c r="AG20" i="31" s="1"/>
  <c r="AF19" i="31"/>
  <c r="AF18" i="31"/>
  <c r="AF17" i="31"/>
  <c r="AF16" i="31"/>
  <c r="AG16" i="31" s="1"/>
  <c r="AF15" i="31"/>
  <c r="AF14" i="31"/>
  <c r="AF13" i="31"/>
  <c r="AF12" i="31"/>
  <c r="AG12" i="31" s="1"/>
  <c r="AF11" i="31"/>
  <c r="AF10" i="31"/>
  <c r="AF9" i="31"/>
  <c r="AG8" i="31"/>
  <c r="AF8" i="31"/>
  <c r="AF7" i="31"/>
  <c r="AF6" i="31"/>
  <c r="AF5" i="31"/>
  <c r="AG4" i="31" s="1"/>
  <c r="AF4" i="31"/>
  <c r="AF371" i="30"/>
  <c r="AF370" i="30"/>
  <c r="AF369" i="30"/>
  <c r="AF368" i="30"/>
  <c r="AG368" i="30" s="1"/>
  <c r="AF367" i="30"/>
  <c r="AF366" i="30"/>
  <c r="AF365" i="30"/>
  <c r="AF364" i="30"/>
  <c r="AG364" i="30" s="1"/>
  <c r="AF363" i="30"/>
  <c r="AF362" i="30"/>
  <c r="AF361" i="30"/>
  <c r="AG360" i="30"/>
  <c r="AF360" i="30"/>
  <c r="AF359" i="30"/>
  <c r="AF358" i="30"/>
  <c r="AF357" i="30"/>
  <c r="AF356" i="30"/>
  <c r="AG356" i="30" s="1"/>
  <c r="AF355" i="30"/>
  <c r="AF354" i="30"/>
  <c r="AF353" i="30"/>
  <c r="AG352" i="30"/>
  <c r="AF352" i="30"/>
  <c r="AF351" i="30"/>
  <c r="AF350" i="30"/>
  <c r="AF349" i="30"/>
  <c r="AF348" i="30"/>
  <c r="AG348" i="30" s="1"/>
  <c r="AF347" i="30"/>
  <c r="AF346" i="30"/>
  <c r="AG344" i="30" s="1"/>
  <c r="AF345" i="30"/>
  <c r="AF344" i="30"/>
  <c r="AF343" i="30"/>
  <c r="AF342" i="30"/>
  <c r="AF341" i="30"/>
  <c r="AF340" i="30"/>
  <c r="AG340" i="30" s="1"/>
  <c r="AF339" i="30"/>
  <c r="AF338" i="30"/>
  <c r="AG336" i="30" s="1"/>
  <c r="AF337" i="30"/>
  <c r="AF336" i="30"/>
  <c r="AF335" i="30"/>
  <c r="AF334" i="30"/>
  <c r="AF333" i="30"/>
  <c r="AF332" i="30"/>
  <c r="AG332" i="30" s="1"/>
  <c r="AF331" i="30"/>
  <c r="AF330" i="30"/>
  <c r="AF329" i="30"/>
  <c r="AG328" i="30"/>
  <c r="AF328" i="30"/>
  <c r="AF327" i="30"/>
  <c r="AF326" i="30"/>
  <c r="AF325" i="30"/>
  <c r="AF324" i="30"/>
  <c r="AG324" i="30" s="1"/>
  <c r="AF323" i="30"/>
  <c r="AF322" i="30"/>
  <c r="AF321" i="30"/>
  <c r="AG320" i="30"/>
  <c r="AF320" i="30"/>
  <c r="AF319" i="30"/>
  <c r="AF318" i="30"/>
  <c r="AF317" i="30"/>
  <c r="AF316" i="30"/>
  <c r="AG316" i="30" s="1"/>
  <c r="AF315" i="30"/>
  <c r="AF314" i="30"/>
  <c r="AG312" i="30" s="1"/>
  <c r="AF313" i="30"/>
  <c r="AF312" i="30"/>
  <c r="AF311" i="30"/>
  <c r="AF310" i="30"/>
  <c r="AF309" i="30"/>
  <c r="AF308" i="30"/>
  <c r="AG308" i="30" s="1"/>
  <c r="AF307" i="30"/>
  <c r="AF306" i="30"/>
  <c r="AG304" i="30" s="1"/>
  <c r="AF305" i="30"/>
  <c r="AF304" i="30"/>
  <c r="AF303" i="30"/>
  <c r="AF302" i="30"/>
  <c r="AF301" i="30"/>
  <c r="AF300" i="30"/>
  <c r="AG300" i="30" s="1"/>
  <c r="AF299" i="30"/>
  <c r="AF298" i="30"/>
  <c r="AF297" i="30"/>
  <c r="AG296" i="30"/>
  <c r="AF296" i="30"/>
  <c r="AF295" i="30"/>
  <c r="AF294" i="30"/>
  <c r="AF293" i="30"/>
  <c r="AF292" i="30"/>
  <c r="AG292" i="30" s="1"/>
  <c r="AF291" i="30"/>
  <c r="AF290" i="30"/>
  <c r="AF289" i="30"/>
  <c r="AG288" i="30"/>
  <c r="AF288" i="30"/>
  <c r="AF287" i="30"/>
  <c r="AF286" i="30"/>
  <c r="AF285" i="30"/>
  <c r="AF284" i="30"/>
  <c r="AG284" i="30" s="1"/>
  <c r="AF283" i="30"/>
  <c r="AF282" i="30"/>
  <c r="AG280" i="30" s="1"/>
  <c r="AF281" i="30"/>
  <c r="AF280" i="30"/>
  <c r="AF279" i="30"/>
  <c r="AF278" i="30"/>
  <c r="AF277" i="30"/>
  <c r="AF276" i="30"/>
  <c r="AG276" i="30" s="1"/>
  <c r="AF275" i="30"/>
  <c r="AF274" i="30"/>
  <c r="AG272" i="30" s="1"/>
  <c r="AF273" i="30"/>
  <c r="AF272" i="30"/>
  <c r="AF271" i="30"/>
  <c r="AF270" i="30"/>
  <c r="AF269" i="30"/>
  <c r="AF268" i="30"/>
  <c r="AG268" i="30" s="1"/>
  <c r="AF267" i="30"/>
  <c r="AF266" i="30"/>
  <c r="AF265" i="30"/>
  <c r="AG264" i="30"/>
  <c r="AF264" i="30"/>
  <c r="AF263" i="30"/>
  <c r="AF262" i="30"/>
  <c r="AF261" i="30"/>
  <c r="AF260" i="30"/>
  <c r="AG260" i="30" s="1"/>
  <c r="AF259" i="30"/>
  <c r="AF258" i="30"/>
  <c r="AF257" i="30"/>
  <c r="AG256" i="30"/>
  <c r="AF256" i="30"/>
  <c r="AF255" i="30"/>
  <c r="AF254" i="30"/>
  <c r="AF253" i="30"/>
  <c r="AF252" i="30"/>
  <c r="AG252" i="30" s="1"/>
  <c r="AF251" i="30"/>
  <c r="AF250" i="30"/>
  <c r="AG248" i="30" s="1"/>
  <c r="AF249" i="30"/>
  <c r="AF248" i="30"/>
  <c r="AF247" i="30"/>
  <c r="AF246" i="30"/>
  <c r="AF245" i="30"/>
  <c r="AF244" i="30"/>
  <c r="AG244" i="30" s="1"/>
  <c r="AF243" i="30"/>
  <c r="AF242" i="30"/>
  <c r="AG240" i="30" s="1"/>
  <c r="AF241" i="30"/>
  <c r="AF240" i="30"/>
  <c r="AF239" i="30"/>
  <c r="AF238" i="30"/>
  <c r="AF237" i="30"/>
  <c r="AF236" i="30"/>
  <c r="AG236" i="30" s="1"/>
  <c r="AF235" i="30"/>
  <c r="AF234" i="30"/>
  <c r="AF233" i="30"/>
  <c r="AG232" i="30"/>
  <c r="AF232" i="30"/>
  <c r="AF231" i="30"/>
  <c r="AF230" i="30"/>
  <c r="AF229" i="30"/>
  <c r="AF228" i="30"/>
  <c r="AG228" i="30" s="1"/>
  <c r="AF227" i="30"/>
  <c r="AF226" i="30"/>
  <c r="AF225" i="30"/>
  <c r="AG224" i="30"/>
  <c r="AF224" i="30"/>
  <c r="AF223" i="30"/>
  <c r="AF222" i="30"/>
  <c r="AF221" i="30"/>
  <c r="AF220" i="30"/>
  <c r="AG220" i="30" s="1"/>
  <c r="AF219" i="30"/>
  <c r="AF218" i="30"/>
  <c r="AG216" i="30" s="1"/>
  <c r="AF217" i="30"/>
  <c r="AF216" i="30"/>
  <c r="AF215" i="30"/>
  <c r="AF214" i="30"/>
  <c r="AF213" i="30"/>
  <c r="AF212" i="30"/>
  <c r="AG212" i="30" s="1"/>
  <c r="AF211" i="30"/>
  <c r="AF210" i="30"/>
  <c r="AG208" i="30" s="1"/>
  <c r="AF209" i="30"/>
  <c r="AF208" i="30"/>
  <c r="AF207" i="30"/>
  <c r="AF206" i="30"/>
  <c r="AF205" i="30"/>
  <c r="AF204" i="30"/>
  <c r="AG204" i="30" s="1"/>
  <c r="AF203" i="30"/>
  <c r="AF202" i="30"/>
  <c r="AF201" i="30"/>
  <c r="AG200" i="30"/>
  <c r="AF200" i="30"/>
  <c r="AF199" i="30"/>
  <c r="AF198" i="30"/>
  <c r="AF197" i="30"/>
  <c r="AF196" i="30"/>
  <c r="AG196" i="30" s="1"/>
  <c r="AF195" i="30"/>
  <c r="AF194" i="30"/>
  <c r="AF193" i="30"/>
  <c r="AG192" i="30"/>
  <c r="AF192" i="30"/>
  <c r="AF191" i="30"/>
  <c r="AF190" i="30"/>
  <c r="AF189" i="30"/>
  <c r="AF188" i="30"/>
  <c r="AG188" i="30" s="1"/>
  <c r="AF187" i="30"/>
  <c r="AF186" i="30"/>
  <c r="AG184" i="30" s="1"/>
  <c r="AF185" i="30"/>
  <c r="AF184" i="30"/>
  <c r="AF183" i="30"/>
  <c r="AF182" i="30"/>
  <c r="AF181" i="30"/>
  <c r="AF180" i="30"/>
  <c r="AG180" i="30" s="1"/>
  <c r="AF179" i="30"/>
  <c r="AF178" i="30"/>
  <c r="AG176" i="30" s="1"/>
  <c r="AF177" i="30"/>
  <c r="AF176" i="30"/>
  <c r="AF175" i="30"/>
  <c r="AF174" i="30"/>
  <c r="AF173" i="30"/>
  <c r="AF172" i="30"/>
  <c r="AG172" i="30" s="1"/>
  <c r="AF171" i="30"/>
  <c r="AF170" i="30"/>
  <c r="AF169" i="30"/>
  <c r="AG168" i="30"/>
  <c r="AF168" i="30"/>
  <c r="AF167" i="30"/>
  <c r="AF166" i="30"/>
  <c r="AF165" i="30"/>
  <c r="AF164" i="30"/>
  <c r="AG164" i="30" s="1"/>
  <c r="AF163" i="30"/>
  <c r="AF162" i="30"/>
  <c r="AF161" i="30"/>
  <c r="AG160" i="30"/>
  <c r="AF160" i="30"/>
  <c r="AF159" i="30"/>
  <c r="AF158" i="30"/>
  <c r="AF157" i="30"/>
  <c r="AF156" i="30"/>
  <c r="AG156" i="30" s="1"/>
  <c r="AF155" i="30"/>
  <c r="AF154" i="30"/>
  <c r="AG152" i="30" s="1"/>
  <c r="AF153" i="30"/>
  <c r="AF152" i="30"/>
  <c r="AF151" i="30"/>
  <c r="AF150" i="30"/>
  <c r="AF149" i="30"/>
  <c r="AF148" i="30"/>
  <c r="AG148" i="30" s="1"/>
  <c r="AF147" i="30"/>
  <c r="AF146" i="30"/>
  <c r="AF145" i="30"/>
  <c r="AF144" i="30"/>
  <c r="AG144" i="30" s="1"/>
  <c r="AF143" i="30"/>
  <c r="AF142" i="30"/>
  <c r="AF141" i="30"/>
  <c r="AF140" i="30"/>
  <c r="AG140" i="30" s="1"/>
  <c r="AF139" i="30"/>
  <c r="AF138" i="30"/>
  <c r="AF137" i="30"/>
  <c r="AG136" i="30"/>
  <c r="AF136" i="30"/>
  <c r="AF135" i="30"/>
  <c r="AF134" i="30"/>
  <c r="AF133" i="30"/>
  <c r="AF132" i="30"/>
  <c r="AG132" i="30" s="1"/>
  <c r="AF131" i="30"/>
  <c r="AF130" i="30"/>
  <c r="AF129" i="30"/>
  <c r="AG128" i="30"/>
  <c r="AF128" i="30"/>
  <c r="AF127" i="30"/>
  <c r="AF126" i="30"/>
  <c r="AF125" i="30"/>
  <c r="AF124" i="30"/>
  <c r="AG124" i="30" s="1"/>
  <c r="AF123" i="30"/>
  <c r="AF122" i="30"/>
  <c r="AG120" i="30" s="1"/>
  <c r="AF121" i="30"/>
  <c r="AF120" i="30"/>
  <c r="AF119" i="30"/>
  <c r="AF118" i="30"/>
  <c r="AF117" i="30"/>
  <c r="AF116" i="30"/>
  <c r="AG116" i="30" s="1"/>
  <c r="AF115" i="30"/>
  <c r="AF114" i="30"/>
  <c r="AF113" i="30"/>
  <c r="AF112" i="30"/>
  <c r="AG112" i="30" s="1"/>
  <c r="AF111" i="30"/>
  <c r="AF110" i="30"/>
  <c r="AF109" i="30"/>
  <c r="AF108" i="30"/>
  <c r="AG108" i="30" s="1"/>
  <c r="AF107" i="30"/>
  <c r="AF106" i="30"/>
  <c r="AF105" i="30"/>
  <c r="AG104" i="30"/>
  <c r="AF104" i="30"/>
  <c r="AF103" i="30"/>
  <c r="AF102" i="30"/>
  <c r="AF101" i="30"/>
  <c r="AF100" i="30"/>
  <c r="AG100" i="30" s="1"/>
  <c r="AF99" i="30"/>
  <c r="AF98" i="30"/>
  <c r="AF97" i="30"/>
  <c r="AG96" i="30"/>
  <c r="AF96" i="30"/>
  <c r="AF95" i="30"/>
  <c r="AF94" i="30"/>
  <c r="AF93" i="30"/>
  <c r="AF92" i="30"/>
  <c r="AG92" i="30" s="1"/>
  <c r="AF91" i="30"/>
  <c r="AF90" i="30"/>
  <c r="AG88" i="30" s="1"/>
  <c r="AF89" i="30"/>
  <c r="AF88" i="30"/>
  <c r="AF87" i="30"/>
  <c r="AF86" i="30"/>
  <c r="AF85" i="30"/>
  <c r="AF84" i="30"/>
  <c r="AG84" i="30" s="1"/>
  <c r="AF83" i="30"/>
  <c r="AF82" i="30"/>
  <c r="AG80" i="30" s="1"/>
  <c r="AF81" i="30"/>
  <c r="AF80" i="30"/>
  <c r="AF79" i="30"/>
  <c r="AF78" i="30"/>
  <c r="AF77" i="30"/>
  <c r="AF76" i="30"/>
  <c r="AG76" i="30" s="1"/>
  <c r="AF75" i="30"/>
  <c r="AF74" i="30"/>
  <c r="AF73" i="30"/>
  <c r="AG72" i="30"/>
  <c r="AF72" i="30"/>
  <c r="AF71" i="30"/>
  <c r="AF70" i="30"/>
  <c r="AF69" i="30"/>
  <c r="AF68" i="30"/>
  <c r="AG68" i="30" s="1"/>
  <c r="AF67" i="30"/>
  <c r="AF66" i="30"/>
  <c r="AF65" i="30"/>
  <c r="AG64" i="30"/>
  <c r="AF64" i="30"/>
  <c r="AF63" i="30"/>
  <c r="AF62" i="30"/>
  <c r="AF61" i="30"/>
  <c r="AF60" i="30"/>
  <c r="AG60" i="30" s="1"/>
  <c r="AF59" i="30"/>
  <c r="AF58" i="30"/>
  <c r="AG56" i="30" s="1"/>
  <c r="AF57" i="30"/>
  <c r="AF56" i="30"/>
  <c r="AF55" i="30"/>
  <c r="AF54" i="30"/>
  <c r="AF53" i="30"/>
  <c r="AF52" i="30"/>
  <c r="AG52" i="30" s="1"/>
  <c r="AF51" i="30"/>
  <c r="AF50" i="30"/>
  <c r="AF49" i="30"/>
  <c r="AF48" i="30"/>
  <c r="AG48" i="30" s="1"/>
  <c r="AF47" i="30"/>
  <c r="AF46" i="30"/>
  <c r="AF45" i="30"/>
  <c r="AF44" i="30"/>
  <c r="AG44" i="30" s="1"/>
  <c r="AF43" i="30"/>
  <c r="AF42" i="30"/>
  <c r="AF41" i="30"/>
  <c r="AG40" i="30"/>
  <c r="AF40" i="30"/>
  <c r="AF39" i="30"/>
  <c r="AF38" i="30"/>
  <c r="AF37" i="30"/>
  <c r="AF36" i="30"/>
  <c r="AG36" i="30" s="1"/>
  <c r="AF35" i="30"/>
  <c r="AF34" i="30"/>
  <c r="AF33" i="30"/>
  <c r="AG32" i="30"/>
  <c r="AF32" i="30"/>
  <c r="AF31" i="30"/>
  <c r="AF30" i="30"/>
  <c r="AF29" i="30"/>
  <c r="AF28" i="30"/>
  <c r="AG28" i="30" s="1"/>
  <c r="AF27" i="30"/>
  <c r="AF26" i="30"/>
  <c r="AG24" i="30" s="1"/>
  <c r="AF25" i="30"/>
  <c r="AF24" i="30"/>
  <c r="AF23" i="30"/>
  <c r="AF22" i="30"/>
  <c r="AF21" i="30"/>
  <c r="AF20" i="30"/>
  <c r="AG20" i="30" s="1"/>
  <c r="AF19" i="30"/>
  <c r="AF18" i="30"/>
  <c r="AF17" i="30"/>
  <c r="AF16" i="30"/>
  <c r="AG16" i="30" s="1"/>
  <c r="AF15" i="30"/>
  <c r="AF14" i="30"/>
  <c r="AF13" i="30"/>
  <c r="AF12" i="30"/>
  <c r="AG12" i="30" s="1"/>
  <c r="AF11" i="30"/>
  <c r="AF10" i="30"/>
  <c r="AF9" i="30"/>
  <c r="AG8" i="30"/>
  <c r="AF8" i="30"/>
  <c r="AF7" i="30"/>
  <c r="AF6" i="30"/>
  <c r="AF5" i="30"/>
  <c r="AF4" i="30"/>
  <c r="AG4" i="30" s="1"/>
  <c r="AF371" i="29"/>
  <c r="AF370" i="29"/>
  <c r="AF369" i="29"/>
  <c r="AF368" i="29"/>
  <c r="AG368" i="29" s="1"/>
  <c r="AF367" i="29"/>
  <c r="AF366" i="29"/>
  <c r="AF365" i="29"/>
  <c r="AF364" i="29"/>
  <c r="AF363" i="29"/>
  <c r="AF362" i="29"/>
  <c r="AF361" i="29"/>
  <c r="AF360" i="29"/>
  <c r="AF359" i="29"/>
  <c r="AF358" i="29"/>
  <c r="AF357" i="29"/>
  <c r="AF356" i="29"/>
  <c r="AF355" i="29"/>
  <c r="AF354" i="29"/>
  <c r="AF353" i="29"/>
  <c r="AF352" i="29"/>
  <c r="AF351" i="29"/>
  <c r="AF350" i="29"/>
  <c r="AF349" i="29"/>
  <c r="AF348" i="29"/>
  <c r="AF347" i="29"/>
  <c r="AF346" i="29"/>
  <c r="AF345" i="29"/>
  <c r="AF344" i="29"/>
  <c r="AF343" i="29"/>
  <c r="AF342" i="29"/>
  <c r="AF341" i="29"/>
  <c r="AF340" i="29"/>
  <c r="AF339" i="29"/>
  <c r="AF338" i="29"/>
  <c r="AF337" i="29"/>
  <c r="AF336" i="29"/>
  <c r="AF335" i="29"/>
  <c r="AF334" i="29"/>
  <c r="AF333" i="29"/>
  <c r="AF332" i="29"/>
  <c r="AF331" i="29"/>
  <c r="AF330" i="29"/>
  <c r="AF329" i="29"/>
  <c r="AF328" i="29"/>
  <c r="AF327" i="29"/>
  <c r="AF326" i="29"/>
  <c r="AF325" i="29"/>
  <c r="AF324" i="29"/>
  <c r="AF323" i="29"/>
  <c r="AF322" i="29"/>
  <c r="AF321" i="29"/>
  <c r="AF320" i="29"/>
  <c r="AF319" i="29"/>
  <c r="AF318" i="29"/>
  <c r="AF317" i="29"/>
  <c r="AF316" i="29"/>
  <c r="AF315" i="29"/>
  <c r="AF314" i="29"/>
  <c r="AF313" i="29"/>
  <c r="AF312" i="29"/>
  <c r="AF311" i="29"/>
  <c r="AF310" i="29"/>
  <c r="AF309" i="29"/>
  <c r="AF308" i="29"/>
  <c r="AF307" i="29"/>
  <c r="AF306" i="29"/>
  <c r="AF305" i="29"/>
  <c r="AF304" i="29"/>
  <c r="AF303" i="29"/>
  <c r="AF302" i="29"/>
  <c r="AF301" i="29"/>
  <c r="AF300" i="29"/>
  <c r="AF299" i="29"/>
  <c r="AF298" i="29"/>
  <c r="AF297" i="29"/>
  <c r="AF296" i="29"/>
  <c r="AF295" i="29"/>
  <c r="AF294" i="29"/>
  <c r="AF293" i="29"/>
  <c r="AF292" i="29"/>
  <c r="AF291" i="29"/>
  <c r="AF290" i="29"/>
  <c r="AF289" i="29"/>
  <c r="AF288" i="29"/>
  <c r="AF287" i="29"/>
  <c r="AF286" i="29"/>
  <c r="AF285" i="29"/>
  <c r="AF284" i="29"/>
  <c r="AF283" i="29"/>
  <c r="AF282" i="29"/>
  <c r="AF281" i="29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A110" i="1"/>
  <c r="Z110" i="1"/>
  <c r="Y110" i="1"/>
  <c r="X110" i="1"/>
  <c r="W110" i="1"/>
  <c r="V110" i="1"/>
  <c r="U110" i="1"/>
  <c r="Y109" i="1"/>
  <c r="X109" i="1"/>
  <c r="W109" i="1"/>
  <c r="Z109" i="1" s="1"/>
  <c r="V109" i="1"/>
  <c r="U109" i="1"/>
  <c r="W108" i="1"/>
  <c r="Z108" i="1" s="1"/>
  <c r="V108" i="1"/>
  <c r="Y108" i="1" s="1"/>
  <c r="U108" i="1"/>
  <c r="X108" i="1" s="1"/>
  <c r="Y107" i="1"/>
  <c r="W107" i="1"/>
  <c r="Z107" i="1" s="1"/>
  <c r="V107" i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X102" i="1" s="1"/>
  <c r="W101" i="1"/>
  <c r="Z101" i="1" s="1"/>
  <c r="V101" i="1"/>
  <c r="Y101" i="1" s="1"/>
  <c r="U101" i="1"/>
  <c r="X101" i="1" s="1"/>
  <c r="W100" i="1"/>
  <c r="Z100" i="1" s="1"/>
  <c r="V100" i="1"/>
  <c r="Y100" i="1" s="1"/>
  <c r="U100" i="1"/>
  <c r="X100" i="1" s="1"/>
  <c r="W99" i="1"/>
  <c r="Z99" i="1" s="1"/>
  <c r="V99" i="1"/>
  <c r="Y99" i="1" s="1"/>
  <c r="U99" i="1"/>
  <c r="X99" i="1" s="1"/>
  <c r="W98" i="1"/>
  <c r="Z98" i="1" s="1"/>
  <c r="V98" i="1"/>
  <c r="Y98" i="1" s="1"/>
  <c r="U98" i="1"/>
  <c r="X98" i="1" s="1"/>
  <c r="W97" i="1"/>
  <c r="Z97" i="1" s="1"/>
  <c r="V97" i="1"/>
  <c r="Y97" i="1" s="1"/>
  <c r="U97" i="1"/>
  <c r="X97" i="1" s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V82" i="1"/>
  <c r="Y82" i="1" s="1"/>
  <c r="U82" i="1"/>
  <c r="W81" i="1"/>
  <c r="Z81" i="1" s="1"/>
  <c r="V81" i="1"/>
  <c r="Y81" i="1" s="1"/>
  <c r="U81" i="1"/>
  <c r="X81" i="1" s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X66" i="1" s="1"/>
  <c r="W65" i="1"/>
  <c r="Z65" i="1" s="1"/>
  <c r="V65" i="1"/>
  <c r="Y65" i="1" s="1"/>
  <c r="U65" i="1"/>
  <c r="X65" i="1" s="1"/>
  <c r="W64" i="1"/>
  <c r="Z64" i="1" s="1"/>
  <c r="V64" i="1"/>
  <c r="Y64" i="1" s="1"/>
  <c r="U64" i="1"/>
  <c r="X64" i="1" s="1"/>
  <c r="W63" i="1"/>
  <c r="Z63" i="1" s="1"/>
  <c r="V63" i="1"/>
  <c r="Y63" i="1" s="1"/>
  <c r="U63" i="1"/>
  <c r="X63" i="1" s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W24" i="1"/>
  <c r="Z24" i="1" s="1"/>
  <c r="V24" i="1"/>
  <c r="Y24" i="1" s="1"/>
  <c r="U24" i="1"/>
  <c r="X24" i="1" s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Z11" i="1" s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Y5" i="1" s="1"/>
  <c r="U5" i="1"/>
  <c r="X5" i="1" s="1"/>
  <c r="AG364" i="29" l="1"/>
  <c r="AG360" i="29"/>
  <c r="AG356" i="29"/>
  <c r="AG352" i="29"/>
  <c r="AG348" i="29"/>
  <c r="AG344" i="29"/>
  <c r="AG340" i="29"/>
  <c r="AG336" i="29"/>
  <c r="AG328" i="29"/>
  <c r="AG332" i="29"/>
  <c r="AG324" i="29"/>
  <c r="AG308" i="29"/>
  <c r="AG320" i="29"/>
  <c r="AG316" i="29"/>
  <c r="AG312" i="29"/>
  <c r="AG304" i="29"/>
  <c r="AG300" i="29"/>
  <c r="AG296" i="29"/>
  <c r="AG292" i="29"/>
  <c r="AG288" i="29"/>
  <c r="AG284" i="29"/>
  <c r="AG280" i="29"/>
  <c r="AG276" i="29"/>
  <c r="AG272" i="29"/>
  <c r="AG260" i="29"/>
  <c r="AG268" i="29"/>
  <c r="AG264" i="29"/>
  <c r="AG256" i="29"/>
  <c r="AG248" i="29"/>
  <c r="AG252" i="29"/>
  <c r="AG244" i="29"/>
  <c r="AG240" i="29"/>
  <c r="AG236" i="29"/>
  <c r="AG232" i="29"/>
  <c r="AG228" i="29"/>
  <c r="AG224" i="29"/>
  <c r="AG220" i="29"/>
  <c r="AG216" i="29"/>
  <c r="AG208" i="29"/>
  <c r="AG212" i="29"/>
  <c r="AG204" i="29"/>
  <c r="AG196" i="29"/>
  <c r="AG200" i="29"/>
  <c r="AG192" i="29"/>
  <c r="AG188" i="29"/>
  <c r="AG184" i="29"/>
  <c r="AG180" i="29"/>
  <c r="AG172" i="29"/>
  <c r="AG176" i="29"/>
  <c r="AG164" i="29"/>
  <c r="AG168" i="29"/>
  <c r="AG160" i="29"/>
  <c r="AG152" i="29"/>
  <c r="AG156" i="29"/>
  <c r="AG148" i="29"/>
  <c r="AG144" i="29"/>
  <c r="AG140" i="29"/>
  <c r="AG132" i="29"/>
  <c r="AG136" i="29"/>
  <c r="AG128" i="29"/>
  <c r="AG124" i="29"/>
  <c r="AG116" i="29"/>
  <c r="AG120" i="29"/>
  <c r="AG112" i="29"/>
  <c r="AG104" i="29"/>
  <c r="AG108" i="29"/>
  <c r="AG100" i="29"/>
  <c r="AG92" i="29"/>
  <c r="AG96" i="29"/>
  <c r="AG88" i="29"/>
  <c r="AG80" i="29"/>
  <c r="AG76" i="29"/>
  <c r="AG84" i="29"/>
  <c r="AG68" i="29"/>
  <c r="AG72" i="29"/>
  <c r="AG64" i="29"/>
  <c r="AG60" i="29"/>
  <c r="AG56" i="29"/>
  <c r="AG52" i="29"/>
  <c r="AG48" i="29"/>
  <c r="AG44" i="29"/>
  <c r="AG36" i="29"/>
  <c r="AG40" i="29"/>
  <c r="AG32" i="29"/>
  <c r="AG8" i="29"/>
  <c r="AG16" i="29"/>
  <c r="AG24" i="29"/>
  <c r="AG28" i="29"/>
  <c r="AG20" i="29"/>
  <c r="AG12" i="29"/>
  <c r="AG4" i="29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5" i="1"/>
  <c r="AA96" i="1"/>
  <c r="AA94" i="1"/>
  <c r="AA93" i="1"/>
  <c r="AA92" i="1"/>
  <c r="AA91" i="1"/>
  <c r="AA88" i="1"/>
  <c r="AA90" i="1"/>
  <c r="AA87" i="1"/>
  <c r="AA89" i="1"/>
  <c r="AA86" i="1"/>
  <c r="AA85" i="1"/>
  <c r="X82" i="1"/>
  <c r="AA84" i="1"/>
  <c r="Z82" i="1"/>
  <c r="AA83" i="1"/>
  <c r="AA75" i="1"/>
  <c r="Z76" i="1"/>
  <c r="AA81" i="1"/>
  <c r="Y76" i="1"/>
  <c r="X76" i="1"/>
  <c r="U76" i="1"/>
  <c r="V76" i="1"/>
  <c r="W76" i="1"/>
  <c r="AA74" i="1"/>
  <c r="AA73" i="1"/>
  <c r="AA72" i="1"/>
  <c r="AA71" i="1"/>
  <c r="AA69" i="1"/>
  <c r="AA70" i="1"/>
  <c r="AA68" i="1"/>
  <c r="AA67" i="1"/>
  <c r="AA65" i="1"/>
  <c r="AA66" i="1"/>
  <c r="AA64" i="1"/>
  <c r="AA63" i="1"/>
  <c r="AA62" i="1"/>
  <c r="AA61" i="1"/>
  <c r="AA60" i="1"/>
  <c r="AA59" i="1"/>
  <c r="AA58" i="1"/>
  <c r="AA57" i="1"/>
  <c r="AA56" i="1"/>
  <c r="AA55" i="1"/>
  <c r="AA54" i="1"/>
  <c r="AA52" i="1"/>
  <c r="AA53" i="1"/>
  <c r="AA51" i="1"/>
  <c r="AA50" i="1"/>
  <c r="AA49" i="1"/>
  <c r="AA48" i="1"/>
  <c r="Y42" i="1"/>
  <c r="AA41" i="1"/>
  <c r="AA47" i="1"/>
  <c r="Z42" i="1"/>
  <c r="V42" i="1"/>
  <c r="W42" i="1"/>
  <c r="U42" i="1"/>
  <c r="AA40" i="1"/>
  <c r="AA39" i="1"/>
  <c r="AA38" i="1"/>
  <c r="AA34" i="1"/>
  <c r="AA36" i="1"/>
  <c r="AA37" i="1"/>
  <c r="AA35" i="1"/>
  <c r="AA33" i="1"/>
  <c r="AA32" i="1"/>
  <c r="AA31" i="1"/>
  <c r="AA29" i="1"/>
  <c r="AA30" i="1"/>
  <c r="AA28" i="1"/>
  <c r="AA27" i="1"/>
  <c r="AA16" i="1"/>
  <c r="AA26" i="1"/>
  <c r="X25" i="1"/>
  <c r="X42" i="1" s="1"/>
  <c r="Y19" i="1"/>
  <c r="X19" i="1"/>
  <c r="AA18" i="1"/>
  <c r="AA24" i="1"/>
  <c r="Z19" i="1"/>
  <c r="U19" i="1"/>
  <c r="V19" i="1"/>
  <c r="W19" i="1"/>
  <c r="AA17" i="1"/>
  <c r="AA11" i="1"/>
  <c r="AA15" i="1"/>
  <c r="AA14" i="1"/>
  <c r="AA13" i="1"/>
  <c r="AA12" i="1"/>
  <c r="AA9" i="1"/>
  <c r="AA10" i="1"/>
  <c r="AA8" i="1"/>
  <c r="AA7" i="1"/>
  <c r="AA6" i="1"/>
  <c r="AA5" i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A82" i="1" l="1"/>
  <c r="AA76" i="1"/>
  <c r="AA25" i="1"/>
  <c r="AA42" i="1" s="1"/>
  <c r="AA19" i="1"/>
  <c r="AG4" i="26"/>
  <c r="H118" i="1" l="1"/>
  <c r="H120" i="1"/>
  <c r="H119" i="1"/>
  <c r="H117" i="1"/>
  <c r="D120" i="1"/>
  <c r="E119" i="1"/>
  <c r="G117" i="1"/>
  <c r="C120" i="1"/>
  <c r="D118" i="1"/>
  <c r="C117" i="1"/>
  <c r="F117" i="1"/>
  <c r="C118" i="1"/>
  <c r="G119" i="1"/>
  <c r="F118" i="1"/>
  <c r="F120" i="1"/>
  <c r="G118" i="1"/>
  <c r="C119" i="1"/>
  <c r="G120" i="1"/>
  <c r="E117" i="1"/>
  <c r="F119" i="1"/>
  <c r="E118" i="1"/>
  <c r="E120" i="1"/>
  <c r="D117" i="1"/>
  <c r="D119" i="1"/>
  <c r="H124" i="1" l="1"/>
  <c r="H121" i="1"/>
  <c r="G124" i="1"/>
  <c r="F124" i="1"/>
  <c r="E124" i="1"/>
  <c r="D124" i="1"/>
  <c r="C124" i="1"/>
  <c r="C121" i="1"/>
  <c r="G121" i="1"/>
  <c r="I120" i="1"/>
  <c r="I118" i="1"/>
  <c r="E121" i="1"/>
  <c r="F121" i="1"/>
  <c r="I117" i="1"/>
  <c r="D121" i="1"/>
  <c r="I119" i="1"/>
  <c r="W117" i="1"/>
  <c r="U117" i="1"/>
  <c r="Y117" i="1"/>
  <c r="V117" i="1"/>
  <c r="V113" i="1"/>
  <c r="Z117" i="1"/>
  <c r="Y113" i="1"/>
  <c r="W113" i="1"/>
  <c r="U113" i="1"/>
  <c r="Z113" i="1"/>
  <c r="W115" i="1" l="1"/>
  <c r="U115" i="1"/>
  <c r="V115" i="1"/>
  <c r="I122" i="1"/>
  <c r="I124" i="1"/>
  <c r="AA113" i="1"/>
  <c r="X1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<sst xmlns="http://schemas.openxmlformats.org/spreadsheetml/2006/main" count="6180" uniqueCount="2222">
  <si>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</si>
  <si>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</si>
  <si>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</si>
  <si>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</si>
  <si>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</si>
  <si>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</si>
  <si>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</si>
  <si>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</si>
  <si>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</si>
  <si>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</si>
  <si>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</si>
  <si>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</si>
  <si>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</si>
  <si>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</si>
  <si>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</si>
  <si>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</si>
  <si>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</si>
  <si>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</si>
  <si>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</si>
  <si>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</si>
  <si>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</si>
  <si>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</si>
  <si>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</si>
  <si>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</si>
  <si>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</si>
  <si>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</si>
  <si>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</si>
  <si>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</si>
  <si>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</si>
  <si>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</si>
  <si>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</si>
  <si>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</si>
  <si>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</si>
  <si>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</si>
  <si>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</si>
  <si>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</si>
  <si>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</si>
  <si>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</si>
  <si>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</si>
  <si>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</si>
  <si>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</si>
  <si>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</si>
  <si>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</si>
  <si>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</si>
  <si>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</si>
  <si>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</si>
  <si>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</si>
  <si>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</si>
  <si>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</si>
  <si>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</si>
  <si>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</si>
  <si>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</si>
  <si>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</si>
  <si>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</si>
  <si>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</si>
  <si>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</si>
  <si>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</si>
  <si>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</si>
  <si>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</si>
  <si>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</si>
  <si>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</si>
  <si>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</si>
  <si>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</si>
  <si>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</si>
  <si>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</si>
  <si>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</si>
  <si>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</si>
  <si>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</si>
  <si>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</si>
  <si>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</si>
  <si>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</si>
  <si>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</si>
  <si>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</si>
  <si>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</si>
  <si>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</si>
  <si>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</si>
  <si>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</si>
  <si>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</si>
  <si>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</si>
  <si>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</si>
  <si>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</si>
  <si>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</si>
  <si>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</si>
  <si>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</si>
  <si>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</si>
  <si>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</si>
  <si>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</si>
  <si>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</si>
  <si>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</si>
  <si>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</si>
  <si>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</si>
  <si>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</si>
  <si>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</si>
  <si>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</si>
  <si>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</si>
  <si>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</si>
  <si>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</si>
  <si>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</si>
  <si>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</si>
  <si>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</si>
  <si>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</si>
  <si>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</si>
  <si>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</si>
  <si>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</si>
  <si>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</si>
  <si>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</si>
  <si>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</si>
  <si>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</si>
  <si>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</si>
  <si>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</si>
  <si>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</si>
  <si>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</si>
  <si>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</si>
  <si>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</si>
  <si>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</si>
  <si>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</si>
  <si>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</si>
  <si>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</si>
  <si>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</si>
  <si>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</si>
  <si>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</si>
  <si>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</si>
  <si>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</si>
  <si>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</si>
  <si>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</si>
  <si>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</si>
  <si>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</si>
  <si>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</si>
  <si>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</si>
  <si>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</si>
  <si>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</si>
  <si>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</si>
  <si>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</si>
  <si>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</si>
  <si>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</si>
  <si>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</si>
  <si>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</si>
  <si>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</si>
  <si>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</si>
  <si>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</si>
  <si>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</si>
  <si>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</si>
  <si>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</si>
  <si>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</si>
  <si>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</si>
  <si>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</si>
  <si>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</si>
  <si>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</si>
  <si>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</si>
  <si>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</si>
  <si>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</si>
  <si>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</si>
  <si>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</si>
  <si>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</si>
  <si>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</si>
  <si>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</si>
  <si>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</si>
  <si>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</si>
  <si>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</si>
  <si>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</si>
  <si>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</si>
  <si>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</si>
  <si>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</si>
  <si>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</si>
  <si>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</si>
  <si>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</si>
  <si>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</si>
  <si>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</si>
  <si>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</si>
  <si>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</si>
  <si>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</si>
  <si>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</si>
  <si>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</si>
  <si>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</si>
  <si>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</si>
  <si>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</si>
  <si>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</si>
  <si>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</si>
  <si>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</si>
  <si>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</si>
  <si>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</si>
  <si>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</si>
  <si>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</si>
  <si>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</si>
  <si>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</si>
  <si>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</si>
  <si>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</si>
  <si>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</si>
  <si>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</si>
  <si>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</si>
  <si>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</si>
  <si>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</si>
  <si>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</si>
  <si>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</si>
  <si>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</si>
  <si>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</si>
  <si>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</si>
  <si>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</si>
  <si>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</si>
  <si>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</si>
  <si>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</si>
  <si>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</si>
  <si>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</si>
  <si>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</si>
  <si>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</si>
  <si>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</si>
  <si>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</si>
  <si>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</si>
  <si>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</si>
  <si>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</si>
  <si>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</si>
  <si>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</si>
  <si>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</si>
  <si>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</si>
  <si>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</si>
  <si>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</si>
  <si>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</si>
  <si>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</si>
  <si>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</si>
  <si>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</si>
  <si>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</si>
  <si>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</si>
  <si>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</si>
  <si>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</si>
  <si>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</si>
  <si>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</si>
  <si>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</si>
  <si>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</si>
  <si>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</si>
  <si>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</si>
  <si>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</si>
  <si>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</si>
  <si>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</si>
  <si>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</si>
  <si>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</si>
  <si>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</si>
  <si>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</si>
  <si>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</si>
  <si>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</si>
  <si>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</si>
  <si>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</si>
  <si>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</si>
  <si>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</si>
  <si>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</si>
  <si>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</si>
  <si>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</si>
  <si>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</si>
  <si>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</si>
  <si>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</si>
  <si>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</si>
  <si>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</si>
  <si>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</si>
  <si>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</si>
  <si>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</si>
  <si>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</si>
  <si>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</si>
  <si>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</si>
  <si>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</si>
  <si>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</si>
  <si>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</si>
  <si>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</si>
  <si>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</si>
  <si>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</si>
  <si>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</si>
  <si>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</si>
  <si>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</si>
  <si>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</si>
  <si>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</si>
  <si>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</si>
  <si>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</si>
  <si>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</si>
  <si>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</si>
  <si>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</si>
  <si>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</si>
  <si>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</si>
  <si>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</si>
  <si>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</si>
  <si>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</si>
  <si>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</si>
  <si>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</si>
  <si>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</si>
  <si>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</si>
  <si>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</si>
  <si>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</si>
  <si>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</si>
  <si>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</si>
  <si>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</si>
  <si>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</si>
  <si>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</si>
  <si>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</si>
  <si>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</si>
  <si>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</si>
  <si>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</si>
  <si>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</si>
  <si>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</si>
  <si>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</si>
  <si>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</si>
  <si>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</si>
  <si>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</si>
  <si>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</si>
  <si>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</si>
  <si>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</si>
  <si>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</si>
  <si>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</si>
  <si>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</si>
  <si>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</si>
  <si>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</si>
  <si>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</si>
  <si>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</si>
  <si>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</si>
  <si>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</si>
  <si>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</si>
  <si>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</si>
  <si>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</si>
  <si>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</si>
  <si>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</si>
  <si>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</si>
  <si>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</si>
  <si>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</si>
  <si>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</si>
  <si>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</si>
  <si>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</si>
  <si>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</si>
  <si>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</si>
  <si>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</si>
  <si>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</si>
  <si>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</si>
  <si>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</si>
  <si>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</si>
  <si>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</si>
  <si>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</si>
  <si>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</si>
  <si>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</si>
  <si>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</si>
  <si>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</si>
  <si>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</si>
  <si>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</si>
  <si>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</si>
  <si>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</si>
  <si>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</si>
  <si>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</si>
  <si>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</si>
  <si>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</si>
  <si>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</si>
  <si>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</si>
  <si>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</si>
  <si>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</si>
  <si>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</si>
  <si>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</si>
  <si>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</si>
  <si>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</si>
  <si>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</si>
  <si>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</si>
  <si>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</si>
  <si>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</si>
  <si>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</si>
  <si>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</si>
  <si>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</si>
  <si>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</si>
  <si>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</si>
  <si>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</si>
  <si>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</si>
  <si>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</si>
  <si>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</si>
  <si>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</si>
  <si>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</si>
  <si>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</si>
  <si>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</si>
  <si>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</si>
  <si>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</si>
  <si>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</si>
  <si>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</si>
  <si>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</si>
  <si>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</si>
  <si>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</si>
  <si>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</si>
  <si>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</si>
  <si>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</si>
  <si>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</si>
  <si>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</si>
  <si>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</si>
  <si>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</si>
  <si>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</si>
  <si>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</si>
  <si>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</si>
  <si>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</si>
  <si>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</si>
  <si>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</si>
  <si>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</si>
  <si>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</si>
  <si>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</si>
  <si>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</si>
  <si>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</si>
  <si>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</si>
  <si>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</si>
  <si>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</si>
  <si>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</si>
  <si>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</si>
  <si>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</si>
  <si>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</si>
  <si>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</si>
  <si>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</si>
  <si>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</si>
  <si>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</si>
  <si>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</si>
  <si>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</si>
  <si>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</si>
  <si>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</si>
  <si>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</si>
  <si>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</si>
  <si>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</si>
  <si>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</si>
  <si>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</si>
  <si>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</si>
  <si>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</si>
  <si>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</si>
  <si>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</si>
  <si>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</si>
  <si>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</si>
  <si>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</si>
  <si>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</si>
  <si>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</si>
  <si>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</si>
  <si>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</si>
  <si>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</si>
  <si>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</si>
  <si>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</si>
  <si>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</si>
  <si>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</si>
  <si>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</si>
  <si>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</si>
  <si>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</si>
  <si>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</si>
  <si>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</si>
  <si>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</si>
  <si>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</si>
  <si>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</si>
  <si>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</si>
  <si>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</si>
  <si>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</si>
  <si>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</si>
  <si>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</si>
  <si>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</si>
  <si>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</si>
  <si>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</si>
  <si>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</si>
  <si>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</si>
  <si>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</si>
  <si>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</si>
  <si>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</si>
  <si>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</si>
  <si>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</si>
  <si>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</si>
  <si>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</si>
  <si>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</si>
  <si>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</si>
  <si>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</si>
  <si>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</si>
  <si>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</si>
  <si>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</si>
  <si>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</si>
  <si>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</si>
  <si>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</si>
  <si>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</si>
  <si>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</si>
  <si>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</si>
  <si>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</si>
  <si>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</si>
  <si>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</si>
  <si>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</si>
  <si>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</si>
  <si>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</si>
  <si>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</si>
  <si>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</si>
  <si>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</si>
  <si>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</si>
  <si>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</si>
  <si>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</si>
  <si>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</si>
  <si>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</si>
  <si>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</si>
  <si>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</si>
  <si>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</si>
  <si>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</si>
  <si>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</si>
  <si>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</si>
  <si>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</si>
  <si>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</si>
  <si>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</si>
  <si>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</si>
  <si>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</si>
  <si>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</si>
  <si>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</si>
  <si>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</si>
  <si>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</si>
  <si>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</si>
  <si>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</si>
  <si>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</si>
  <si>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</si>
  <si>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</si>
  <si>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</si>
  <si>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</si>
  <si>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</si>
  <si>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</si>
  <si>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</si>
  <si>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</si>
  <si>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</si>
  <si>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</si>
  <si>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</si>
  <si>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</si>
  <si>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</si>
  <si>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</si>
  <si>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</si>
  <si>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</si>
  <si>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</si>
  <si>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</si>
  <si>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</si>
  <si>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</si>
  <si>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</si>
  <si>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</si>
  <si>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</si>
  <si>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</si>
  <si>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</si>
  <si>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</si>
  <si>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</si>
  <si>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</si>
  <si>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</si>
  <si>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</si>
  <si>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</si>
  <si>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</si>
  <si>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</si>
  <si>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</si>
  <si>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</si>
  <si>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</si>
  <si>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</si>
  <si>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</si>
  <si>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</si>
  <si>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</si>
  <si>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</si>
  <si>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</si>
  <si>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</si>
  <si>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</si>
  <si>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</si>
  <si>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</si>
  <si>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</si>
  <si>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</si>
  <si>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</si>
  <si>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</si>
  <si>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</si>
  <si>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</si>
  <si>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</si>
  <si>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</si>
  <si>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</si>
  <si>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</si>
  <si>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</si>
  <si>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</si>
  <si>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</si>
  <si>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</si>
  <si>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</si>
  <si>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</si>
  <si>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</si>
  <si>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</si>
  <si>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</si>
  <si>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</si>
  <si>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</si>
  <si>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</si>
  <si>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</si>
  <si>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</si>
  <si>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</si>
  <si>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</si>
  <si>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</si>
  <si>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</si>
  <si>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</si>
  <si>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</si>
  <si>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</si>
  <si>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</si>
  <si>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</si>
  <si>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</si>
  <si>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</si>
  <si>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</si>
  <si>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</si>
  <si>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</si>
  <si>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</si>
  <si>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</si>
  <si>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</si>
  <si>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</si>
  <si>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</si>
  <si>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</si>
  <si>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</si>
  <si>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</si>
  <si>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</si>
  <si>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</si>
  <si>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</si>
  <si>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</si>
  <si>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</si>
  <si>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</si>
  <si>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</si>
  <si>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</si>
  <si>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</si>
  <si>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</si>
  <si>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</si>
  <si>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</si>
  <si>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</si>
  <si>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</si>
  <si>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</si>
  <si>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</si>
  <si>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</si>
  <si>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</si>
  <si>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</si>
  <si>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</si>
  <si>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</si>
  <si>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</si>
  <si>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</si>
  <si>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</si>
  <si>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</si>
  <si>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</si>
  <si>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</si>
  <si>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</si>
  <si>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</si>
  <si>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</si>
  <si>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</si>
  <si>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</si>
  <si>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</si>
  <si>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</si>
  <si>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</si>
  <si>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</si>
  <si>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</si>
  <si>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</si>
  <si>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</si>
  <si>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</si>
  <si>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</si>
  <si>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</si>
  <si>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</si>
  <si>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</si>
  <si>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</si>
  <si>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</si>
  <si>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</si>
  <si>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</si>
  <si>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</si>
  <si>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</si>
  <si>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</si>
  <si>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</si>
  <si>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</si>
  <si>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</si>
  <si>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</si>
  <si>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</si>
  <si>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</si>
  <si>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</si>
  <si>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</si>
  <si>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</si>
  <si>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</si>
  <si>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</si>
  <si>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</si>
  <si>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</si>
  <si>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</si>
  <si>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</si>
  <si>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</si>
  <si>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</si>
  <si>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</si>
  <si>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</si>
  <si>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</si>
  <si>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</si>
  <si>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</si>
  <si>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</si>
  <si>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</si>
  <si>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</si>
  <si>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</si>
  <si>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</si>
  <si>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</si>
  <si>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</si>
  <si>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</si>
  <si>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</si>
  <si>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</si>
  <si>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</si>
  <si>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</si>
  <si>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</si>
  <si>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</si>
  <si>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</si>
  <si>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</si>
  <si>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</si>
  <si>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</si>
  <si>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</si>
  <si>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</si>
  <si>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</si>
  <si>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</si>
  <si>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</si>
  <si>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</si>
  <si>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</si>
  <si>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</si>
  <si>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</si>
  <si>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</si>
  <si>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</si>
  <si>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</si>
  <si>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</si>
  <si>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</si>
  <si>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</si>
  <si>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</si>
  <si>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</si>
  <si>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</si>
  <si>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</si>
  <si>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</si>
  <si>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</si>
  <si>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</si>
  <si>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</si>
  <si>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</si>
  <si>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</si>
  <si>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</si>
  <si>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</si>
  <si>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</si>
  <si>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</si>
  <si>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</si>
  <si>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</si>
  <si>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</si>
  <si>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</si>
  <si>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</si>
  <si>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</si>
  <si>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</si>
  <si>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</si>
  <si>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</si>
  <si>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</si>
  <si>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</si>
  <si>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</si>
  <si>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</si>
  <si>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</si>
  <si>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</si>
  <si>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</si>
  <si>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</si>
  <si>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</si>
  <si>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</si>
  <si>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</si>
  <si>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</si>
  <si>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</si>
  <si>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</si>
  <si>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</si>
  <si>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</si>
  <si>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</si>
  <si>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</si>
  <si>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</si>
  <si>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</si>
  <si>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</si>
  <si>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</si>
  <si>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</si>
  <si>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</si>
  <si>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</si>
  <si>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</si>
  <si>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</si>
  <si>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</si>
  <si>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</si>
  <si>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</si>
  <si>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</si>
  <si>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</si>
  <si>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</si>
  <si>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</si>
  <si>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</si>
  <si>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</si>
  <si>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</si>
  <si>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</si>
  <si>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</si>
  <si>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</si>
  <si>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</si>
  <si>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</si>
  <si>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</si>
  <si>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</si>
  <si>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</si>
  <si>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</si>
  <si>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</si>
  <si>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</si>
  <si>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</si>
  <si>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</si>
  <si>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</si>
  <si>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</si>
  <si>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</si>
  <si>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</si>
  <si>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</si>
  <si>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</si>
  <si>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</si>
  <si>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</si>
  <si>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</si>
  <si>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</si>
  <si>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</si>
  <si>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</si>
  <si>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</si>
  <si>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</si>
  <si>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</si>
  <si>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</si>
  <si>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</si>
  <si>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</si>
  <si>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</si>
  <si>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</si>
  <si>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</si>
  <si>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</si>
  <si>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</si>
  <si>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</si>
  <si>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</si>
  <si>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</si>
  <si>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</si>
  <si>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</si>
  <si>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</si>
  <si>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</si>
  <si>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</si>
  <si>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</si>
  <si>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</si>
  <si>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</si>
  <si>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</si>
  <si>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</si>
  <si>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</si>
  <si>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</si>
  <si>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</si>
  <si>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</si>
  <si>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</si>
  <si>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</si>
  <si>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</si>
  <si>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</si>
  <si>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</si>
  <si>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</si>
  <si>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</si>
  <si>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</si>
  <si>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</si>
  <si>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</si>
  <si>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</si>
  <si>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</si>
  <si>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</si>
  <si>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</si>
  <si>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</si>
  <si>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</si>
  <si>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</si>
  <si>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</si>
  <si>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</si>
  <si>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</si>
  <si>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</si>
  <si>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</si>
  <si>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</si>
  <si>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</si>
  <si>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</si>
  <si>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</si>
  <si>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</si>
  <si>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</si>
  <si>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</si>
  <si>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</si>
  <si>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</si>
  <si>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</si>
  <si>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</si>
  <si>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</si>
  <si>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</si>
  <si>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</si>
  <si>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</si>
  <si>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</si>
  <si>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</si>
  <si>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</si>
  <si>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</si>
  <si>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</si>
  <si>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</si>
  <si>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</si>
  <si>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</si>
  <si>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</si>
  <si>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</si>
  <si>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</si>
  <si>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</si>
  <si>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</si>
  <si>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</si>
  <si>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</si>
  <si>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</si>
  <si>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</si>
  <si>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</si>
  <si>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</si>
  <si>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</si>
  <si>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</si>
  <si>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</si>
  <si>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</si>
  <si>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</si>
  <si>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</si>
  <si>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</si>
  <si>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</si>
  <si>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</si>
  <si>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</si>
  <si>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</si>
  <si>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</si>
  <si>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</si>
  <si>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</si>
  <si>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</si>
  <si>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</si>
  <si>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</si>
  <si>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</si>
  <si>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</si>
  <si>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</si>
  <si>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</si>
  <si>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</si>
  <si>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</si>
  <si>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</si>
  <si>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</si>
  <si>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</si>
  <si>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</si>
  <si>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</si>
  <si>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</si>
  <si>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</si>
  <si>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</si>
  <si>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</si>
  <si>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</si>
  <si>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</si>
  <si>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</si>
  <si>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</si>
  <si>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</si>
  <si>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</si>
  <si>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</si>
  <si>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</si>
  <si>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</si>
  <si>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</si>
  <si>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</si>
  <si>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</si>
  <si>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</si>
  <si>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</si>
  <si>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</si>
  <si>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</si>
  <si>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</si>
  <si>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</si>
  <si>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</si>
  <si>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</si>
  <si>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</si>
  <si>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</si>
  <si>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</si>
  <si>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</si>
  <si>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</si>
  <si>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</si>
  <si>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</si>
  <si>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</si>
  <si>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</si>
  <si>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</si>
  <si>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</si>
  <si>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</si>
  <si>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</si>
  <si>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</si>
  <si>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</si>
  <si>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</si>
  <si>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</si>
  <si>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</si>
  <si>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</si>
  <si>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</si>
  <si>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</si>
  <si>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</si>
  <si>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</si>
  <si>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</si>
  <si>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</si>
  <si>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</si>
  <si>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</si>
  <si>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</si>
  <si>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</si>
  <si>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</si>
  <si>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</si>
  <si>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</si>
  <si>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</si>
  <si>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</si>
  <si>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</si>
  <si>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</si>
  <si>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</si>
  <si>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</si>
  <si>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</si>
  <si>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</si>
  <si>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</si>
  <si>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</si>
  <si>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</si>
  <si>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</si>
  <si>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</si>
  <si>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</si>
  <si>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</si>
  <si>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</si>
  <si>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</si>
  <si>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</si>
  <si>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</si>
  <si>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</si>
  <si>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</si>
  <si>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</si>
  <si>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</si>
  <si>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</si>
  <si>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</si>
  <si>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</si>
  <si>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</si>
  <si>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</si>
  <si>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</si>
  <si>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</si>
  <si>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</si>
  <si>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</si>
  <si>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</si>
  <si>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</si>
  <si>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</si>
  <si>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</si>
  <si>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</si>
  <si>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</si>
  <si>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</si>
  <si>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</si>
  <si>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</si>
  <si>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</si>
  <si>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</si>
  <si>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</si>
  <si>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</si>
  <si>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</si>
  <si>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</si>
  <si>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</si>
  <si>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</si>
  <si>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</si>
  <si>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</si>
  <si>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</si>
  <si>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</si>
  <si>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</si>
  <si>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</si>
  <si>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</si>
  <si>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</si>
  <si>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</si>
  <si>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</si>
  <si>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</si>
  <si>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</si>
  <si>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</si>
  <si>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</si>
  <si>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</si>
  <si>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</si>
  <si>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</si>
  <si>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</si>
  <si>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</si>
  <si>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</si>
  <si>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</si>
  <si>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</si>
  <si>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</si>
  <si>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</si>
  <si>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</si>
  <si>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</si>
  <si>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</si>
  <si>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</si>
  <si>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</si>
  <si>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</si>
  <si>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</si>
  <si>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</si>
  <si>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</si>
  <si>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</si>
  <si>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</si>
  <si>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</si>
  <si>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</si>
  <si>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</si>
  <si>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</si>
  <si>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</si>
  <si>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</si>
  <si>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</si>
  <si>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</si>
  <si>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</si>
  <si>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</si>
  <si>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</si>
  <si>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</si>
  <si>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</si>
  <si>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</si>
  <si>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</si>
  <si>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</si>
  <si>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</si>
  <si>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</si>
  <si>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</si>
  <si>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</si>
  <si>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</si>
  <si>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</si>
  <si>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</si>
  <si>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</si>
  <si>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</si>
  <si>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</si>
  <si>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</si>
  <si>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</si>
  <si>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</si>
  <si>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</si>
  <si>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</si>
  <si>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</si>
  <si>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</si>
  <si>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</si>
  <si>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</si>
  <si>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</si>
  <si>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</si>
  <si>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</si>
  <si>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</si>
  <si>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</si>
  <si>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</si>
  <si>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</si>
  <si>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</si>
  <si>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</si>
  <si>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</si>
  <si>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</si>
  <si>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</si>
  <si>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</si>
  <si>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</si>
  <si>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</si>
  <si>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</si>
  <si>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</si>
  <si>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</si>
  <si>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</si>
  <si>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</si>
  <si>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</si>
  <si>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</si>
  <si>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</si>
  <si>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</si>
  <si>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</si>
  <si>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</si>
  <si>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</si>
  <si>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</si>
  <si>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</si>
  <si>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</si>
  <si>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</si>
  <si>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</si>
  <si>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</si>
  <si>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</si>
  <si>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</si>
  <si>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</si>
  <si>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</si>
  <si>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</si>
  <si>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</si>
  <si>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</si>
  <si>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</si>
  <si>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</si>
  <si>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</si>
  <si>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</si>
  <si>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</si>
  <si>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</si>
  <si>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</si>
  <si>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</si>
  <si>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</si>
  <si>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</si>
  <si>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</si>
  <si>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</si>
  <si>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</si>
  <si>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</si>
  <si>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</si>
  <si>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</si>
  <si>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</si>
  <si>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</si>
  <si>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</si>
  <si>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</si>
  <si>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</si>
  <si>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</si>
  <si>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</si>
  <si>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</si>
  <si>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</si>
  <si>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</si>
  <si>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</si>
  <si>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</si>
  <si>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</si>
  <si>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</si>
  <si>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</si>
  <si>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</si>
  <si>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</si>
  <si>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</si>
  <si>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</si>
  <si>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</si>
  <si>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</si>
  <si>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</si>
  <si>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</si>
  <si>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</si>
  <si>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</si>
  <si>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</si>
  <si>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</si>
  <si>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</si>
  <si>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</si>
  <si>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</si>
  <si>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</si>
  <si>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</si>
  <si>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</si>
  <si>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</si>
  <si>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</si>
  <si>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</si>
  <si>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</si>
  <si>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</si>
  <si>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</si>
  <si>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</si>
  <si>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</si>
  <si>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</si>
  <si>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</si>
  <si>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</si>
  <si>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</si>
  <si>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</si>
  <si>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</si>
  <si>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</si>
  <si>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</si>
  <si>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</si>
  <si>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</si>
  <si>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</si>
  <si>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</si>
  <si>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</si>
  <si>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</si>
  <si>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</si>
  <si>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</si>
  <si>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</si>
  <si>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</si>
  <si>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</si>
  <si>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</si>
  <si>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</si>
  <si>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</si>
  <si>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</si>
  <si>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</si>
  <si>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</si>
  <si>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</si>
  <si>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</si>
  <si>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</si>
  <si>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</si>
  <si>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</si>
  <si>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</si>
  <si>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</si>
  <si>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</si>
  <si>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</si>
  <si>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</si>
  <si>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</si>
  <si>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</si>
  <si>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</si>
  <si>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</si>
  <si>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</si>
  <si>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</si>
  <si>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</si>
  <si>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</si>
  <si>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</si>
  <si>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</si>
  <si>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</si>
  <si>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</si>
  <si>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</si>
  <si>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</si>
  <si>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</si>
  <si>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</si>
  <si>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</si>
  <si>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</si>
  <si>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</si>
  <si>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</si>
  <si>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</si>
  <si>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</si>
  <si>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</si>
  <si>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</si>
  <si>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</si>
  <si>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</si>
  <si>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</si>
  <si>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</si>
  <si>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</si>
  <si>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</si>
  <si>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</si>
  <si>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</si>
  <si>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</si>
  <si>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</si>
  <si>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</si>
  <si>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</si>
  <si>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</si>
  <si>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</si>
  <si>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</si>
  <si>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</si>
  <si>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</si>
  <si>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</si>
  <si>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</si>
  <si>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</si>
  <si>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</si>
  <si>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</si>
  <si>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</si>
  <si>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</si>
  <si>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</si>
  <si>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</si>
  <si>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</si>
  <si>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</si>
  <si>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</si>
  <si>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</si>
  <si>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</si>
  <si>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</si>
  <si>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</si>
  <si>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</si>
  <si>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</si>
  <si>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</si>
  <si>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</si>
  <si>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</si>
  <si>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</si>
  <si>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</si>
  <si>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</si>
  <si>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</si>
  <si>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</si>
  <si>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</si>
  <si>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</si>
  <si>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</si>
  <si>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</si>
  <si>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</si>
  <si>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</si>
  <si>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</si>
  <si>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</si>
  <si>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</si>
  <si>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</si>
  <si>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</si>
  <si>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</si>
  <si>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</si>
  <si>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</si>
  <si>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</si>
  <si>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</si>
  <si>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</si>
  <si>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</si>
  <si>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</si>
  <si>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</si>
  <si>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</si>
  <si>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</si>
  <si>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</si>
  <si>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</si>
  <si>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</si>
  <si>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</si>
  <si>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</si>
  <si>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</si>
  <si>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</si>
  <si>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</si>
  <si>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</si>
  <si>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</si>
  <si>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</si>
  <si>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</si>
  <si>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</si>
  <si>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</si>
  <si>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</si>
  <si>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</si>
  <si>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</si>
  <si>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</si>
  <si>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</si>
  <si>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</si>
  <si>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</si>
  <si>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</si>
  <si>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</si>
  <si>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</si>
  <si>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</si>
  <si>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</si>
  <si>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</si>
  <si>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</si>
  <si>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</si>
  <si>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</si>
  <si>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</si>
  <si>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</si>
  <si>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</si>
  <si>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</si>
  <si>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</si>
  <si>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</si>
  <si>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</si>
  <si>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</si>
  <si>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</si>
  <si>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</si>
  <si>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</si>
  <si>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</si>
  <si>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</si>
  <si>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</si>
  <si>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</si>
  <si>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</si>
  <si>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</si>
  <si>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</si>
  <si>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</si>
  <si>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</si>
  <si>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</si>
  <si>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</si>
  <si>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</si>
  <si>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</si>
  <si>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</si>
  <si>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</si>
  <si>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</si>
  <si>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</si>
  <si>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</si>
  <si>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</si>
  <si>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</si>
  <si>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</si>
  <si>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</si>
  <si>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</si>
  <si>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</si>
  <si>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</si>
  <si>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</si>
  <si>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</si>
  <si>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</si>
  <si>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</si>
  <si>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</si>
  <si>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</si>
  <si>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</si>
  <si>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</si>
  <si>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</si>
  <si>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</si>
  <si>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</si>
  <si>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</si>
  <si>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</si>
  <si>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</si>
  <si>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</si>
  <si>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</si>
  <si>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</si>
  <si>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</si>
  <si>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</si>
  <si>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</si>
  <si>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</si>
  <si>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</si>
  <si>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</si>
  <si>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</si>
  <si>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</si>
  <si>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</si>
  <si>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</si>
  <si>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</si>
  <si>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</si>
  <si>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</si>
  <si>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</si>
  <si>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</si>
  <si>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</si>
  <si>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</si>
  <si>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</si>
  <si>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</si>
  <si>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</si>
  <si>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</si>
  <si>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</si>
  <si>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</si>
  <si>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</si>
  <si>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</si>
  <si>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</si>
  <si>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</si>
  <si>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</si>
  <si>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</si>
  <si>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</si>
  <si>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</si>
  <si>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</si>
  <si>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</si>
  <si>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</si>
  <si>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</si>
  <si>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</si>
  <si>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</si>
  <si>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</si>
  <si>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</si>
  <si>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</si>
  <si>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</si>
  <si>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</si>
  <si>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</si>
  <si>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</si>
  <si>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</si>
  <si>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</si>
  <si>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</si>
  <si>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</si>
  <si>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</si>
  <si>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</si>
  <si>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</si>
  <si>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</si>
  <si>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</si>
  <si>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</si>
  <si>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</si>
  <si>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</si>
  <si>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</si>
  <si>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</si>
  <si>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</si>
  <si>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</si>
  <si>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</si>
  <si>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</si>
  <si>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</si>
  <si>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</si>
  <si>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</si>
  <si>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</si>
  <si>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</si>
  <si>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</si>
  <si>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</si>
  <si>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</si>
  <si>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</si>
  <si>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</si>
  <si>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</si>
  <si>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</si>
  <si>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</si>
  <si>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</si>
  <si>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</si>
  <si>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</si>
  <si>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</si>
  <si>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</si>
  <si>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</si>
  <si>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</si>
  <si>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</si>
  <si>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</si>
  <si>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</si>
  <si>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</si>
  <si>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</si>
  <si>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</si>
  <si>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</si>
  <si>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</si>
  <si>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</si>
  <si>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</si>
  <si>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</si>
  <si>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</si>
  <si>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</si>
  <si>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</si>
  <si>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</si>
  <si>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</si>
  <si>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</si>
  <si>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</si>
  <si>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</si>
  <si>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</si>
  <si>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</si>
  <si>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</si>
  <si>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</si>
  <si>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</si>
  <si>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</si>
  <si>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</si>
  <si>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</si>
  <si>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</si>
  <si>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</si>
  <si>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</si>
  <si>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</si>
  <si>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</si>
  <si>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</si>
  <si>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</si>
  <si>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</si>
  <si>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</si>
  <si>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</si>
  <si>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</si>
  <si>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</si>
  <si>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</si>
  <si>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</si>
  <si>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</si>
  <si>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</si>
  <si>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</si>
  <si>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</si>
  <si>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</si>
  <si>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</si>
  <si>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</si>
  <si>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</si>
  <si>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</si>
  <si>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</si>
  <si>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</si>
  <si>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</si>
  <si>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</si>
  <si>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</si>
  <si>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</si>
  <si>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</si>
  <si>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</si>
  <si>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</si>
  <si>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</si>
  <si>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</si>
  <si>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</si>
  <si>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</si>
  <si>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</si>
  <si>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</si>
  <si>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</si>
  <si>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</si>
  <si>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</si>
  <si>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</si>
  <si>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</si>
  <si>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</si>
  <si>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</si>
  <si>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</si>
  <si>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</si>
  <si>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</si>
  <si>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</si>
  <si>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</si>
  <si>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</si>
  <si>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</si>
  <si>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</si>
  <si>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</si>
  <si>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</si>
  <si>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</si>
  <si>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</si>
  <si>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</si>
  <si>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</si>
  <si>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</si>
  <si>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</si>
  <si>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</si>
  <si>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</si>
  <si>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</si>
  <si>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</si>
  <si>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</si>
  <si>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</si>
  <si>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</si>
  <si>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</si>
  <si>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</si>
  <si>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</si>
  <si>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</si>
  <si>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</si>
  <si>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</si>
  <si>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</si>
  <si>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</si>
  <si>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</si>
  <si>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</si>
  <si>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</si>
  <si>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</si>
  <si>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</si>
  <si>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</si>
  <si>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</si>
  <si>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</si>
  <si>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</si>
  <si>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</si>
  <si>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</si>
  <si>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</si>
  <si>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</si>
  <si>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</si>
  <si>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</si>
  <si>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</si>
  <si>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</si>
  <si>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</si>
  <si>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</si>
  <si>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</si>
  <si>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</si>
  <si>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</si>
  <si>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</si>
  <si>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</si>
  <si>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</si>
  <si>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</si>
  <si>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</si>
  <si>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</si>
  <si>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</si>
  <si>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</si>
  <si>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</si>
  <si>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</si>
  <si>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</si>
  <si>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</si>
  <si>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</si>
  <si>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</si>
  <si>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</si>
  <si>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</si>
  <si>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</si>
  <si>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</si>
  <si>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</si>
  <si>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</si>
  <si>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</si>
  <si>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</si>
  <si>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</si>
  <si>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</si>
  <si>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</si>
  <si>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</si>
  <si>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</si>
  <si>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</si>
  <si>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</si>
  <si>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</si>
  <si>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</si>
  <si>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</si>
  <si>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</si>
  <si>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</si>
  <si>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</si>
  <si>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</si>
  <si>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</si>
  <si>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</si>
  <si>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</si>
  <si>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</si>
  <si>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</si>
  <si>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</si>
  <si>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</si>
  <si>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</si>
  <si>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</si>
  <si>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</si>
  <si>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</si>
  <si>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</si>
  <si>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</si>
  <si>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</si>
  <si>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</si>
  <si>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</si>
  <si>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</si>
  <si>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</si>
  <si>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</si>
  <si>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</si>
  <si>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</si>
  <si>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</si>
  <si>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</si>
  <si>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</si>
  <si>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</si>
  <si>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</si>
  <si>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</si>
  <si>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</si>
  <si>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</si>
  <si>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</si>
  <si>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</si>
  <si>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</si>
  <si>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</si>
  <si>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</si>
  <si>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</si>
  <si>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</si>
  <si>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</si>
  <si>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</si>
  <si>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</si>
  <si>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</si>
  <si>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</si>
  <si>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</si>
  <si>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</si>
  <si>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</si>
  <si>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</si>
  <si>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</si>
  <si>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</si>
  <si>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</si>
  <si>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</si>
  <si>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</si>
  <si>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</si>
  <si>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</si>
  <si>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</si>
  <si>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</si>
  <si>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</si>
  <si>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</si>
  <si>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</si>
  <si>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</si>
  <si>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</si>
  <si>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</si>
  <si>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</si>
  <si>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</si>
  <si>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</si>
  <si>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</si>
  <si>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</si>
  <si>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</si>
  <si>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</si>
  <si>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</si>
  <si>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</si>
  <si>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</si>
  <si>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</si>
  <si>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</si>
  <si>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</si>
  <si>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</si>
  <si>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</si>
  <si>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</si>
  <si>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</si>
  <si>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</si>
  <si>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</si>
  <si>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</si>
  <si>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</si>
  <si>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</si>
  <si>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</si>
  <si>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</si>
  <si>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</si>
  <si>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</si>
  <si>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</si>
  <si>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</si>
  <si>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</si>
  <si>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</si>
  <si>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</si>
  <si>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</si>
  <si>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</si>
  <si>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</si>
  <si>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</si>
  <si>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</si>
  <si>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</si>
  <si>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</si>
  <si>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</si>
  <si>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</si>
  <si>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</si>
  <si>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</si>
  <si>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</si>
  <si>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</si>
  <si>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</si>
  <si>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</si>
  <si>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</si>
  <si>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</si>
  <si>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</si>
  <si>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</si>
  <si>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</si>
  <si>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</si>
  <si>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</si>
  <si>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</si>
  <si>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</si>
  <si>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</si>
  <si>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</si>
  <si>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</si>
  <si>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</si>
  <si>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</si>
  <si>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</si>
  <si>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</si>
  <si>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</si>
  <si>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</si>
  <si>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</si>
  <si>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</si>
  <si>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</si>
  <si>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</si>
  <si>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</si>
  <si>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</si>
  <si>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</si>
  <si>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</si>
  <si>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</si>
  <si>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</si>
  <si>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</si>
  <si>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</si>
  <si>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</si>
  <si>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</si>
  <si>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</si>
  <si>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</si>
  <si>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</si>
  <si>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</si>
  <si>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</si>
  <si>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</si>
  <si>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</si>
  <si>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</si>
  <si>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</si>
  <si>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</si>
  <si>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</si>
  <si>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</si>
  <si>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</si>
  <si>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</si>
  <si>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</si>
  <si>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</si>
  <si>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</si>
  <si>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</si>
  <si>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</si>
  <si>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</si>
  <si>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</si>
  <si>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</si>
  <si>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</si>
  <si>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</si>
  <si>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</si>
  <si>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</si>
  <si>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</si>
  <si>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</si>
  <si>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</si>
  <si>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</si>
  <si>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</si>
  <si>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</si>
  <si>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</si>
  <si>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</si>
  <si>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</si>
  <si>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</si>
  <si>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</si>
  <si>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</si>
  <si>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</si>
  <si>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</si>
  <si>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</si>
  <si>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</si>
  <si>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</si>
  <si>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</si>
  <si>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</si>
  <si>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</si>
  <si>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</si>
  <si>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</si>
  <si>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</si>
  <si>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</si>
  <si>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</si>
  <si>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</si>
  <si>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</si>
  <si>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</si>
  <si>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</si>
  <si>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</si>
  <si>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</si>
  <si>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</si>
  <si>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</si>
  <si>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</si>
  <si>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</si>
  <si>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</si>
  <si>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</si>
  <si>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</si>
  <si>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</si>
  <si>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</si>
  <si>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</si>
  <si>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</si>
  <si>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</si>
  <si>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</si>
  <si>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</si>
  <si>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</si>
  <si>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</si>
  <si>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</si>
  <si>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</si>
  <si>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</si>
  <si>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</si>
  <si>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</si>
  <si>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</si>
  <si>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</si>
  <si>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</si>
  <si>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</si>
  <si>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</si>
  <si>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</si>
  <si>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</si>
  <si>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</si>
  <si>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</si>
  <si>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</si>
  <si>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</si>
  <si>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</si>
  <si>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</si>
  <si>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</si>
  <si>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</si>
  <si>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</si>
  <si>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</si>
  <si>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</si>
  <si>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</si>
  <si>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</si>
  <si>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</si>
  <si>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</si>
  <si>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</si>
  <si>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</si>
  <si>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</si>
  <si>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</si>
  <si>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</si>
  <si>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</si>
  <si>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</si>
  <si>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</si>
  <si>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</si>
  <si>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</si>
  <si>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</si>
  <si>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</si>
  <si>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</si>
  <si>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</si>
  <si>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</si>
  <si>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</si>
  <si>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</si>
  <si>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</si>
  <si>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</si>
  <si>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</si>
  <si>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</si>
  <si>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</si>
  <si>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</si>
  <si>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</si>
  <si>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</si>
  <si>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</si>
  <si>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</si>
  <si>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</si>
  <si>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</si>
  <si>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</si>
  <si>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</si>
  <si>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</si>
  <si>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</si>
  <si>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</si>
  <si>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</si>
  <si>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</si>
  <si>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</si>
  <si>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</si>
  <si>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</si>
  <si>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</si>
  <si>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</si>
  <si>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</si>
  <si>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</si>
  <si>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</si>
  <si>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</si>
  <si>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</si>
  <si>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</si>
  <si>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</si>
  <si>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</si>
  <si>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</si>
  <si>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</si>
  <si>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</si>
  <si>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</si>
  <si>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</si>
  <si>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</si>
  <si>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</si>
  <si>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</si>
  <si>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</si>
  <si>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</si>
  <si>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</si>
  <si>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</si>
  <si>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</si>
  <si>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</si>
  <si>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</si>
  <si>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</si>
  <si>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</si>
  <si>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</si>
  <si>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</si>
  <si>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</si>
  <si>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</si>
  <si>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</si>
  <si>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</si>
  <si>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</si>
  <si>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</si>
  <si>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</si>
  <si>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</si>
  <si>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</si>
  <si>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</si>
  <si>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</si>
  <si>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</si>
  <si>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</si>
  <si>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</si>
  <si>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</si>
  <si>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</si>
  <si>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</si>
  <si>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</si>
  <si>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</si>
  <si>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</si>
  <si>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</si>
  <si>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</si>
  <si>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</si>
  <si>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</si>
  <si>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</si>
  <si>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</si>
  <si>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</si>
  <si>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</si>
  <si>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</si>
  <si>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</si>
  <si>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</si>
  <si>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</si>
  <si>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</si>
  <si>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</si>
  <si>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</si>
  <si>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</si>
  <si>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</si>
  <si>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</si>
  <si>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</si>
  <si>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</si>
  <si>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</si>
  <si>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</si>
  <si>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</si>
  <si>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</si>
  <si>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</si>
  <si>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</si>
  <si>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</si>
  <si>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</si>
  <si>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</si>
  <si>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</si>
  <si>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</si>
  <si>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</si>
  <si>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</si>
  <si>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</si>
  <si>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</si>
  <si>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</si>
  <si>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</si>
  <si>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</si>
  <si>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</si>
  <si>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</si>
  <si>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</si>
  <si>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</si>
  <si>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</si>
  <si>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</si>
  <si>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</si>
  <si>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</si>
  <si>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</si>
  <si>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</si>
  <si>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</si>
  <si>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</si>
  <si>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</si>
  <si>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</si>
  <si>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</si>
  <si>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</si>
  <si>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</si>
  <si>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</si>
  <si>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</si>
  <si>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</si>
  <si>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</si>
  <si>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</si>
  <si>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</si>
  <si>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</si>
  <si>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</si>
  <si>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</si>
  <si>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</si>
  <si>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</si>
  <si>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</si>
  <si>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</si>
  <si>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</si>
  <si>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</si>
  <si>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</si>
  <si>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</si>
  <si>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</si>
  <si>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</si>
  <si>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</si>
  <si>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</si>
  <si>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</si>
  <si>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</si>
  <si>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</si>
  <si>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</si>
  <si>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</si>
  <si>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</si>
  <si>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</si>
  <si>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</si>
  <si>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</si>
  <si>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</si>
  <si>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</si>
  <si>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</si>
  <si>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</si>
  <si>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</si>
  <si>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</si>
  <si>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</si>
  <si>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</si>
  <si>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</si>
  <si>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</si>
  <si>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</si>
  <si>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</si>
  <si>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</si>
  <si>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</si>
  <si>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</si>
  <si>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</si>
  <si>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</si>
  <si>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</si>
  <si>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</si>
  <si>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</si>
  <si>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</si>
  <si>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</si>
  <si>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</si>
  <si>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</si>
  <si>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</si>
  <si>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</si>
  <si>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</si>
  <si>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</si>
  <si>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</si>
  <si>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</si>
  <si>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</si>
  <si>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</si>
  <si>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</si>
  <si>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</si>
  <si>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</si>
  <si>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</si>
  <si>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</si>
  <si>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</si>
  <si>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</si>
  <si>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</si>
  <si>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</si>
  <si>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</si>
  <si>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</si>
  <si>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</si>
  <si>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</si>
  <si>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</si>
  <si>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</si>
  <si>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</si>
  <si>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</si>
  <si>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</si>
  <si>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</si>
  <si>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</si>
  <si>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</si>
  <si>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</si>
  <si>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</si>
  <si>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</si>
  <si>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</si>
  <si>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</si>
  <si>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</si>
  <si>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</si>
  <si>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</si>
  <si>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</si>
  <si>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</si>
  <si>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</si>
  <si>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</si>
  <si>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</si>
  <si>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</si>
  <si>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</si>
  <si>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</si>
  <si>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</si>
  <si>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</si>
  <si>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</si>
  <si>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</si>
  <si>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</si>
  <si>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</si>
  <si>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</si>
  <si>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</si>
  <si>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</si>
  <si>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</si>
  <si>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</si>
  <si>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</si>
  <si>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</si>
  <si>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</si>
  <si>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</si>
  <si>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</si>
  <si>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</si>
  <si>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</si>
  <si>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</si>
  <si>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</si>
  <si>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</si>
  <si>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</si>
  <si>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</si>
  <si>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</si>
  <si>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</si>
  <si>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</si>
  <si>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</si>
  <si>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</si>
  <si>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</si>
  <si>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</si>
  <si>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</si>
  <si>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</si>
  <si>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</si>
  <si>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</si>
  <si>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</si>
  <si>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</si>
  <si>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</si>
  <si>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</si>
  <si>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</si>
  <si>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</si>
  <si>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</si>
  <si>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</si>
  <si>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</si>
  <si>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</si>
  <si>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</si>
  <si>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</si>
  <si>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</si>
  <si>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</si>
  <si>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</si>
  <si>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</si>
  <si>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</si>
  <si>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</si>
  <si>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</si>
  <si>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</si>
  <si>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</si>
  <si>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</si>
  <si>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</si>
  <si>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</si>
  <si>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</si>
  <si>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</si>
  <si>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</si>
  <si>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</si>
  <si>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</si>
  <si>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</si>
  <si>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</si>
  <si>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</si>
  <si>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</si>
  <si>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</si>
  <si>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</si>
  <si>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</si>
  <si>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</si>
  <si>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</si>
  <si>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</si>
  <si>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</si>
  <si>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</si>
  <si>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</si>
  <si>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</si>
  <si>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</si>
  <si>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</si>
  <si>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</si>
  <si>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</si>
  <si>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</si>
  <si>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</si>
  <si>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</si>
  <si>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</si>
  <si>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</si>
  <si>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</si>
  <si>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</si>
  <si>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</si>
  <si>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</si>
  <si>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</si>
  <si>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</si>
  <si>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</si>
  <si>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</si>
  <si>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29</t>
  </si>
  <si>
    <t>MARTES 30</t>
  </si>
  <si>
    <t>MIERCOLES 31</t>
  </si>
  <si>
    <t>JUEVES 01</t>
  </si>
  <si>
    <t>VIERNES 02</t>
  </si>
  <si>
    <t>SABADO 03</t>
  </si>
  <si>
    <t>DOMINGO 04</t>
  </si>
  <si>
    <t>LUNES 05</t>
  </si>
  <si>
    <t>MARTES 06</t>
  </si>
  <si>
    <t>MIERCOLES 07</t>
  </si>
  <si>
    <t>JUEVES 08</t>
  </si>
  <si>
    <t>VIERNES 09</t>
  </si>
  <si>
    <t>SABADO 10</t>
  </si>
  <si>
    <t>DOMINGO 11</t>
  </si>
  <si>
    <t>LUNES 12</t>
  </si>
  <si>
    <t>MARTES 13</t>
  </si>
  <si>
    <t>MIERCOLES 14</t>
  </si>
  <si>
    <t>JUEVES 15</t>
  </si>
  <si>
    <t>VIERNES 16</t>
  </si>
  <si>
    <t>SABADO 17</t>
  </si>
  <si>
    <t>DOMINGO 18</t>
  </si>
  <si>
    <t>LUNES 19</t>
  </si>
  <si>
    <t>MARTES 20</t>
  </si>
  <si>
    <t>MIERCOLES 21</t>
  </si>
  <si>
    <t>JUEVES 22</t>
  </si>
  <si>
    <t>VIERNES 23</t>
  </si>
  <si>
    <t>SABADO 24</t>
  </si>
  <si>
    <t>DOMINGO 25</t>
  </si>
  <si>
    <t>DEL 1 AL 4</t>
  </si>
  <si>
    <t>DEL 5 AL 11</t>
  </si>
  <si>
    <t>DEL 12 AL 18</t>
  </si>
  <si>
    <t>DEL 19 AL 25</t>
  </si>
  <si>
    <t>DEL 26 AL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</si>
</sst>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6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0" xfId="0" applyBorder="1" applyAlignment="1">
      <alignment horizontal="center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23" fillId="0" borderId="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19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115</xdr:row>
          <xdr:rowOff>0</xdr:rowOff>
        </xdr:from>
        <xdr:to>
          <xdr:col>14</xdr:col>
          <xdr:colOff>0</xdr:colOff>
          <xdr:row>117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115</xdr:row>
          <xdr:rowOff>0</xdr:rowOff>
        </xdr:from>
        <xdr:to>
          <xdr:col>17</xdr:col>
          <xdr:colOff>76200</xdr:colOff>
          <xdr:row>117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118</xdr:row>
          <xdr:rowOff>9525</xdr:rowOff>
        </xdr:from>
        <xdr:to>
          <xdr:col>14</xdr:col>
          <xdr:colOff>0</xdr:colOff>
          <xdr:row>120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118</xdr:row>
          <xdr:rowOff>9525</xdr:rowOff>
        </xdr:from>
        <xdr:to>
          <xdr:col>17</xdr:col>
          <xdr:colOff>76200</xdr:colOff>
          <xdr:row>120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121</xdr:row>
          <xdr:rowOff>9525</xdr:rowOff>
        </xdr:from>
        <xdr:to>
          <xdr:col>14</xdr:col>
          <xdr:colOff>0</xdr:colOff>
          <xdr:row>123</xdr:row>
          <xdr:rowOff>28575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8"/>
    <tableColumn id="2" xr3:uid="{3D24EFA5-F871-4B52-9712-6DB4100FAA7A}" uniqueName="2" name="NOMBRE" queryTableFieldId="2" dataDxfId="27"/>
    <tableColumn id="3" xr3:uid="{E0F7DE7A-4D84-4101-ABA9-3D631B129D52}" uniqueName="3" name="APELLIDOS" queryTableFieldId="3" dataDxfId="26"/>
    <tableColumn id="4" xr3:uid="{EBEEE8B3-20D0-44D3-A184-4F56E378C794}" uniqueName="4" name="DNI" queryTableFieldId="4" dataDxfId="25"/>
    <tableColumn id="5" xr3:uid="{0F931854-B521-4C6F-9E23-01ECCB037358}" uniqueName="5" name="FECHA" queryTableFieldId="5" dataDxfId="24"/>
    <tableColumn id="6" xr3:uid="{C857B5CB-9050-458A-9BAA-64370BE1AD68}" uniqueName="6" name="HORAS" queryTableFieldId="6" dataDxfId="23"/>
    <tableColumn id="7" xr3:uid="{7AF04E4B-2D18-4132-84A5-7DAB95FB6C40}" uniqueName="7" name="ENTRADA/SALIDA" queryTableFieldId="7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1"/>
    <tableColumn id="3" xr3:uid="{2B2A577C-8801-43C6-B334-AB1D36348EE9}" uniqueName="3" name="ID" queryTableFieldId="3"/>
    <tableColumn id="4" xr3:uid="{E1EFBBFA-1DE0-4950-ADC8-E5B2B904A019}" uniqueName="4" name="NOMBRE Y APELLIDOS" queryTableFieldId="4" dataDxfId="20"/>
    <tableColumn id="5" xr3:uid="{59062B42-9834-4CCC-8EF9-EEC987C55338}" uniqueName="5" name="FINCA" queryTableFieldId="5" dataDxfId="19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8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7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6"/>
    <tableColumn id="3" xr3:uid="{4A16FEBE-4A1C-4C5A-9052-0E71E456A6F1}" uniqueName="3" name="SITUACION" queryTableFieldId="3" dataDxfId="15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4"/>
    <tableColumn id="8" xr3:uid="{1B4DDFA7-7C24-4796-AABA-3CAD97444AFD}" uniqueName="8" name="PRIVILEGIOS" queryTableFieldId="8" dataDxfId="13"/>
    <tableColumn id="9" xr3:uid="{01863163-5353-4E9D-A554-B7222CE39CFB}" uniqueName="9" name="NACIONALIDAD" queryTableFieldId="9" dataDxfId="12"/>
    <tableColumn id="10" xr3:uid="{72B14A40-B872-41A3-B295-5BC9BD7FF2C4}" uniqueName="10" name="EMAIL" queryTableFieldId="10"/>
    <tableColumn id="11" xr3:uid="{0309B5C4-507C-4B49-A92A-8FFD38923481}" uniqueName="11" name="DIRECCIÓN" queryTableFieldId="11" dataDxfId="11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0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80"/>
  <sheetViews>
    <sheetView topLeftCell="A88" zoomScale="85" zoomScaleNormal="85" workbookViewId="0">
      <selection activeCell="B101" sqref="B101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2024</v>
      </c>
    </row>
    <row r="2" spans="1:29" ht="12" customHeight="1" x14ac:dyDescent="0.25"/>
    <row r="3" spans="1:29" ht="18.75" x14ac:dyDescent="0.25">
      <c r="A3" s="203" t="s">
        <v>20</v>
      </c>
      <c r="B3" s="204"/>
      <c r="C3" s="205" t="s">
        <v>176</v>
      </c>
      <c r="D3" s="206"/>
      <c r="E3" s="207"/>
      <c r="F3" s="205" t="s">
        <v>177</v>
      </c>
      <c r="G3" s="206"/>
      <c r="H3" s="207"/>
      <c r="I3" s="205" t="s">
        <v>178</v>
      </c>
      <c r="J3" s="206"/>
      <c r="K3" s="207"/>
      <c r="L3" s="205" t="s">
        <v>179</v>
      </c>
      <c r="M3" s="206"/>
      <c r="N3" s="207"/>
      <c r="O3" s="199" t="s">
        <v>180</v>
      </c>
      <c r="P3" s="200"/>
      <c r="Q3" s="201"/>
      <c r="R3" s="199" t="s">
        <v>181</v>
      </c>
      <c r="S3" s="200"/>
      <c r="T3" s="201"/>
      <c r="U3" s="208" t="s">
        <v>12</v>
      </c>
      <c r="V3" s="208"/>
      <c r="W3" s="208"/>
      <c r="X3" s="208" t="s">
        <v>11</v>
      </c>
      <c r="Y3" s="208"/>
      <c r="Z3" s="208"/>
      <c r="AA3" s="208"/>
    </row>
    <row r="4" spans="1:29" ht="15" customHeight="1" x14ac:dyDescent="0.25">
      <c r="A4" s="21" t="s">
        <v>0</v>
      </c>
      <c r="B4" s="4" t="s">
        <v>1</v>
      </c>
      <c r="C4" s="209" t="s">
        <v>2217</v>
      </c>
      <c r="D4" s="209"/>
      <c r="E4" s="209"/>
      <c r="F4" s="209" t="s">
        <v>2218</v>
      </c>
      <c r="G4" s="209"/>
      <c r="H4" s="209"/>
      <c r="I4" s="209" t="s">
        <v>2219</v>
      </c>
      <c r="J4" s="209"/>
      <c r="K4" s="209"/>
      <c r="L4" s="202" t="s">
        <v>2220</v>
      </c>
      <c r="M4" s="202"/>
      <c r="N4" s="202"/>
      <c r="O4" s="202" t="s">
        <v>2221</v>
      </c>
      <c r="P4" s="202"/>
      <c r="Q4" s="202"/>
      <c r="R4" s="202"/>
      <c r="S4" s="202"/>
      <c r="T4" s="202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162">
        <v>11488</v>
      </c>
      <c r="B5" s="163" t="s">
        <v>14</v>
      </c>
      <c r="C5" s="143"/>
      <c r="D5" s="144"/>
      <c r="E5" s="145"/>
      <c r="F5" s="143"/>
      <c r="G5" s="144"/>
      <c r="H5" s="145"/>
      <c r="I5" s="143"/>
      <c r="J5" s="144"/>
      <c r="K5" s="145"/>
      <c r="L5" s="143"/>
      <c r="M5" s="144"/>
      <c r="N5" s="145"/>
      <c r="O5" s="143"/>
      <c r="P5" s="144"/>
      <c r="Q5" s="145"/>
      <c r="R5" s="143"/>
      <c r="S5" s="144"/>
      <c r="T5" s="145"/>
      <c r="U5" s="146">
        <f t="shared" ref="U5:U18" si="0">C5+F5+I5+L5+O5+R5</f>
        <v>0</v>
      </c>
      <c r="V5" s="147">
        <f t="shared" ref="V5:V18" si="1">D5+G5+J5+M5+P5+S5</f>
        <v>0</v>
      </c>
      <c r="W5" s="148">
        <f t="shared" ref="W5:W18" si="2">E5+H5+K5+N5+Q5+T5</f>
        <v>0</v>
      </c>
      <c r="X5" s="149">
        <f t="shared" ref="X5:Y8" si="3">U5*8.9</f>
        <v>0</v>
      </c>
      <c r="Y5" s="150">
        <f t="shared" si="3"/>
        <v>0</v>
      </c>
      <c r="Z5" s="151">
        <f>W5*11.12</f>
        <v>0</v>
      </c>
      <c r="AA5" s="152">
        <f t="shared" ref="AA5:AA18" si="4">X5+Z5</f>
        <v>0</v>
      </c>
    </row>
    <row r="6" spans="1:29" x14ac:dyDescent="0.25">
      <c r="A6" s="162">
        <v>11467</v>
      </c>
      <c r="B6" s="163" t="s">
        <v>15</v>
      </c>
      <c r="C6" s="161"/>
      <c r="D6" s="144"/>
      <c r="E6" s="145"/>
      <c r="F6" s="143"/>
      <c r="G6" s="144"/>
      <c r="H6" s="145"/>
      <c r="I6" s="143"/>
      <c r="J6" s="144"/>
      <c r="K6" s="145"/>
      <c r="L6" s="143"/>
      <c r="M6" s="144"/>
      <c r="N6" s="145"/>
      <c r="O6" s="143"/>
      <c r="P6" s="144"/>
      <c r="Q6" s="145"/>
      <c r="R6" s="143"/>
      <c r="S6" s="144"/>
      <c r="T6" s="145"/>
      <c r="U6" s="146">
        <f t="shared" si="0"/>
        <v>0</v>
      </c>
      <c r="V6" s="147">
        <f t="shared" si="1"/>
        <v>0</v>
      </c>
      <c r="W6" s="148">
        <f t="shared" si="2"/>
        <v>0</v>
      </c>
      <c r="X6" s="149">
        <f t="shared" si="3"/>
        <v>0</v>
      </c>
      <c r="Y6" s="150">
        <f t="shared" si="3"/>
        <v>0</v>
      </c>
      <c r="Z6" s="151">
        <f>W6*11.12</f>
        <v>0</v>
      </c>
      <c r="AA6" s="152">
        <f t="shared" si="4"/>
        <v>0</v>
      </c>
    </row>
    <row r="7" spans="1:29" x14ac:dyDescent="0.25">
      <c r="A7" s="162">
        <v>11482</v>
      </c>
      <c r="B7" s="163" t="s">
        <v>17</v>
      </c>
      <c r="C7" s="161"/>
      <c r="D7" s="144"/>
      <c r="E7" s="145"/>
      <c r="F7" s="143"/>
      <c r="G7" s="144"/>
      <c r="H7" s="145"/>
      <c r="I7" s="143"/>
      <c r="J7" s="144"/>
      <c r="K7" s="145"/>
      <c r="L7" s="143"/>
      <c r="M7" s="144"/>
      <c r="N7" s="145"/>
      <c r="O7" s="143"/>
      <c r="P7" s="144"/>
      <c r="Q7" s="145"/>
      <c r="R7" s="143"/>
      <c r="S7" s="144"/>
      <c r="T7" s="145"/>
      <c r="U7" s="146">
        <f t="shared" si="0"/>
        <v>0</v>
      </c>
      <c r="V7" s="147">
        <f t="shared" si="1"/>
        <v>0</v>
      </c>
      <c r="W7" s="148">
        <f t="shared" si="2"/>
        <v>0</v>
      </c>
      <c r="X7" s="149">
        <f t="shared" si="3"/>
        <v>0</v>
      </c>
      <c r="Y7" s="150">
        <f t="shared" si="3"/>
        <v>0</v>
      </c>
      <c r="Z7" s="151">
        <f>W7*11.12</f>
        <v>0</v>
      </c>
      <c r="AA7" s="152">
        <f t="shared" si="4"/>
        <v>0</v>
      </c>
    </row>
    <row r="8" spans="1:29" x14ac:dyDescent="0.25">
      <c r="A8" s="162">
        <v>11490</v>
      </c>
      <c r="B8" s="163" t="s">
        <v>93</v>
      </c>
      <c r="C8" s="161"/>
      <c r="D8" s="144"/>
      <c r="E8" s="145"/>
      <c r="F8" s="143"/>
      <c r="G8" s="144"/>
      <c r="H8" s="145"/>
      <c r="I8" s="143"/>
      <c r="J8" s="144"/>
      <c r="K8" s="145"/>
      <c r="L8" s="143"/>
      <c r="M8" s="144"/>
      <c r="N8" s="145"/>
      <c r="O8" s="143"/>
      <c r="P8" s="144"/>
      <c r="Q8" s="145"/>
      <c r="R8" s="143"/>
      <c r="S8" s="144"/>
      <c r="T8" s="145"/>
      <c r="U8" s="146">
        <f t="shared" si="0"/>
        <v>0</v>
      </c>
      <c r="V8" s="147">
        <f t="shared" si="1"/>
        <v>0</v>
      </c>
      <c r="W8" s="148">
        <f t="shared" si="2"/>
        <v>0</v>
      </c>
      <c r="X8" s="149">
        <f t="shared" si="3"/>
        <v>0</v>
      </c>
      <c r="Y8" s="150">
        <f t="shared" si="3"/>
        <v>0</v>
      </c>
      <c r="Z8" s="151">
        <f>W8*11.12</f>
        <v>0</v>
      </c>
      <c r="AA8" s="152">
        <f t="shared" si="4"/>
        <v>0</v>
      </c>
    </row>
    <row r="9" spans="1:29" x14ac:dyDescent="0.25">
      <c r="A9" s="162">
        <v>11438</v>
      </c>
      <c r="B9" s="164" t="s">
        <v>2</v>
      </c>
      <c r="C9" s="161"/>
      <c r="D9" s="144"/>
      <c r="E9" s="145"/>
      <c r="F9" s="143"/>
      <c r="G9" s="144"/>
      <c r="H9" s="145"/>
      <c r="I9" s="143"/>
      <c r="J9" s="144"/>
      <c r="K9" s="145"/>
      <c r="L9" s="143"/>
      <c r="M9" s="144"/>
      <c r="N9" s="145"/>
      <c r="O9" s="143"/>
      <c r="P9" s="144"/>
      <c r="Q9" s="145"/>
      <c r="R9" s="143"/>
      <c r="S9" s="144"/>
      <c r="T9" s="145"/>
      <c r="U9" s="146">
        <f t="shared" si="0"/>
        <v>0</v>
      </c>
      <c r="V9" s="147">
        <f t="shared" si="1"/>
        <v>0</v>
      </c>
      <c r="W9" s="148">
        <f t="shared" si="2"/>
        <v>0</v>
      </c>
      <c r="X9" s="149">
        <f>U9*9.56</f>
        <v>0</v>
      </c>
      <c r="Y9" s="150">
        <f>V9*9.56</f>
        <v>0</v>
      </c>
      <c r="Z9" s="151">
        <f>W9*11.95</f>
        <v>0</v>
      </c>
      <c r="AA9" s="152">
        <f t="shared" si="4"/>
        <v>0</v>
      </c>
    </row>
    <row r="10" spans="1:29" x14ac:dyDescent="0.25">
      <c r="A10" s="162">
        <v>11375</v>
      </c>
      <c r="B10" s="163" t="s">
        <v>216</v>
      </c>
      <c r="C10" s="161"/>
      <c r="D10" s="144"/>
      <c r="E10" s="145"/>
      <c r="F10" s="143"/>
      <c r="G10" s="144"/>
      <c r="H10" s="145"/>
      <c r="I10" s="143"/>
      <c r="J10" s="144"/>
      <c r="K10" s="145"/>
      <c r="L10" s="143"/>
      <c r="M10" s="144"/>
      <c r="N10" s="145"/>
      <c r="O10" s="143"/>
      <c r="P10" s="144"/>
      <c r="Q10" s="145"/>
      <c r="R10" s="143"/>
      <c r="S10" s="144"/>
      <c r="T10" s="145"/>
      <c r="U10" s="146">
        <f t="shared" si="0"/>
        <v>0</v>
      </c>
      <c r="V10" s="147">
        <f t="shared" si="1"/>
        <v>0</v>
      </c>
      <c r="W10" s="148">
        <f t="shared" si="2"/>
        <v>0</v>
      </c>
      <c r="X10" s="149">
        <f t="shared" ref="X10:Y13" si="5">U10*8.9</f>
        <v>0</v>
      </c>
      <c r="Y10" s="150">
        <f t="shared" si="5"/>
        <v>0</v>
      </c>
      <c r="Z10" s="151">
        <f>W10*11.12</f>
        <v>0</v>
      </c>
      <c r="AA10" s="152">
        <f t="shared" si="4"/>
        <v>0</v>
      </c>
    </row>
    <row r="11" spans="1:29" x14ac:dyDescent="0.25">
      <c r="A11" s="162">
        <v>11505</v>
      </c>
      <c r="B11" s="163" t="s">
        <v>99</v>
      </c>
      <c r="C11" s="161"/>
      <c r="D11" s="144"/>
      <c r="E11" s="145"/>
      <c r="F11" s="143"/>
      <c r="G11" s="144"/>
      <c r="H11" s="145"/>
      <c r="I11" s="143"/>
      <c r="J11" s="144"/>
      <c r="K11" s="145"/>
      <c r="L11" s="143"/>
      <c r="M11" s="144"/>
      <c r="N11" s="145"/>
      <c r="O11" s="143"/>
      <c r="P11" s="144"/>
      <c r="Q11" s="145"/>
      <c r="R11" s="143"/>
      <c r="S11" s="144"/>
      <c r="T11" s="145"/>
      <c r="U11" s="146">
        <f t="shared" si="0"/>
        <v>0</v>
      </c>
      <c r="V11" s="147">
        <f t="shared" si="1"/>
        <v>0</v>
      </c>
      <c r="W11" s="148">
        <f t="shared" si="2"/>
        <v>0</v>
      </c>
      <c r="X11" s="149">
        <f t="shared" si="5"/>
        <v>0</v>
      </c>
      <c r="Y11" s="150">
        <f t="shared" si="5"/>
        <v>0</v>
      </c>
      <c r="Z11" s="151">
        <f>W11*11.12</f>
        <v>0</v>
      </c>
      <c r="AA11" s="152">
        <f t="shared" si="4"/>
        <v>0</v>
      </c>
    </row>
    <row r="12" spans="1:29" x14ac:dyDescent="0.25">
      <c r="A12" s="162">
        <v>11525</v>
      </c>
      <c r="B12" s="163" t="s">
        <v>220</v>
      </c>
      <c r="C12" s="161"/>
      <c r="D12" s="144"/>
      <c r="E12" s="145"/>
      <c r="F12" s="143"/>
      <c r="G12" s="144"/>
      <c r="H12" s="145"/>
      <c r="I12" s="143"/>
      <c r="J12" s="144"/>
      <c r="K12" s="145"/>
      <c r="L12" s="143"/>
      <c r="M12" s="144"/>
      <c r="N12" s="145"/>
      <c r="O12" s="143"/>
      <c r="P12" s="144"/>
      <c r="Q12" s="145"/>
      <c r="R12" s="143"/>
      <c r="S12" s="144"/>
      <c r="T12" s="145"/>
      <c r="U12" s="146">
        <f t="shared" si="0"/>
        <v>0</v>
      </c>
      <c r="V12" s="147">
        <f t="shared" si="1"/>
        <v>0</v>
      </c>
      <c r="W12" s="148">
        <f t="shared" si="2"/>
        <v>0</v>
      </c>
      <c r="X12" s="149">
        <f t="shared" si="5"/>
        <v>0</v>
      </c>
      <c r="Y12" s="150">
        <f t="shared" si="5"/>
        <v>0</v>
      </c>
      <c r="Z12" s="151">
        <f>W12*11.12</f>
        <v>0</v>
      </c>
      <c r="AA12" s="152">
        <f t="shared" si="4"/>
        <v>0</v>
      </c>
    </row>
    <row r="13" spans="1:29" x14ac:dyDescent="0.25">
      <c r="A13" s="162">
        <v>11459</v>
      </c>
      <c r="B13" s="163" t="s">
        <v>47</v>
      </c>
      <c r="C13" s="161"/>
      <c r="D13" s="144"/>
      <c r="E13" s="145"/>
      <c r="F13" s="143"/>
      <c r="G13" s="144"/>
      <c r="H13" s="145"/>
      <c r="I13" s="143"/>
      <c r="J13" s="144"/>
      <c r="K13" s="145"/>
      <c r="L13" s="143"/>
      <c r="M13" s="144"/>
      <c r="N13" s="145"/>
      <c r="O13" s="143"/>
      <c r="P13" s="144"/>
      <c r="Q13" s="145"/>
      <c r="R13" s="143"/>
      <c r="S13" s="144"/>
      <c r="T13" s="145"/>
      <c r="U13" s="146">
        <f t="shared" si="0"/>
        <v>0</v>
      </c>
      <c r="V13" s="147">
        <f t="shared" si="1"/>
        <v>0</v>
      </c>
      <c r="W13" s="148">
        <f t="shared" si="2"/>
        <v>0</v>
      </c>
      <c r="X13" s="149">
        <f t="shared" si="5"/>
        <v>0</v>
      </c>
      <c r="Y13" s="150">
        <f t="shared" si="5"/>
        <v>0</v>
      </c>
      <c r="Z13" s="151">
        <f>W13*11.12</f>
        <v>0</v>
      </c>
      <c r="AA13" s="152">
        <f t="shared" si="4"/>
        <v>0</v>
      </c>
    </row>
    <row r="14" spans="1:29" x14ac:dyDescent="0.25">
      <c r="A14" s="162">
        <v>2096</v>
      </c>
      <c r="B14" s="164" t="s">
        <v>7</v>
      </c>
      <c r="C14" s="161"/>
      <c r="D14" s="144"/>
      <c r="E14" s="145"/>
      <c r="F14" s="143"/>
      <c r="G14" s="144"/>
      <c r="H14" s="145"/>
      <c r="I14" s="143"/>
      <c r="J14" s="144"/>
      <c r="K14" s="145"/>
      <c r="L14" s="143"/>
      <c r="M14" s="144"/>
      <c r="N14" s="145"/>
      <c r="O14" s="143"/>
      <c r="P14" s="144"/>
      <c r="Q14" s="145"/>
      <c r="R14" s="143"/>
      <c r="S14" s="144"/>
      <c r="T14" s="145"/>
      <c r="U14" s="146">
        <f t="shared" si="0"/>
        <v>0</v>
      </c>
      <c r="V14" s="147">
        <f t="shared" si="1"/>
        <v>0</v>
      </c>
      <c r="W14" s="148">
        <f t="shared" si="2"/>
        <v>0</v>
      </c>
      <c r="X14" s="149">
        <f>U14*9.56</f>
        <v>0</v>
      </c>
      <c r="Y14" s="150">
        <f>V14*9.56</f>
        <v>0</v>
      </c>
      <c r="Z14" s="151">
        <f>W14*11.95</f>
        <v>0</v>
      </c>
      <c r="AA14" s="152">
        <f t="shared" si="4"/>
        <v>0</v>
      </c>
    </row>
    <row r="15" spans="1:29" x14ac:dyDescent="0.25">
      <c r="A15" s="162">
        <v>11461</v>
      </c>
      <c r="B15" s="163" t="s">
        <v>49</v>
      </c>
      <c r="C15" s="161"/>
      <c r="D15" s="144"/>
      <c r="E15" s="145"/>
      <c r="F15" s="143"/>
      <c r="G15" s="144"/>
      <c r="H15" s="145"/>
      <c r="I15" s="143"/>
      <c r="J15" s="144"/>
      <c r="K15" s="145"/>
      <c r="L15" s="143"/>
      <c r="M15" s="144"/>
      <c r="N15" s="145"/>
      <c r="O15" s="143"/>
      <c r="P15" s="144"/>
      <c r="Q15" s="145"/>
      <c r="R15" s="143"/>
      <c r="S15" s="144"/>
      <c r="T15" s="145"/>
      <c r="U15" s="146">
        <f t="shared" si="0"/>
        <v>0</v>
      </c>
      <c r="V15" s="147">
        <f t="shared" si="1"/>
        <v>0</v>
      </c>
      <c r="W15" s="148">
        <f t="shared" si="2"/>
        <v>0</v>
      </c>
      <c r="X15" s="149">
        <f t="shared" ref="X15:Y18" si="6">U15*8.9</f>
        <v>0</v>
      </c>
      <c r="Y15" s="150">
        <f t="shared" si="6"/>
        <v>0</v>
      </c>
      <c r="Z15" s="151">
        <f>W15*11.12</f>
        <v>0</v>
      </c>
      <c r="AA15" s="152">
        <f t="shared" si="4"/>
        <v>0</v>
      </c>
    </row>
    <row r="16" spans="1:29" x14ac:dyDescent="0.25">
      <c r="A16" s="162">
        <v>11523</v>
      </c>
      <c r="B16" s="163" t="s">
        <v>364</v>
      </c>
      <c r="C16" s="161"/>
      <c r="D16" s="144"/>
      <c r="E16" s="145"/>
      <c r="F16" s="143"/>
      <c r="G16" s="144"/>
      <c r="H16" s="145"/>
      <c r="I16" s="143"/>
      <c r="J16" s="144"/>
      <c r="K16" s="145"/>
      <c r="L16" s="143"/>
      <c r="M16" s="144"/>
      <c r="N16" s="145"/>
      <c r="O16" s="143"/>
      <c r="P16" s="144"/>
      <c r="Q16" s="145"/>
      <c r="R16" s="143"/>
      <c r="S16" s="144"/>
      <c r="T16" s="145"/>
      <c r="U16" s="146">
        <f t="shared" si="0"/>
        <v>0</v>
      </c>
      <c r="V16" s="147">
        <f t="shared" si="1"/>
        <v>0</v>
      </c>
      <c r="W16" s="148">
        <f t="shared" si="2"/>
        <v>0</v>
      </c>
      <c r="X16" s="149">
        <f t="shared" si="6"/>
        <v>0</v>
      </c>
      <c r="Y16" s="150">
        <f t="shared" si="6"/>
        <v>0</v>
      </c>
      <c r="Z16" s="151">
        <f>W16*11.12</f>
        <v>0</v>
      </c>
      <c r="AA16" s="152">
        <f t="shared" si="4"/>
        <v>0</v>
      </c>
    </row>
    <row r="17" spans="1:29" x14ac:dyDescent="0.25">
      <c r="A17" s="162">
        <v>11483</v>
      </c>
      <c r="B17" s="163" t="s">
        <v>18</v>
      </c>
      <c r="C17" s="161"/>
      <c r="D17" s="144"/>
      <c r="E17" s="145"/>
      <c r="F17" s="143"/>
      <c r="G17" s="144"/>
      <c r="H17" s="145"/>
      <c r="I17" s="143"/>
      <c r="J17" s="144"/>
      <c r="K17" s="145"/>
      <c r="L17" s="143"/>
      <c r="M17" s="144"/>
      <c r="N17" s="145"/>
      <c r="O17" s="143"/>
      <c r="P17" s="144"/>
      <c r="Q17" s="145"/>
      <c r="R17" s="143"/>
      <c r="S17" s="144"/>
      <c r="T17" s="145"/>
      <c r="U17" s="146">
        <f t="shared" si="0"/>
        <v>0</v>
      </c>
      <c r="V17" s="147">
        <f t="shared" si="1"/>
        <v>0</v>
      </c>
      <c r="W17" s="148">
        <f t="shared" si="2"/>
        <v>0</v>
      </c>
      <c r="X17" s="149">
        <f t="shared" si="6"/>
        <v>0</v>
      </c>
      <c r="Y17" s="150">
        <f t="shared" si="6"/>
        <v>0</v>
      </c>
      <c r="Z17" s="151">
        <f>W17*11.12</f>
        <v>0</v>
      </c>
      <c r="AA17" s="152">
        <f t="shared" si="4"/>
        <v>0</v>
      </c>
    </row>
    <row r="18" spans="1:29" x14ac:dyDescent="0.25">
      <c r="A18" s="23">
        <v>11487</v>
      </c>
      <c r="B18" s="160" t="s">
        <v>19</v>
      </c>
      <c r="C18" s="161"/>
      <c r="D18" s="144"/>
      <c r="E18" s="145"/>
      <c r="F18" s="143"/>
      <c r="G18" s="144"/>
      <c r="H18" s="145"/>
      <c r="I18" s="143"/>
      <c r="J18" s="144"/>
      <c r="K18" s="145"/>
      <c r="L18" s="143"/>
      <c r="M18" s="144"/>
      <c r="N18" s="145"/>
      <c r="O18" s="143"/>
      <c r="P18" s="144"/>
      <c r="Q18" s="145"/>
      <c r="R18" s="143"/>
      <c r="S18" s="144"/>
      <c r="T18" s="145"/>
      <c r="U18" s="146">
        <f t="shared" si="0"/>
        <v>0</v>
      </c>
      <c r="V18" s="147">
        <f t="shared" si="1"/>
        <v>0</v>
      </c>
      <c r="W18" s="148">
        <f t="shared" si="2"/>
        <v>0</v>
      </c>
      <c r="X18" s="149">
        <f t="shared" si="6"/>
        <v>0</v>
      </c>
      <c r="Y18" s="150">
        <f t="shared" si="6"/>
        <v>0</v>
      </c>
      <c r="Z18" s="151">
        <f>W18*11.12</f>
        <v>0</v>
      </c>
      <c r="AA18" s="152">
        <f t="shared" si="4"/>
        <v>0</v>
      </c>
    </row>
    <row r="19" spans="1:29" x14ac:dyDescent="0.25">
      <c r="A19" s="154" t="s">
        <v>2185</v>
      </c>
      <c r="B19" s="2">
        <f>COUNTA(B5:B18)</f>
        <v>14</v>
      </c>
      <c r="C19" s="153">
        <f t="shared" ref="C19:AA19" si="7">SUM(C5:C18)</f>
        <v>0</v>
      </c>
      <c r="D19" s="153">
        <f t="shared" si="7"/>
        <v>0</v>
      </c>
      <c r="E19" s="153">
        <f t="shared" si="7"/>
        <v>0</v>
      </c>
      <c r="F19" s="153">
        <f t="shared" si="7"/>
        <v>0</v>
      </c>
      <c r="G19" s="153">
        <f t="shared" si="7"/>
        <v>0</v>
      </c>
      <c r="H19" s="153">
        <f t="shared" si="7"/>
        <v>0</v>
      </c>
      <c r="I19" s="153">
        <f t="shared" si="7"/>
        <v>0</v>
      </c>
      <c r="J19" s="153">
        <f t="shared" si="7"/>
        <v>0</v>
      </c>
      <c r="K19" s="153">
        <f t="shared" si="7"/>
        <v>0</v>
      </c>
      <c r="L19" s="153">
        <f t="shared" si="7"/>
        <v>0</v>
      </c>
      <c r="M19" s="153">
        <f t="shared" si="7"/>
        <v>0</v>
      </c>
      <c r="N19" s="153">
        <f t="shared" si="7"/>
        <v>0</v>
      </c>
      <c r="O19" s="153">
        <f t="shared" si="7"/>
        <v>0</v>
      </c>
      <c r="P19" s="153">
        <f t="shared" si="7"/>
        <v>0</v>
      </c>
      <c r="Q19" s="153">
        <f t="shared" si="7"/>
        <v>0</v>
      </c>
      <c r="R19" s="153">
        <f t="shared" si="7"/>
        <v>0</v>
      </c>
      <c r="S19" s="153">
        <f t="shared" si="7"/>
        <v>0</v>
      </c>
      <c r="T19" s="153">
        <f t="shared" si="7"/>
        <v>0</v>
      </c>
      <c r="U19" s="39">
        <f t="shared" si="7"/>
        <v>0</v>
      </c>
      <c r="V19" s="39">
        <f t="shared" si="7"/>
        <v>0</v>
      </c>
      <c r="W19" s="39">
        <f t="shared" si="7"/>
        <v>0</v>
      </c>
      <c r="X19" s="40">
        <f t="shared" si="7"/>
        <v>0</v>
      </c>
      <c r="Y19" s="40">
        <f t="shared" si="7"/>
        <v>0</v>
      </c>
      <c r="Z19" s="40">
        <f t="shared" si="7"/>
        <v>0</v>
      </c>
      <c r="AA19" s="40">
        <f t="shared" si="7"/>
        <v>0</v>
      </c>
    </row>
    <row r="20" spans="1:29" x14ac:dyDescent="0.25">
      <c r="U20" s="24"/>
      <c r="Y20" s="24"/>
      <c r="Z20" s="24"/>
      <c r="AB20" s="8"/>
      <c r="AC20" s="8"/>
    </row>
    <row r="21" spans="1:29" x14ac:dyDescent="0.25">
      <c r="U21" s="42"/>
      <c r="V21" s="42"/>
      <c r="W21" s="42"/>
      <c r="X21" s="42"/>
      <c r="Y21" s="42"/>
      <c r="Z21" s="42"/>
    </row>
    <row r="22" spans="1:29" ht="18" customHeight="1" x14ac:dyDescent="0.25">
      <c r="A22" s="203" t="s">
        <v>52</v>
      </c>
      <c r="B22" s="204"/>
      <c r="C22" s="205" t="s">
        <v>176</v>
      </c>
      <c r="D22" s="206"/>
      <c r="E22" s="207"/>
      <c r="F22" s="205" t="s">
        <v>177</v>
      </c>
      <c r="G22" s="206"/>
      <c r="H22" s="207"/>
      <c r="I22" s="205" t="s">
        <v>178</v>
      </c>
      <c r="J22" s="206"/>
      <c r="K22" s="207"/>
      <c r="L22" s="205" t="s">
        <v>179</v>
      </c>
      <c r="M22" s="206"/>
      <c r="N22" s="207"/>
      <c r="O22" s="199" t="s">
        <v>180</v>
      </c>
      <c r="P22" s="200"/>
      <c r="Q22" s="201"/>
      <c r="R22" s="199" t="s">
        <v>181</v>
      </c>
      <c r="S22" s="200"/>
      <c r="T22" s="201"/>
      <c r="U22" s="208" t="s">
        <v>12</v>
      </c>
      <c r="V22" s="208"/>
      <c r="W22" s="208"/>
      <c r="X22" s="208" t="s">
        <v>11</v>
      </c>
      <c r="Y22" s="208"/>
      <c r="Z22" s="208"/>
      <c r="AA22" s="208"/>
    </row>
    <row r="23" spans="1:29" ht="15" customHeight="1" x14ac:dyDescent="0.25">
      <c r="A23" s="21" t="s">
        <v>0</v>
      </c>
      <c r="B23" s="4" t="s">
        <v>1</v>
      </c>
      <c r="C23" s="209" t="s">
        <v>2217</v>
      </c>
      <c r="D23" s="209"/>
      <c r="E23" s="209"/>
      <c r="F23" s="209" t="s">
        <v>2218</v>
      </c>
      <c r="G23" s="209"/>
      <c r="H23" s="209"/>
      <c r="I23" s="209" t="s">
        <v>2219</v>
      </c>
      <c r="J23" s="209"/>
      <c r="K23" s="209"/>
      <c r="L23" s="202" t="s">
        <v>2220</v>
      </c>
      <c r="M23" s="202"/>
      <c r="N23" s="202"/>
      <c r="O23" s="202" t="s">
        <v>2221</v>
      </c>
      <c r="P23" s="202"/>
      <c r="Q23" s="202"/>
      <c r="R23" s="202"/>
      <c r="S23" s="202"/>
      <c r="T23" s="202"/>
      <c r="U23" s="3" t="s">
        <v>10</v>
      </c>
      <c r="V23" s="3" t="s">
        <v>9</v>
      </c>
      <c r="W23" s="3" t="s">
        <v>8</v>
      </c>
      <c r="X23" s="3" t="s">
        <v>10</v>
      </c>
      <c r="Y23" s="3" t="s">
        <v>9</v>
      </c>
      <c r="Z23" s="3" t="s">
        <v>8</v>
      </c>
      <c r="AA23" s="4" t="s">
        <v>13</v>
      </c>
    </row>
    <row r="24" spans="1:29" x14ac:dyDescent="0.25">
      <c r="A24" s="162">
        <v>11411</v>
      </c>
      <c r="B24" s="164" t="s">
        <v>21</v>
      </c>
      <c r="C24" s="143"/>
      <c r="D24" s="144"/>
      <c r="E24" s="145"/>
      <c r="F24" s="143"/>
      <c r="G24" s="144"/>
      <c r="H24" s="145"/>
      <c r="I24" s="143"/>
      <c r="J24" s="144"/>
      <c r="K24" s="145"/>
      <c r="L24" s="143"/>
      <c r="M24" s="144"/>
      <c r="N24" s="145"/>
      <c r="O24" s="143"/>
      <c r="P24" s="144"/>
      <c r="Q24" s="145"/>
      <c r="R24" s="143"/>
      <c r="S24" s="144"/>
      <c r="T24" s="145"/>
      <c r="U24" s="146">
        <f t="shared" ref="U24:U41" si="8">C24+F24+I24+L24+O24+R24</f>
        <v>0</v>
      </c>
      <c r="V24" s="147">
        <f t="shared" ref="V24:V41" si="9">D24+G24+J24+M24+P24+S24</f>
        <v>0</v>
      </c>
      <c r="W24" s="148">
        <f t="shared" ref="W24:W41" si="10">E24+H24+K24+N24+Q24+T24</f>
        <v>0</v>
      </c>
      <c r="X24" s="149">
        <f>U24*9.56</f>
        <v>0</v>
      </c>
      <c r="Y24" s="150">
        <f>V24*9.56</f>
        <v>0</v>
      </c>
      <c r="Z24" s="151">
        <f>W24*11.95</f>
        <v>0</v>
      </c>
      <c r="AA24" s="152">
        <f t="shared" ref="AA24:AA41" si="11">X24+Z24</f>
        <v>0</v>
      </c>
    </row>
    <row r="25" spans="1:29" x14ac:dyDescent="0.25">
      <c r="A25" s="162">
        <v>11414</v>
      </c>
      <c r="B25" s="164" t="s">
        <v>22</v>
      </c>
      <c r="C25" s="161"/>
      <c r="D25" s="144"/>
      <c r="E25" s="145"/>
      <c r="F25" s="143"/>
      <c r="G25" s="144"/>
      <c r="H25" s="145"/>
      <c r="I25" s="143"/>
      <c r="J25" s="144"/>
      <c r="K25" s="145"/>
      <c r="L25" s="143"/>
      <c r="M25" s="144"/>
      <c r="N25" s="145"/>
      <c r="O25" s="143"/>
      <c r="P25" s="144"/>
      <c r="Q25" s="145"/>
      <c r="R25" s="143"/>
      <c r="S25" s="144"/>
      <c r="T25" s="145"/>
      <c r="U25" s="146">
        <f t="shared" si="8"/>
        <v>0</v>
      </c>
      <c r="V25" s="147">
        <f t="shared" si="9"/>
        <v>0</v>
      </c>
      <c r="W25" s="148">
        <f t="shared" si="10"/>
        <v>0</v>
      </c>
      <c r="X25" s="149">
        <f>U25*9.56</f>
        <v>0</v>
      </c>
      <c r="Y25" s="150">
        <f>V25*9.56</f>
        <v>0</v>
      </c>
      <c r="Z25" s="151">
        <f>W25*11.95</f>
        <v>0</v>
      </c>
      <c r="AA25" s="152">
        <f t="shared" si="11"/>
        <v>0</v>
      </c>
    </row>
    <row r="26" spans="1:29" x14ac:dyDescent="0.25">
      <c r="A26" s="162">
        <v>11453</v>
      </c>
      <c r="B26" s="163" t="s">
        <v>23</v>
      </c>
      <c r="C26" s="161"/>
      <c r="D26" s="144"/>
      <c r="E26" s="145"/>
      <c r="F26" s="143"/>
      <c r="G26" s="144"/>
      <c r="H26" s="145"/>
      <c r="I26" s="143"/>
      <c r="J26" s="144"/>
      <c r="K26" s="145"/>
      <c r="L26" s="143"/>
      <c r="M26" s="144"/>
      <c r="N26" s="145"/>
      <c r="O26" s="143"/>
      <c r="P26" s="144"/>
      <c r="Q26" s="145"/>
      <c r="R26" s="143"/>
      <c r="S26" s="144"/>
      <c r="T26" s="145"/>
      <c r="U26" s="146">
        <f t="shared" si="8"/>
        <v>0</v>
      </c>
      <c r="V26" s="147">
        <f t="shared" si="9"/>
        <v>0</v>
      </c>
      <c r="W26" s="148">
        <f t="shared" si="10"/>
        <v>0</v>
      </c>
      <c r="X26" s="149">
        <f t="shared" ref="X26:Y32" si="12">U26*8.9</f>
        <v>0</v>
      </c>
      <c r="Y26" s="150">
        <f t="shared" si="12"/>
        <v>0</v>
      </c>
      <c r="Z26" s="151">
        <f t="shared" ref="Z26:Z32" si="13">W26*11.12</f>
        <v>0</v>
      </c>
      <c r="AA26" s="152">
        <f t="shared" si="11"/>
        <v>0</v>
      </c>
    </row>
    <row r="27" spans="1:29" x14ac:dyDescent="0.25">
      <c r="A27" s="162">
        <v>11415</v>
      </c>
      <c r="B27" s="163" t="s">
        <v>25</v>
      </c>
      <c r="C27" s="161"/>
      <c r="D27" s="144"/>
      <c r="E27" s="145"/>
      <c r="F27" s="143"/>
      <c r="G27" s="144"/>
      <c r="H27" s="145"/>
      <c r="I27" s="143"/>
      <c r="J27" s="144"/>
      <c r="K27" s="145"/>
      <c r="L27" s="143"/>
      <c r="M27" s="144"/>
      <c r="N27" s="145"/>
      <c r="O27" s="143"/>
      <c r="P27" s="144"/>
      <c r="Q27" s="145"/>
      <c r="R27" s="143"/>
      <c r="S27" s="144"/>
      <c r="T27" s="145"/>
      <c r="U27" s="146">
        <f t="shared" si="8"/>
        <v>0</v>
      </c>
      <c r="V27" s="147">
        <f t="shared" si="9"/>
        <v>0</v>
      </c>
      <c r="W27" s="148">
        <f t="shared" si="10"/>
        <v>0</v>
      </c>
      <c r="X27" s="149">
        <f t="shared" si="12"/>
        <v>0</v>
      </c>
      <c r="Y27" s="150">
        <f t="shared" si="12"/>
        <v>0</v>
      </c>
      <c r="Z27" s="151">
        <f t="shared" si="13"/>
        <v>0</v>
      </c>
      <c r="AA27" s="152">
        <f t="shared" si="11"/>
        <v>0</v>
      </c>
    </row>
    <row r="28" spans="1:29" x14ac:dyDescent="0.25">
      <c r="A28" s="162">
        <v>11503</v>
      </c>
      <c r="B28" s="163" t="s">
        <v>16</v>
      </c>
      <c r="C28" s="161"/>
      <c r="D28" s="144"/>
      <c r="E28" s="145"/>
      <c r="F28" s="143"/>
      <c r="G28" s="144"/>
      <c r="H28" s="145"/>
      <c r="I28" s="143"/>
      <c r="J28" s="144"/>
      <c r="K28" s="145"/>
      <c r="L28" s="143"/>
      <c r="M28" s="144"/>
      <c r="N28" s="145"/>
      <c r="O28" s="143"/>
      <c r="P28" s="144"/>
      <c r="Q28" s="145"/>
      <c r="R28" s="143"/>
      <c r="S28" s="144"/>
      <c r="T28" s="145"/>
      <c r="U28" s="146">
        <f t="shared" si="8"/>
        <v>0</v>
      </c>
      <c r="V28" s="147">
        <f t="shared" si="9"/>
        <v>0</v>
      </c>
      <c r="W28" s="148">
        <f t="shared" si="10"/>
        <v>0</v>
      </c>
      <c r="X28" s="149">
        <f t="shared" si="12"/>
        <v>0</v>
      </c>
      <c r="Y28" s="150">
        <f t="shared" si="12"/>
        <v>0</v>
      </c>
      <c r="Z28" s="151">
        <f t="shared" si="13"/>
        <v>0</v>
      </c>
      <c r="AA28" s="152">
        <f t="shared" si="11"/>
        <v>0</v>
      </c>
    </row>
    <row r="29" spans="1:29" x14ac:dyDescent="0.25">
      <c r="A29" s="162">
        <v>11413</v>
      </c>
      <c r="B29" s="163" t="s">
        <v>26</v>
      </c>
      <c r="C29" s="161"/>
      <c r="D29" s="144"/>
      <c r="E29" s="145"/>
      <c r="F29" s="143"/>
      <c r="G29" s="144"/>
      <c r="H29" s="145"/>
      <c r="I29" s="143"/>
      <c r="J29" s="144"/>
      <c r="K29" s="145"/>
      <c r="L29" s="143"/>
      <c r="M29" s="144"/>
      <c r="N29" s="145"/>
      <c r="O29" s="143"/>
      <c r="P29" s="144"/>
      <c r="Q29" s="145"/>
      <c r="R29" s="143"/>
      <c r="S29" s="144"/>
      <c r="T29" s="145"/>
      <c r="U29" s="146">
        <f t="shared" si="8"/>
        <v>0</v>
      </c>
      <c r="V29" s="147">
        <f t="shared" si="9"/>
        <v>0</v>
      </c>
      <c r="W29" s="148">
        <f t="shared" si="10"/>
        <v>0</v>
      </c>
      <c r="X29" s="149">
        <f t="shared" si="12"/>
        <v>0</v>
      </c>
      <c r="Y29" s="150">
        <f t="shared" si="12"/>
        <v>0</v>
      </c>
      <c r="Z29" s="151">
        <f t="shared" si="13"/>
        <v>0</v>
      </c>
      <c r="AA29" s="152">
        <f t="shared" si="11"/>
        <v>0</v>
      </c>
    </row>
    <row r="30" spans="1:29" x14ac:dyDescent="0.25">
      <c r="A30" s="162">
        <v>11450</v>
      </c>
      <c r="B30" s="163" t="s">
        <v>27</v>
      </c>
      <c r="C30" s="161"/>
      <c r="D30" s="144"/>
      <c r="E30" s="145"/>
      <c r="F30" s="143"/>
      <c r="G30" s="144"/>
      <c r="H30" s="145"/>
      <c r="I30" s="143"/>
      <c r="J30" s="144"/>
      <c r="K30" s="145"/>
      <c r="L30" s="143"/>
      <c r="M30" s="144"/>
      <c r="N30" s="145"/>
      <c r="O30" s="143"/>
      <c r="P30" s="144"/>
      <c r="Q30" s="145"/>
      <c r="R30" s="143"/>
      <c r="S30" s="144"/>
      <c r="T30" s="145"/>
      <c r="U30" s="146">
        <f t="shared" si="8"/>
        <v>0</v>
      </c>
      <c r="V30" s="147">
        <f t="shared" si="9"/>
        <v>0</v>
      </c>
      <c r="W30" s="148">
        <f t="shared" si="10"/>
        <v>0</v>
      </c>
      <c r="X30" s="149">
        <f t="shared" si="12"/>
        <v>0</v>
      </c>
      <c r="Y30" s="150">
        <f t="shared" si="12"/>
        <v>0</v>
      </c>
      <c r="Z30" s="151">
        <f t="shared" si="13"/>
        <v>0</v>
      </c>
      <c r="AA30" s="152">
        <f t="shared" si="11"/>
        <v>0</v>
      </c>
    </row>
    <row r="31" spans="1:29" x14ac:dyDescent="0.25">
      <c r="A31" s="162">
        <v>11473</v>
      </c>
      <c r="B31" s="163" t="s">
        <v>28</v>
      </c>
      <c r="C31" s="161"/>
      <c r="D31" s="144"/>
      <c r="E31" s="145"/>
      <c r="F31" s="143"/>
      <c r="G31" s="144"/>
      <c r="H31" s="145"/>
      <c r="I31" s="143"/>
      <c r="J31" s="144"/>
      <c r="K31" s="145"/>
      <c r="L31" s="143"/>
      <c r="M31" s="144"/>
      <c r="N31" s="145"/>
      <c r="O31" s="143"/>
      <c r="P31" s="144"/>
      <c r="Q31" s="145"/>
      <c r="R31" s="143"/>
      <c r="S31" s="144"/>
      <c r="T31" s="145"/>
      <c r="U31" s="146">
        <f t="shared" si="8"/>
        <v>0</v>
      </c>
      <c r="V31" s="147">
        <f t="shared" si="9"/>
        <v>0</v>
      </c>
      <c r="W31" s="148">
        <f t="shared" si="10"/>
        <v>0</v>
      </c>
      <c r="X31" s="149">
        <f t="shared" si="12"/>
        <v>0</v>
      </c>
      <c r="Y31" s="150">
        <f t="shared" si="12"/>
        <v>0</v>
      </c>
      <c r="Z31" s="151">
        <f t="shared" si="13"/>
        <v>0</v>
      </c>
      <c r="AA31" s="152">
        <f t="shared" si="11"/>
        <v>0</v>
      </c>
    </row>
    <row r="32" spans="1:29" x14ac:dyDescent="0.25">
      <c r="A32" s="162">
        <v>11479</v>
      </c>
      <c r="B32" s="163" t="s">
        <v>30</v>
      </c>
      <c r="C32" s="161"/>
      <c r="D32" s="144"/>
      <c r="E32" s="145"/>
      <c r="F32" s="143"/>
      <c r="G32" s="144"/>
      <c r="H32" s="145"/>
      <c r="I32" s="143"/>
      <c r="J32" s="144"/>
      <c r="K32" s="145"/>
      <c r="L32" s="143"/>
      <c r="M32" s="144"/>
      <c r="N32" s="145"/>
      <c r="O32" s="143"/>
      <c r="P32" s="144"/>
      <c r="Q32" s="145"/>
      <c r="R32" s="143"/>
      <c r="S32" s="144"/>
      <c r="T32" s="145"/>
      <c r="U32" s="146">
        <f t="shared" si="8"/>
        <v>0</v>
      </c>
      <c r="V32" s="147">
        <f t="shared" si="9"/>
        <v>0</v>
      </c>
      <c r="W32" s="148">
        <f t="shared" si="10"/>
        <v>0</v>
      </c>
      <c r="X32" s="149">
        <f t="shared" si="12"/>
        <v>0</v>
      </c>
      <c r="Y32" s="150">
        <f t="shared" si="12"/>
        <v>0</v>
      </c>
      <c r="Z32" s="151">
        <f t="shared" si="13"/>
        <v>0</v>
      </c>
      <c r="AA32" s="152">
        <f t="shared" si="11"/>
        <v>0</v>
      </c>
    </row>
    <row r="33" spans="1:27" x14ac:dyDescent="0.25">
      <c r="A33" s="162">
        <v>11423</v>
      </c>
      <c r="B33" s="164" t="s">
        <v>32</v>
      </c>
      <c r="C33" s="161"/>
      <c r="D33" s="144"/>
      <c r="E33" s="145"/>
      <c r="F33" s="143"/>
      <c r="G33" s="144"/>
      <c r="H33" s="145"/>
      <c r="I33" s="143"/>
      <c r="J33" s="144"/>
      <c r="K33" s="145"/>
      <c r="L33" s="143"/>
      <c r="M33" s="144"/>
      <c r="N33" s="145"/>
      <c r="O33" s="143"/>
      <c r="P33" s="144"/>
      <c r="Q33" s="145"/>
      <c r="R33" s="143"/>
      <c r="S33" s="144"/>
      <c r="T33" s="145"/>
      <c r="U33" s="146">
        <f t="shared" si="8"/>
        <v>0</v>
      </c>
      <c r="V33" s="147">
        <f t="shared" si="9"/>
        <v>0</v>
      </c>
      <c r="W33" s="148">
        <f t="shared" si="10"/>
        <v>0</v>
      </c>
      <c r="X33" s="149">
        <f>U33*9.56</f>
        <v>0</v>
      </c>
      <c r="Y33" s="150">
        <f>V33*9.56</f>
        <v>0</v>
      </c>
      <c r="Z33" s="151">
        <f>W33*11.95</f>
        <v>0</v>
      </c>
      <c r="AA33" s="152">
        <f t="shared" si="11"/>
        <v>0</v>
      </c>
    </row>
    <row r="34" spans="1:27" x14ac:dyDescent="0.25">
      <c r="A34" s="162">
        <v>11465</v>
      </c>
      <c r="B34" s="163" t="s">
        <v>33</v>
      </c>
      <c r="C34" s="161"/>
      <c r="D34" s="144"/>
      <c r="E34" s="145"/>
      <c r="F34" s="143"/>
      <c r="G34" s="144"/>
      <c r="H34" s="145"/>
      <c r="I34" s="143"/>
      <c r="J34" s="144"/>
      <c r="K34" s="145"/>
      <c r="L34" s="143"/>
      <c r="M34" s="144"/>
      <c r="N34" s="145"/>
      <c r="O34" s="143"/>
      <c r="P34" s="144"/>
      <c r="Q34" s="145"/>
      <c r="R34" s="143"/>
      <c r="S34" s="144"/>
      <c r="T34" s="145"/>
      <c r="U34" s="146">
        <f t="shared" si="8"/>
        <v>0</v>
      </c>
      <c r="V34" s="147">
        <f t="shared" si="9"/>
        <v>0</v>
      </c>
      <c r="W34" s="148">
        <f t="shared" si="10"/>
        <v>0</v>
      </c>
      <c r="X34" s="149">
        <f>U34*8.9</f>
        <v>0</v>
      </c>
      <c r="Y34" s="150">
        <f>V34*8.9</f>
        <v>0</v>
      </c>
      <c r="Z34" s="151">
        <f>W34*11.12</f>
        <v>0</v>
      </c>
      <c r="AA34" s="152">
        <f t="shared" si="11"/>
        <v>0</v>
      </c>
    </row>
    <row r="35" spans="1:27" x14ac:dyDescent="0.25">
      <c r="A35" s="162">
        <v>11292</v>
      </c>
      <c r="B35" s="164" t="s">
        <v>4</v>
      </c>
      <c r="C35" s="161"/>
      <c r="D35" s="144"/>
      <c r="E35" s="145"/>
      <c r="F35" s="143"/>
      <c r="G35" s="144"/>
      <c r="H35" s="145"/>
      <c r="I35" s="143"/>
      <c r="J35" s="144"/>
      <c r="K35" s="145"/>
      <c r="L35" s="143"/>
      <c r="M35" s="144"/>
      <c r="N35" s="145"/>
      <c r="O35" s="143"/>
      <c r="P35" s="144"/>
      <c r="Q35" s="145"/>
      <c r="R35" s="143"/>
      <c r="S35" s="144"/>
      <c r="T35" s="145"/>
      <c r="U35" s="146">
        <f t="shared" si="8"/>
        <v>0</v>
      </c>
      <c r="V35" s="147">
        <f t="shared" si="9"/>
        <v>0</v>
      </c>
      <c r="W35" s="148">
        <f t="shared" si="10"/>
        <v>0</v>
      </c>
      <c r="X35" s="149">
        <f>U35*9.56</f>
        <v>0</v>
      </c>
      <c r="Y35" s="150">
        <f>V35*9.56</f>
        <v>0</v>
      </c>
      <c r="Z35" s="151">
        <f>W35*11.95</f>
        <v>0</v>
      </c>
      <c r="AA35" s="152">
        <f t="shared" si="11"/>
        <v>0</v>
      </c>
    </row>
    <row r="36" spans="1:27" x14ac:dyDescent="0.25">
      <c r="A36" s="162">
        <v>11441</v>
      </c>
      <c r="B36" s="163" t="s">
        <v>36</v>
      </c>
      <c r="C36" s="161"/>
      <c r="D36" s="144"/>
      <c r="E36" s="145"/>
      <c r="F36" s="143"/>
      <c r="G36" s="144"/>
      <c r="H36" s="145"/>
      <c r="I36" s="143"/>
      <c r="J36" s="144"/>
      <c r="K36" s="145"/>
      <c r="L36" s="143"/>
      <c r="M36" s="144"/>
      <c r="N36" s="145"/>
      <c r="O36" s="143"/>
      <c r="P36" s="144"/>
      <c r="Q36" s="145"/>
      <c r="R36" s="143"/>
      <c r="S36" s="144"/>
      <c r="T36" s="145"/>
      <c r="U36" s="146">
        <f t="shared" si="8"/>
        <v>0</v>
      </c>
      <c r="V36" s="147">
        <f t="shared" si="9"/>
        <v>0</v>
      </c>
      <c r="W36" s="148">
        <f t="shared" si="10"/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 t="shared" si="11"/>
        <v>0</v>
      </c>
    </row>
    <row r="37" spans="1:27" x14ac:dyDescent="0.25">
      <c r="A37" s="162">
        <v>11376</v>
      </c>
      <c r="B37" s="164" t="s">
        <v>37</v>
      </c>
      <c r="C37" s="161"/>
      <c r="D37" s="144"/>
      <c r="E37" s="145"/>
      <c r="F37" s="143"/>
      <c r="G37" s="144"/>
      <c r="H37" s="145"/>
      <c r="I37" s="143"/>
      <c r="J37" s="144"/>
      <c r="K37" s="145"/>
      <c r="L37" s="143"/>
      <c r="M37" s="144"/>
      <c r="N37" s="145"/>
      <c r="O37" s="143"/>
      <c r="P37" s="144"/>
      <c r="Q37" s="145"/>
      <c r="R37" s="143"/>
      <c r="S37" s="144"/>
      <c r="T37" s="145"/>
      <c r="U37" s="146">
        <f t="shared" si="8"/>
        <v>0</v>
      </c>
      <c r="V37" s="147">
        <f t="shared" si="9"/>
        <v>0</v>
      </c>
      <c r="W37" s="148">
        <f t="shared" si="10"/>
        <v>0</v>
      </c>
      <c r="X37" s="149">
        <f>U37*9.56</f>
        <v>0</v>
      </c>
      <c r="Y37" s="150">
        <f>V37*9.56</f>
        <v>0</v>
      </c>
      <c r="Z37" s="151">
        <f>W37*11.95</f>
        <v>0</v>
      </c>
      <c r="AA37" s="152">
        <f t="shared" si="11"/>
        <v>0</v>
      </c>
    </row>
    <row r="38" spans="1:27" x14ac:dyDescent="0.25">
      <c r="A38" s="162">
        <v>11420</v>
      </c>
      <c r="B38" s="163" t="s">
        <v>38</v>
      </c>
      <c r="C38" s="161"/>
      <c r="D38" s="144"/>
      <c r="E38" s="145"/>
      <c r="F38" s="143"/>
      <c r="G38" s="144"/>
      <c r="H38" s="145"/>
      <c r="I38" s="143"/>
      <c r="J38" s="144"/>
      <c r="K38" s="145"/>
      <c r="L38" s="143"/>
      <c r="M38" s="144"/>
      <c r="N38" s="145"/>
      <c r="O38" s="143"/>
      <c r="P38" s="144"/>
      <c r="Q38" s="145"/>
      <c r="R38" s="143"/>
      <c r="S38" s="144"/>
      <c r="T38" s="145"/>
      <c r="U38" s="146">
        <f t="shared" si="8"/>
        <v>0</v>
      </c>
      <c r="V38" s="147">
        <f t="shared" si="9"/>
        <v>0</v>
      </c>
      <c r="W38" s="148">
        <f t="shared" si="10"/>
        <v>0</v>
      </c>
      <c r="X38" s="149">
        <f t="shared" ref="X38:Y41" si="14">U38*8.9</f>
        <v>0</v>
      </c>
      <c r="Y38" s="150">
        <f t="shared" si="14"/>
        <v>0</v>
      </c>
      <c r="Z38" s="151">
        <f>W38*11.12</f>
        <v>0</v>
      </c>
      <c r="AA38" s="152">
        <f t="shared" si="11"/>
        <v>0</v>
      </c>
    </row>
    <row r="39" spans="1:27" x14ac:dyDescent="0.25">
      <c r="A39" s="162">
        <v>11419</v>
      </c>
      <c r="B39" s="163" t="s">
        <v>44</v>
      </c>
      <c r="C39" s="161"/>
      <c r="D39" s="144"/>
      <c r="E39" s="145"/>
      <c r="F39" s="143"/>
      <c r="G39" s="144"/>
      <c r="H39" s="145"/>
      <c r="I39" s="143"/>
      <c r="J39" s="144"/>
      <c r="K39" s="145"/>
      <c r="L39" s="143"/>
      <c r="M39" s="144"/>
      <c r="N39" s="145"/>
      <c r="O39" s="143"/>
      <c r="P39" s="144"/>
      <c r="Q39" s="145"/>
      <c r="R39" s="143"/>
      <c r="S39" s="144"/>
      <c r="T39" s="145"/>
      <c r="U39" s="146">
        <f t="shared" si="8"/>
        <v>0</v>
      </c>
      <c r="V39" s="147">
        <f t="shared" si="9"/>
        <v>0</v>
      </c>
      <c r="W39" s="148">
        <f t="shared" si="10"/>
        <v>0</v>
      </c>
      <c r="X39" s="149">
        <f t="shared" si="14"/>
        <v>0</v>
      </c>
      <c r="Y39" s="150">
        <f t="shared" si="14"/>
        <v>0</v>
      </c>
      <c r="Z39" s="151">
        <f>W39*11.12</f>
        <v>0</v>
      </c>
      <c r="AA39" s="152">
        <f t="shared" si="11"/>
        <v>0</v>
      </c>
    </row>
    <row r="40" spans="1:27" x14ac:dyDescent="0.25">
      <c r="A40" s="162">
        <v>11416</v>
      </c>
      <c r="B40" s="163" t="s">
        <v>45</v>
      </c>
      <c r="C40" s="161"/>
      <c r="D40" s="144"/>
      <c r="E40" s="145"/>
      <c r="F40" s="143"/>
      <c r="G40" s="144"/>
      <c r="H40" s="145"/>
      <c r="I40" s="143"/>
      <c r="J40" s="144"/>
      <c r="K40" s="145"/>
      <c r="L40" s="143"/>
      <c r="M40" s="144"/>
      <c r="N40" s="145"/>
      <c r="O40" s="143"/>
      <c r="P40" s="144"/>
      <c r="Q40" s="145"/>
      <c r="R40" s="143"/>
      <c r="S40" s="144"/>
      <c r="T40" s="145"/>
      <c r="U40" s="146">
        <f t="shared" si="8"/>
        <v>0</v>
      </c>
      <c r="V40" s="147">
        <f t="shared" si="9"/>
        <v>0</v>
      </c>
      <c r="W40" s="148">
        <f t="shared" si="10"/>
        <v>0</v>
      </c>
      <c r="X40" s="149">
        <f t="shared" si="14"/>
        <v>0</v>
      </c>
      <c r="Y40" s="150">
        <f t="shared" si="14"/>
        <v>0</v>
      </c>
      <c r="Z40" s="151">
        <f>W40*11.12</f>
        <v>0</v>
      </c>
      <c r="AA40" s="152">
        <f t="shared" si="11"/>
        <v>0</v>
      </c>
    </row>
    <row r="41" spans="1:27" x14ac:dyDescent="0.25">
      <c r="A41" s="23">
        <v>11418</v>
      </c>
      <c r="B41" s="160" t="s">
        <v>51</v>
      </c>
      <c r="C41" s="161"/>
      <c r="D41" s="144"/>
      <c r="E41" s="145"/>
      <c r="F41" s="143"/>
      <c r="G41" s="144"/>
      <c r="H41" s="145"/>
      <c r="I41" s="143"/>
      <c r="J41" s="144"/>
      <c r="K41" s="145"/>
      <c r="L41" s="143"/>
      <c r="M41" s="144"/>
      <c r="N41" s="145"/>
      <c r="O41" s="143"/>
      <c r="P41" s="144"/>
      <c r="Q41" s="145"/>
      <c r="R41" s="143"/>
      <c r="S41" s="144"/>
      <c r="T41" s="145"/>
      <c r="U41" s="146">
        <f t="shared" si="8"/>
        <v>0</v>
      </c>
      <c r="V41" s="147">
        <f t="shared" si="9"/>
        <v>0</v>
      </c>
      <c r="W41" s="148">
        <f t="shared" si="10"/>
        <v>0</v>
      </c>
      <c r="X41" s="149">
        <f t="shared" si="14"/>
        <v>0</v>
      </c>
      <c r="Y41" s="150">
        <f t="shared" si="14"/>
        <v>0</v>
      </c>
      <c r="Z41" s="151">
        <f>W41*11.12</f>
        <v>0</v>
      </c>
      <c r="AA41" s="152">
        <f t="shared" si="11"/>
        <v>0</v>
      </c>
    </row>
    <row r="42" spans="1:27" x14ac:dyDescent="0.25">
      <c r="A42" s="154" t="s">
        <v>2186</v>
      </c>
      <c r="B42" s="2">
        <f>COUNTA(B24:B41)</f>
        <v>18</v>
      </c>
      <c r="C42" s="153">
        <f t="shared" ref="C42:AA42" si="15">SUM(C24:C41)</f>
        <v>0</v>
      </c>
      <c r="D42" s="153">
        <f t="shared" si="15"/>
        <v>0</v>
      </c>
      <c r="E42" s="153">
        <f t="shared" si="15"/>
        <v>0</v>
      </c>
      <c r="F42" s="153">
        <f t="shared" si="15"/>
        <v>0</v>
      </c>
      <c r="G42" s="153">
        <f t="shared" si="15"/>
        <v>0</v>
      </c>
      <c r="H42" s="153">
        <f t="shared" si="15"/>
        <v>0</v>
      </c>
      <c r="I42" s="153">
        <f t="shared" si="15"/>
        <v>0</v>
      </c>
      <c r="J42" s="153">
        <f t="shared" si="15"/>
        <v>0</v>
      </c>
      <c r="K42" s="153">
        <f t="shared" si="15"/>
        <v>0</v>
      </c>
      <c r="L42" s="153">
        <f t="shared" si="15"/>
        <v>0</v>
      </c>
      <c r="M42" s="153">
        <f t="shared" si="15"/>
        <v>0</v>
      </c>
      <c r="N42" s="153">
        <f t="shared" si="15"/>
        <v>0</v>
      </c>
      <c r="O42" s="25">
        <f t="shared" si="15"/>
        <v>0</v>
      </c>
      <c r="P42" s="25">
        <f t="shared" si="15"/>
        <v>0</v>
      </c>
      <c r="Q42" s="25">
        <f t="shared" si="15"/>
        <v>0</v>
      </c>
      <c r="R42" s="25">
        <f t="shared" si="15"/>
        <v>0</v>
      </c>
      <c r="S42" s="25">
        <f t="shared" si="15"/>
        <v>0</v>
      </c>
      <c r="T42" s="25">
        <f t="shared" si="15"/>
        <v>0</v>
      </c>
      <c r="U42" s="165">
        <f t="shared" si="15"/>
        <v>0</v>
      </c>
      <c r="V42" s="165">
        <f t="shared" si="15"/>
        <v>0</v>
      </c>
      <c r="W42" s="165">
        <f t="shared" si="15"/>
        <v>0</v>
      </c>
      <c r="X42" s="52">
        <f t="shared" si="15"/>
        <v>0</v>
      </c>
      <c r="Y42" s="52">
        <f t="shared" si="15"/>
        <v>0</v>
      </c>
      <c r="Z42" s="52">
        <f t="shared" si="15"/>
        <v>0</v>
      </c>
      <c r="AA42" s="5">
        <f t="shared" si="15"/>
        <v>0</v>
      </c>
    </row>
    <row r="45" spans="1:27" ht="18" customHeight="1" x14ac:dyDescent="0.25">
      <c r="A45" s="203" t="s">
        <v>81</v>
      </c>
      <c r="B45" s="204"/>
      <c r="C45" s="205" t="s">
        <v>176</v>
      </c>
      <c r="D45" s="206"/>
      <c r="E45" s="207"/>
      <c r="F45" s="205" t="s">
        <v>177</v>
      </c>
      <c r="G45" s="206"/>
      <c r="H45" s="207"/>
      <c r="I45" s="205" t="s">
        <v>178</v>
      </c>
      <c r="J45" s="206"/>
      <c r="K45" s="207"/>
      <c r="L45" s="205" t="s">
        <v>179</v>
      </c>
      <c r="M45" s="206"/>
      <c r="N45" s="207"/>
      <c r="O45" s="199" t="s">
        <v>180</v>
      </c>
      <c r="P45" s="200"/>
      <c r="Q45" s="201"/>
      <c r="R45" s="199" t="s">
        <v>181</v>
      </c>
      <c r="S45" s="200"/>
      <c r="T45" s="201"/>
      <c r="U45" s="208" t="s">
        <v>12</v>
      </c>
      <c r="V45" s="208"/>
      <c r="W45" s="208"/>
      <c r="X45" s="208" t="s">
        <v>11</v>
      </c>
      <c r="Y45" s="208"/>
      <c r="Z45" s="208"/>
      <c r="AA45" s="208"/>
    </row>
    <row r="46" spans="1:27" ht="15" customHeight="1" x14ac:dyDescent="0.25">
      <c r="A46" s="21" t="s">
        <v>0</v>
      </c>
      <c r="B46" s="4" t="s">
        <v>1</v>
      </c>
      <c r="C46" s="209" t="s">
        <v>2217</v>
      </c>
      <c r="D46" s="209"/>
      <c r="E46" s="209"/>
      <c r="F46" s="209" t="s">
        <v>2218</v>
      </c>
      <c r="G46" s="209"/>
      <c r="H46" s="209"/>
      <c r="I46" s="209" t="s">
        <v>2219</v>
      </c>
      <c r="J46" s="209"/>
      <c r="K46" s="209"/>
      <c r="L46" s="202" t="s">
        <v>2220</v>
      </c>
      <c r="M46" s="202"/>
      <c r="N46" s="202"/>
      <c r="O46" s="202" t="s">
        <v>2221</v>
      </c>
      <c r="P46" s="202"/>
      <c r="Q46" s="202"/>
      <c r="R46" s="202"/>
      <c r="S46" s="202"/>
      <c r="T46" s="202"/>
      <c r="U46" s="3" t="s">
        <v>10</v>
      </c>
      <c r="V46" s="3" t="s">
        <v>9</v>
      </c>
      <c r="W46" s="3" t="s">
        <v>8</v>
      </c>
      <c r="X46" s="3" t="s">
        <v>10</v>
      </c>
      <c r="Y46" s="3" t="s">
        <v>9</v>
      </c>
      <c r="Z46" s="3" t="s">
        <v>8</v>
      </c>
      <c r="AA46" s="4" t="s">
        <v>13</v>
      </c>
    </row>
    <row r="47" spans="1:27" x14ac:dyDescent="0.25">
      <c r="A47" s="167">
        <v>11494</v>
      </c>
      <c r="B47" s="168" t="s">
        <v>84</v>
      </c>
      <c r="C47" s="143"/>
      <c r="D47" s="144"/>
      <c r="E47" s="145"/>
      <c r="F47" s="143"/>
      <c r="G47" s="144"/>
      <c r="H47" s="145"/>
      <c r="I47" s="143"/>
      <c r="J47" s="144"/>
      <c r="K47" s="145"/>
      <c r="L47" s="143"/>
      <c r="M47" s="144"/>
      <c r="N47" s="145"/>
      <c r="O47" s="143"/>
      <c r="P47" s="144"/>
      <c r="Q47" s="145"/>
      <c r="R47" s="143"/>
      <c r="S47" s="144"/>
      <c r="T47" s="145"/>
      <c r="U47" s="146">
        <f t="shared" ref="U47:U75" si="16">C47+F47+I47+L47+O47+R47</f>
        <v>0</v>
      </c>
      <c r="V47" s="147">
        <f t="shared" ref="V47:V75" si="17">D47+G47+J47+M47+P47+S47</f>
        <v>0</v>
      </c>
      <c r="W47" s="148">
        <f t="shared" ref="W47:W75" si="18">E47+H47+K47+N47+Q47+T47</f>
        <v>0</v>
      </c>
      <c r="X47" s="149">
        <f t="shared" ref="X47:Y49" si="19">U47*8.9</f>
        <v>0</v>
      </c>
      <c r="Y47" s="150">
        <f t="shared" si="19"/>
        <v>0</v>
      </c>
      <c r="Z47" s="151">
        <f>W47*11.12</f>
        <v>0</v>
      </c>
      <c r="AA47" s="152">
        <f t="shared" ref="AA47:AA75" si="20">X47+Z47</f>
        <v>0</v>
      </c>
    </row>
    <row r="48" spans="1:27" x14ac:dyDescent="0.25">
      <c r="A48" s="167">
        <v>11449</v>
      </c>
      <c r="B48" s="168" t="s">
        <v>58</v>
      </c>
      <c r="C48" s="161"/>
      <c r="D48" s="144"/>
      <c r="E48" s="145"/>
      <c r="F48" s="143"/>
      <c r="G48" s="144"/>
      <c r="H48" s="145"/>
      <c r="I48" s="143"/>
      <c r="J48" s="144"/>
      <c r="K48" s="145"/>
      <c r="L48" s="143"/>
      <c r="M48" s="144"/>
      <c r="N48" s="145"/>
      <c r="O48" s="143"/>
      <c r="P48" s="144"/>
      <c r="Q48" s="145"/>
      <c r="R48" s="143"/>
      <c r="S48" s="144"/>
      <c r="T48" s="145"/>
      <c r="U48" s="146">
        <f t="shared" si="16"/>
        <v>0</v>
      </c>
      <c r="V48" s="147">
        <f t="shared" si="17"/>
        <v>0</v>
      </c>
      <c r="W48" s="148">
        <f t="shared" si="18"/>
        <v>0</v>
      </c>
      <c r="X48" s="149">
        <f t="shared" si="19"/>
        <v>0</v>
      </c>
      <c r="Y48" s="150">
        <f t="shared" si="19"/>
        <v>0</v>
      </c>
      <c r="Z48" s="151">
        <f>W48*11.12</f>
        <v>0</v>
      </c>
      <c r="AA48" s="152">
        <f t="shared" si="20"/>
        <v>0</v>
      </c>
    </row>
    <row r="49" spans="1:27" x14ac:dyDescent="0.25">
      <c r="A49" s="167">
        <v>11536</v>
      </c>
      <c r="B49" s="169" t="s">
        <v>1064</v>
      </c>
      <c r="C49" s="161"/>
      <c r="D49" s="144"/>
      <c r="E49" s="145"/>
      <c r="F49" s="143"/>
      <c r="G49" s="144"/>
      <c r="H49" s="145"/>
      <c r="I49" s="143"/>
      <c r="J49" s="144"/>
      <c r="K49" s="145"/>
      <c r="L49" s="143"/>
      <c r="M49" s="144"/>
      <c r="N49" s="145"/>
      <c r="O49" s="143"/>
      <c r="P49" s="144"/>
      <c r="Q49" s="145"/>
      <c r="R49" s="143"/>
      <c r="S49" s="144"/>
      <c r="T49" s="145"/>
      <c r="U49" s="146">
        <f t="shared" si="16"/>
        <v>0</v>
      </c>
      <c r="V49" s="147">
        <f t="shared" si="17"/>
        <v>0</v>
      </c>
      <c r="W49" s="148">
        <f t="shared" si="18"/>
        <v>0</v>
      </c>
      <c r="X49" s="149">
        <f t="shared" si="19"/>
        <v>0</v>
      </c>
      <c r="Y49" s="150">
        <f t="shared" si="19"/>
        <v>0</v>
      </c>
      <c r="Z49" s="151">
        <f>W49*11.12</f>
        <v>0</v>
      </c>
      <c r="AA49" s="152">
        <f t="shared" si="20"/>
        <v>0</v>
      </c>
    </row>
    <row r="50" spans="1:27" x14ac:dyDescent="0.25">
      <c r="A50" s="167">
        <v>11290</v>
      </c>
      <c r="B50" s="169" t="s">
        <v>3</v>
      </c>
      <c r="C50" s="161"/>
      <c r="D50" s="144"/>
      <c r="E50" s="145"/>
      <c r="F50" s="143"/>
      <c r="G50" s="144"/>
      <c r="H50" s="145"/>
      <c r="I50" s="143"/>
      <c r="J50" s="144"/>
      <c r="K50" s="145"/>
      <c r="L50" s="143"/>
      <c r="M50" s="144"/>
      <c r="N50" s="145"/>
      <c r="O50" s="143"/>
      <c r="P50" s="144"/>
      <c r="Q50" s="145"/>
      <c r="R50" s="143"/>
      <c r="S50" s="144"/>
      <c r="T50" s="145"/>
      <c r="U50" s="146">
        <f t="shared" si="16"/>
        <v>0</v>
      </c>
      <c r="V50" s="147">
        <f t="shared" si="17"/>
        <v>0</v>
      </c>
      <c r="W50" s="148">
        <f t="shared" si="18"/>
        <v>0</v>
      </c>
      <c r="X50" s="149">
        <f>U50*9.56</f>
        <v>0</v>
      </c>
      <c r="Y50" s="150">
        <f>V50*9.56</f>
        <v>0</v>
      </c>
      <c r="Z50" s="151">
        <f>W50*11.95</f>
        <v>0</v>
      </c>
      <c r="AA50" s="152">
        <f t="shared" si="20"/>
        <v>0</v>
      </c>
    </row>
    <row r="51" spans="1:27" x14ac:dyDescent="0.25">
      <c r="A51" s="167">
        <v>11401</v>
      </c>
      <c r="B51" s="168" t="s">
        <v>108</v>
      </c>
      <c r="C51" s="161"/>
      <c r="D51" s="144"/>
      <c r="E51" s="145"/>
      <c r="F51" s="143"/>
      <c r="G51" s="144"/>
      <c r="H51" s="145"/>
      <c r="I51" s="143"/>
      <c r="J51" s="144"/>
      <c r="K51" s="145"/>
      <c r="L51" s="143"/>
      <c r="M51" s="144"/>
      <c r="N51" s="145"/>
      <c r="O51" s="143"/>
      <c r="P51" s="144"/>
      <c r="Q51" s="145"/>
      <c r="R51" s="143"/>
      <c r="S51" s="144"/>
      <c r="T51" s="145"/>
      <c r="U51" s="146">
        <f t="shared" si="16"/>
        <v>0</v>
      </c>
      <c r="V51" s="147">
        <f t="shared" si="17"/>
        <v>0</v>
      </c>
      <c r="W51" s="148">
        <f t="shared" si="18"/>
        <v>0</v>
      </c>
      <c r="X51" s="149">
        <f t="shared" ref="X51:Y53" si="21">U51*8.9</f>
        <v>0</v>
      </c>
      <c r="Y51" s="150">
        <f t="shared" si="21"/>
        <v>0</v>
      </c>
      <c r="Z51" s="151">
        <f>W51*11.12</f>
        <v>0</v>
      </c>
      <c r="AA51" s="152">
        <f t="shared" si="20"/>
        <v>0</v>
      </c>
    </row>
    <row r="52" spans="1:27" x14ac:dyDescent="0.25">
      <c r="A52" s="167">
        <v>11499</v>
      </c>
      <c r="B52" s="168" t="s">
        <v>89</v>
      </c>
      <c r="C52" s="161"/>
      <c r="D52" s="144"/>
      <c r="E52" s="145"/>
      <c r="F52" s="143"/>
      <c r="G52" s="144"/>
      <c r="H52" s="145"/>
      <c r="I52" s="143"/>
      <c r="J52" s="144"/>
      <c r="K52" s="145"/>
      <c r="L52" s="143"/>
      <c r="M52" s="144"/>
      <c r="N52" s="145"/>
      <c r="O52" s="143"/>
      <c r="P52" s="144"/>
      <c r="Q52" s="145"/>
      <c r="R52" s="143"/>
      <c r="S52" s="144"/>
      <c r="T52" s="145"/>
      <c r="U52" s="146">
        <f t="shared" si="16"/>
        <v>0</v>
      </c>
      <c r="V52" s="147">
        <f t="shared" si="17"/>
        <v>0</v>
      </c>
      <c r="W52" s="148">
        <f t="shared" si="18"/>
        <v>0</v>
      </c>
      <c r="X52" s="149">
        <f t="shared" si="21"/>
        <v>0</v>
      </c>
      <c r="Y52" s="150">
        <f t="shared" si="21"/>
        <v>0</v>
      </c>
      <c r="Z52" s="151">
        <f>W52*11.12</f>
        <v>0</v>
      </c>
      <c r="AA52" s="152">
        <f t="shared" si="20"/>
        <v>0</v>
      </c>
    </row>
    <row r="53" spans="1:27" x14ac:dyDescent="0.25">
      <c r="A53" s="167">
        <v>11509</v>
      </c>
      <c r="B53" s="168" t="s">
        <v>102</v>
      </c>
      <c r="C53" s="161"/>
      <c r="D53" s="144"/>
      <c r="E53" s="145"/>
      <c r="F53" s="143"/>
      <c r="G53" s="144"/>
      <c r="H53" s="145"/>
      <c r="I53" s="143"/>
      <c r="J53" s="144"/>
      <c r="K53" s="145"/>
      <c r="L53" s="143"/>
      <c r="M53" s="144"/>
      <c r="N53" s="145"/>
      <c r="O53" s="143"/>
      <c r="P53" s="144"/>
      <c r="Q53" s="145"/>
      <c r="R53" s="143"/>
      <c r="S53" s="144"/>
      <c r="T53" s="145"/>
      <c r="U53" s="146">
        <f t="shared" si="16"/>
        <v>0</v>
      </c>
      <c r="V53" s="147">
        <f t="shared" si="17"/>
        <v>0</v>
      </c>
      <c r="W53" s="148">
        <f t="shared" si="18"/>
        <v>0</v>
      </c>
      <c r="X53" s="149">
        <f t="shared" si="21"/>
        <v>0</v>
      </c>
      <c r="Y53" s="150">
        <f t="shared" si="21"/>
        <v>0</v>
      </c>
      <c r="Z53" s="151">
        <f>W53*11.12</f>
        <v>0</v>
      </c>
      <c r="AA53" s="152">
        <f t="shared" si="20"/>
        <v>0</v>
      </c>
    </row>
    <row r="54" spans="1:27" x14ac:dyDescent="0.25">
      <c r="A54" s="167">
        <v>11363</v>
      </c>
      <c r="B54" s="169" t="s">
        <v>5</v>
      </c>
      <c r="C54" s="161"/>
      <c r="D54" s="144"/>
      <c r="E54" s="145"/>
      <c r="F54" s="143"/>
      <c r="G54" s="144"/>
      <c r="H54" s="145"/>
      <c r="I54" s="143"/>
      <c r="J54" s="144"/>
      <c r="K54" s="145"/>
      <c r="L54" s="143"/>
      <c r="M54" s="144"/>
      <c r="N54" s="145"/>
      <c r="O54" s="143"/>
      <c r="P54" s="144"/>
      <c r="Q54" s="145"/>
      <c r="R54" s="143"/>
      <c r="S54" s="144"/>
      <c r="T54" s="145"/>
      <c r="U54" s="146">
        <f t="shared" si="16"/>
        <v>0</v>
      </c>
      <c r="V54" s="147">
        <f t="shared" si="17"/>
        <v>0</v>
      </c>
      <c r="W54" s="148">
        <f t="shared" si="18"/>
        <v>0</v>
      </c>
      <c r="X54" s="149">
        <f>U54*9.56</f>
        <v>0</v>
      </c>
      <c r="Y54" s="150">
        <f>V54*9.56</f>
        <v>0</v>
      </c>
      <c r="Z54" s="151">
        <f>W54*11.95</f>
        <v>0</v>
      </c>
      <c r="AA54" s="152">
        <f t="shared" si="20"/>
        <v>0</v>
      </c>
    </row>
    <row r="55" spans="1:27" x14ac:dyDescent="0.25">
      <c r="A55" s="167">
        <v>11291</v>
      </c>
      <c r="B55" s="169" t="s">
        <v>6</v>
      </c>
      <c r="C55" s="161"/>
      <c r="D55" s="144"/>
      <c r="E55" s="145"/>
      <c r="F55" s="143"/>
      <c r="G55" s="144"/>
      <c r="H55" s="145"/>
      <c r="I55" s="143"/>
      <c r="J55" s="144"/>
      <c r="K55" s="145"/>
      <c r="L55" s="143"/>
      <c r="M55" s="144"/>
      <c r="N55" s="145"/>
      <c r="O55" s="143"/>
      <c r="P55" s="144"/>
      <c r="Q55" s="145"/>
      <c r="R55" s="143"/>
      <c r="S55" s="144"/>
      <c r="T55" s="145"/>
      <c r="U55" s="146">
        <f t="shared" si="16"/>
        <v>0</v>
      </c>
      <c r="V55" s="147">
        <f t="shared" si="17"/>
        <v>0</v>
      </c>
      <c r="W55" s="148">
        <f t="shared" si="18"/>
        <v>0</v>
      </c>
      <c r="X55" s="149">
        <f>U55*9.56</f>
        <v>0</v>
      </c>
      <c r="Y55" s="150">
        <f>V55*9.56</f>
        <v>0</v>
      </c>
      <c r="Z55" s="151">
        <f>W55*11.95</f>
        <v>0</v>
      </c>
      <c r="AA55" s="152">
        <f t="shared" si="20"/>
        <v>0</v>
      </c>
    </row>
    <row r="56" spans="1:27" x14ac:dyDescent="0.25">
      <c r="A56" s="167">
        <v>11502</v>
      </c>
      <c r="B56" s="168" t="s">
        <v>91</v>
      </c>
      <c r="C56" s="161"/>
      <c r="D56" s="144"/>
      <c r="E56" s="145"/>
      <c r="F56" s="143"/>
      <c r="G56" s="144"/>
      <c r="H56" s="145"/>
      <c r="I56" s="143"/>
      <c r="J56" s="144"/>
      <c r="K56" s="145"/>
      <c r="L56" s="143"/>
      <c r="M56" s="144"/>
      <c r="N56" s="145"/>
      <c r="O56" s="143"/>
      <c r="P56" s="144"/>
      <c r="Q56" s="145"/>
      <c r="R56" s="143"/>
      <c r="S56" s="144"/>
      <c r="T56" s="145"/>
      <c r="U56" s="146">
        <f t="shared" si="16"/>
        <v>0</v>
      </c>
      <c r="V56" s="147">
        <f t="shared" si="17"/>
        <v>0</v>
      </c>
      <c r="W56" s="148">
        <f t="shared" si="18"/>
        <v>0</v>
      </c>
      <c r="X56" s="149">
        <f t="shared" ref="X56:X73" si="22">U56*8.9</f>
        <v>0</v>
      </c>
      <c r="Y56" s="150">
        <f t="shared" ref="Y56:Y73" si="23">V56*8.9</f>
        <v>0</v>
      </c>
      <c r="Z56" s="151">
        <f t="shared" ref="Z56:Z73" si="24">W56*11.12</f>
        <v>0</v>
      </c>
      <c r="AA56" s="152">
        <f t="shared" si="20"/>
        <v>0</v>
      </c>
    </row>
    <row r="57" spans="1:27" x14ac:dyDescent="0.25">
      <c r="A57" s="167">
        <v>11408</v>
      </c>
      <c r="B57" s="168" t="s">
        <v>64</v>
      </c>
      <c r="C57" s="161"/>
      <c r="D57" s="144"/>
      <c r="E57" s="145"/>
      <c r="F57" s="143"/>
      <c r="G57" s="144"/>
      <c r="H57" s="145"/>
      <c r="I57" s="143"/>
      <c r="J57" s="144"/>
      <c r="K57" s="145"/>
      <c r="L57" s="143"/>
      <c r="M57" s="144"/>
      <c r="N57" s="145"/>
      <c r="O57" s="143"/>
      <c r="P57" s="144"/>
      <c r="Q57" s="145"/>
      <c r="R57" s="143"/>
      <c r="S57" s="144"/>
      <c r="T57" s="145"/>
      <c r="U57" s="146">
        <f t="shared" si="16"/>
        <v>0</v>
      </c>
      <c r="V57" s="147">
        <f t="shared" si="17"/>
        <v>0</v>
      </c>
      <c r="W57" s="148">
        <f t="shared" si="18"/>
        <v>0</v>
      </c>
      <c r="X57" s="149">
        <f t="shared" si="22"/>
        <v>0</v>
      </c>
      <c r="Y57" s="150">
        <f t="shared" si="23"/>
        <v>0</v>
      </c>
      <c r="Z57" s="151">
        <f t="shared" si="24"/>
        <v>0</v>
      </c>
      <c r="AA57" s="152">
        <f t="shared" si="20"/>
        <v>0</v>
      </c>
    </row>
    <row r="58" spans="1:27" x14ac:dyDescent="0.25">
      <c r="A58" s="167">
        <v>11428</v>
      </c>
      <c r="B58" s="168" t="s">
        <v>170</v>
      </c>
      <c r="C58" s="161"/>
      <c r="D58" s="144"/>
      <c r="E58" s="145"/>
      <c r="F58" s="143"/>
      <c r="G58" s="144"/>
      <c r="H58" s="145"/>
      <c r="I58" s="143"/>
      <c r="J58" s="144"/>
      <c r="K58" s="145"/>
      <c r="L58" s="143"/>
      <c r="M58" s="144"/>
      <c r="N58" s="145"/>
      <c r="O58" s="143"/>
      <c r="P58" s="144"/>
      <c r="Q58" s="145"/>
      <c r="R58" s="143"/>
      <c r="S58" s="144"/>
      <c r="T58" s="145"/>
      <c r="U58" s="146">
        <f t="shared" si="16"/>
        <v>0</v>
      </c>
      <c r="V58" s="147">
        <f t="shared" si="17"/>
        <v>0</v>
      </c>
      <c r="W58" s="148">
        <f t="shared" si="18"/>
        <v>0</v>
      </c>
      <c r="X58" s="149">
        <f t="shared" si="22"/>
        <v>0</v>
      </c>
      <c r="Y58" s="150">
        <f t="shared" si="23"/>
        <v>0</v>
      </c>
      <c r="Z58" s="151">
        <f t="shared" si="24"/>
        <v>0</v>
      </c>
      <c r="AA58" s="152">
        <f t="shared" si="20"/>
        <v>0</v>
      </c>
    </row>
    <row r="59" spans="1:27" x14ac:dyDescent="0.25">
      <c r="A59" s="167">
        <v>11478</v>
      </c>
      <c r="B59" s="168" t="s">
        <v>70</v>
      </c>
      <c r="C59" s="161"/>
      <c r="D59" s="144"/>
      <c r="E59" s="145"/>
      <c r="F59" s="143"/>
      <c r="G59" s="144"/>
      <c r="H59" s="145"/>
      <c r="I59" s="143"/>
      <c r="J59" s="144"/>
      <c r="K59" s="145"/>
      <c r="L59" s="143"/>
      <c r="M59" s="144"/>
      <c r="N59" s="145"/>
      <c r="O59" s="143"/>
      <c r="P59" s="144"/>
      <c r="Q59" s="145"/>
      <c r="R59" s="143"/>
      <c r="S59" s="144"/>
      <c r="T59" s="145"/>
      <c r="U59" s="146">
        <f t="shared" si="16"/>
        <v>0</v>
      </c>
      <c r="V59" s="147">
        <f t="shared" si="17"/>
        <v>0</v>
      </c>
      <c r="W59" s="148">
        <f t="shared" si="18"/>
        <v>0</v>
      </c>
      <c r="X59" s="149">
        <f t="shared" si="22"/>
        <v>0</v>
      </c>
      <c r="Y59" s="150">
        <f t="shared" si="23"/>
        <v>0</v>
      </c>
      <c r="Z59" s="151">
        <f t="shared" si="24"/>
        <v>0</v>
      </c>
      <c r="AA59" s="152">
        <f t="shared" si="20"/>
        <v>0</v>
      </c>
    </row>
    <row r="60" spans="1:27" x14ac:dyDescent="0.25">
      <c r="A60" s="167">
        <v>11520</v>
      </c>
      <c r="B60" s="168" t="s">
        <v>111</v>
      </c>
      <c r="C60" s="161"/>
      <c r="D60" s="144"/>
      <c r="E60" s="145"/>
      <c r="F60" s="143"/>
      <c r="G60" s="144"/>
      <c r="H60" s="145"/>
      <c r="I60" s="143"/>
      <c r="J60" s="144"/>
      <c r="K60" s="145"/>
      <c r="L60" s="143"/>
      <c r="M60" s="144"/>
      <c r="N60" s="145"/>
      <c r="O60" s="143"/>
      <c r="P60" s="144"/>
      <c r="Q60" s="145"/>
      <c r="R60" s="143"/>
      <c r="S60" s="144"/>
      <c r="T60" s="145"/>
      <c r="U60" s="146">
        <f t="shared" si="16"/>
        <v>0</v>
      </c>
      <c r="V60" s="147">
        <f t="shared" si="17"/>
        <v>0</v>
      </c>
      <c r="W60" s="148">
        <f t="shared" si="18"/>
        <v>0</v>
      </c>
      <c r="X60" s="149">
        <f t="shared" si="22"/>
        <v>0</v>
      </c>
      <c r="Y60" s="150">
        <f t="shared" si="23"/>
        <v>0</v>
      </c>
      <c r="Z60" s="151">
        <f t="shared" si="24"/>
        <v>0</v>
      </c>
      <c r="AA60" s="152">
        <f t="shared" si="20"/>
        <v>0</v>
      </c>
    </row>
    <row r="61" spans="1:27" x14ac:dyDescent="0.25">
      <c r="A61" s="167">
        <v>11534</v>
      </c>
      <c r="B61" s="168" t="s">
        <v>269</v>
      </c>
      <c r="C61" s="161"/>
      <c r="D61" s="144"/>
      <c r="E61" s="145"/>
      <c r="F61" s="143"/>
      <c r="G61" s="144"/>
      <c r="H61" s="145"/>
      <c r="I61" s="143"/>
      <c r="J61" s="144"/>
      <c r="K61" s="145"/>
      <c r="L61" s="143"/>
      <c r="M61" s="144"/>
      <c r="N61" s="145"/>
      <c r="O61" s="143"/>
      <c r="P61" s="144"/>
      <c r="Q61" s="145"/>
      <c r="R61" s="143"/>
      <c r="S61" s="144"/>
      <c r="T61" s="145"/>
      <c r="U61" s="146">
        <f t="shared" si="16"/>
        <v>0</v>
      </c>
      <c r="V61" s="147">
        <f t="shared" si="17"/>
        <v>0</v>
      </c>
      <c r="W61" s="148">
        <f t="shared" si="18"/>
        <v>0</v>
      </c>
      <c r="X61" s="149">
        <f t="shared" si="22"/>
        <v>0</v>
      </c>
      <c r="Y61" s="150">
        <f t="shared" si="23"/>
        <v>0</v>
      </c>
      <c r="Z61" s="151">
        <f t="shared" si="24"/>
        <v>0</v>
      </c>
      <c r="AA61" s="152">
        <f t="shared" si="20"/>
        <v>0</v>
      </c>
    </row>
    <row r="62" spans="1:27" x14ac:dyDescent="0.25">
      <c r="A62" s="167">
        <v>11514</v>
      </c>
      <c r="B62" s="168" t="s">
        <v>266</v>
      </c>
      <c r="C62" s="161"/>
      <c r="D62" s="144"/>
      <c r="E62" s="145"/>
      <c r="F62" s="143"/>
      <c r="G62" s="144"/>
      <c r="H62" s="145"/>
      <c r="I62" s="143"/>
      <c r="J62" s="144"/>
      <c r="K62" s="145"/>
      <c r="L62" s="143"/>
      <c r="M62" s="144"/>
      <c r="N62" s="145"/>
      <c r="O62" s="143"/>
      <c r="P62" s="144"/>
      <c r="Q62" s="145"/>
      <c r="R62" s="143"/>
      <c r="S62" s="144"/>
      <c r="T62" s="145"/>
      <c r="U62" s="146">
        <f t="shared" si="16"/>
        <v>0</v>
      </c>
      <c r="V62" s="147">
        <f t="shared" si="17"/>
        <v>0</v>
      </c>
      <c r="W62" s="148">
        <f t="shared" si="18"/>
        <v>0</v>
      </c>
      <c r="X62" s="149">
        <f t="shared" si="22"/>
        <v>0</v>
      </c>
      <c r="Y62" s="150">
        <f t="shared" si="23"/>
        <v>0</v>
      </c>
      <c r="Z62" s="151">
        <f t="shared" si="24"/>
        <v>0</v>
      </c>
      <c r="AA62" s="152">
        <f t="shared" si="20"/>
        <v>0</v>
      </c>
    </row>
    <row r="63" spans="1:27" x14ac:dyDescent="0.25">
      <c r="A63" s="167">
        <v>11500</v>
      </c>
      <c r="B63" s="168" t="s">
        <v>90</v>
      </c>
      <c r="C63" s="161"/>
      <c r="D63" s="144"/>
      <c r="E63" s="145"/>
      <c r="F63" s="143"/>
      <c r="G63" s="144"/>
      <c r="H63" s="145"/>
      <c r="I63" s="143"/>
      <c r="J63" s="144"/>
      <c r="K63" s="145"/>
      <c r="L63" s="143"/>
      <c r="M63" s="144"/>
      <c r="N63" s="145"/>
      <c r="O63" s="143"/>
      <c r="P63" s="144"/>
      <c r="Q63" s="145"/>
      <c r="R63" s="143"/>
      <c r="S63" s="144"/>
      <c r="T63" s="145"/>
      <c r="U63" s="146">
        <f t="shared" si="16"/>
        <v>0</v>
      </c>
      <c r="V63" s="147">
        <f t="shared" si="17"/>
        <v>0</v>
      </c>
      <c r="W63" s="148">
        <f t="shared" si="18"/>
        <v>0</v>
      </c>
      <c r="X63" s="149">
        <f t="shared" si="22"/>
        <v>0</v>
      </c>
      <c r="Y63" s="150">
        <f t="shared" si="23"/>
        <v>0</v>
      </c>
      <c r="Z63" s="151">
        <f t="shared" si="24"/>
        <v>0</v>
      </c>
      <c r="AA63" s="152">
        <f t="shared" si="20"/>
        <v>0</v>
      </c>
    </row>
    <row r="64" spans="1:27" x14ac:dyDescent="0.25">
      <c r="A64" s="167">
        <v>11501</v>
      </c>
      <c r="B64" s="168" t="s">
        <v>85</v>
      </c>
      <c r="C64" s="161"/>
      <c r="D64" s="144"/>
      <c r="E64" s="145"/>
      <c r="F64" s="143"/>
      <c r="G64" s="144"/>
      <c r="H64" s="145"/>
      <c r="I64" s="143"/>
      <c r="J64" s="144"/>
      <c r="K64" s="145"/>
      <c r="L64" s="143"/>
      <c r="M64" s="144"/>
      <c r="N64" s="145"/>
      <c r="O64" s="143"/>
      <c r="P64" s="144"/>
      <c r="Q64" s="145"/>
      <c r="R64" s="143"/>
      <c r="S64" s="144"/>
      <c r="T64" s="145"/>
      <c r="U64" s="146">
        <f t="shared" si="16"/>
        <v>0</v>
      </c>
      <c r="V64" s="147">
        <f t="shared" si="17"/>
        <v>0</v>
      </c>
      <c r="W64" s="148">
        <f t="shared" si="18"/>
        <v>0</v>
      </c>
      <c r="X64" s="149">
        <f t="shared" si="22"/>
        <v>0</v>
      </c>
      <c r="Y64" s="150">
        <f t="shared" si="23"/>
        <v>0</v>
      </c>
      <c r="Z64" s="151">
        <f t="shared" si="24"/>
        <v>0</v>
      </c>
      <c r="AA64" s="152">
        <f t="shared" si="20"/>
        <v>0</v>
      </c>
    </row>
    <row r="65" spans="1:27" x14ac:dyDescent="0.25">
      <c r="A65" s="167">
        <v>11495</v>
      </c>
      <c r="B65" s="168" t="s">
        <v>92</v>
      </c>
      <c r="C65" s="161"/>
      <c r="D65" s="144"/>
      <c r="E65" s="145"/>
      <c r="F65" s="143"/>
      <c r="G65" s="144"/>
      <c r="H65" s="145"/>
      <c r="I65" s="143"/>
      <c r="J65" s="144"/>
      <c r="K65" s="145"/>
      <c r="L65" s="143"/>
      <c r="M65" s="144"/>
      <c r="N65" s="145"/>
      <c r="O65" s="143"/>
      <c r="P65" s="144"/>
      <c r="Q65" s="145"/>
      <c r="R65" s="143"/>
      <c r="S65" s="144"/>
      <c r="T65" s="145"/>
      <c r="U65" s="146">
        <f t="shared" si="16"/>
        <v>0</v>
      </c>
      <c r="V65" s="147">
        <f t="shared" si="17"/>
        <v>0</v>
      </c>
      <c r="W65" s="148">
        <f t="shared" si="18"/>
        <v>0</v>
      </c>
      <c r="X65" s="149">
        <f t="shared" si="22"/>
        <v>0</v>
      </c>
      <c r="Y65" s="150">
        <f t="shared" si="23"/>
        <v>0</v>
      </c>
      <c r="Z65" s="151">
        <f t="shared" si="24"/>
        <v>0</v>
      </c>
      <c r="AA65" s="152">
        <f t="shared" si="20"/>
        <v>0</v>
      </c>
    </row>
    <row r="66" spans="1:27" x14ac:dyDescent="0.25">
      <c r="A66" s="167">
        <v>11496</v>
      </c>
      <c r="B66" s="168" t="s">
        <v>86</v>
      </c>
      <c r="C66" s="161"/>
      <c r="D66" s="144"/>
      <c r="E66" s="145"/>
      <c r="F66" s="143"/>
      <c r="G66" s="144"/>
      <c r="H66" s="145"/>
      <c r="I66" s="143"/>
      <c r="J66" s="144"/>
      <c r="K66" s="145"/>
      <c r="L66" s="143"/>
      <c r="M66" s="144"/>
      <c r="N66" s="145"/>
      <c r="O66" s="143"/>
      <c r="P66" s="144"/>
      <c r="Q66" s="145"/>
      <c r="R66" s="143"/>
      <c r="S66" s="144"/>
      <c r="T66" s="145"/>
      <c r="U66" s="146">
        <f t="shared" si="16"/>
        <v>0</v>
      </c>
      <c r="V66" s="147">
        <f t="shared" si="17"/>
        <v>0</v>
      </c>
      <c r="W66" s="148">
        <f t="shared" si="18"/>
        <v>0</v>
      </c>
      <c r="X66" s="149">
        <f t="shared" si="22"/>
        <v>0</v>
      </c>
      <c r="Y66" s="150">
        <f t="shared" si="23"/>
        <v>0</v>
      </c>
      <c r="Z66" s="151">
        <f t="shared" si="24"/>
        <v>0</v>
      </c>
      <c r="AA66" s="152">
        <f t="shared" si="20"/>
        <v>0</v>
      </c>
    </row>
    <row r="67" spans="1:27" x14ac:dyDescent="0.25">
      <c r="A67" s="167">
        <v>11493</v>
      </c>
      <c r="B67" s="168" t="s">
        <v>83</v>
      </c>
      <c r="C67" s="161"/>
      <c r="D67" s="144"/>
      <c r="E67" s="145"/>
      <c r="F67" s="143"/>
      <c r="G67" s="144"/>
      <c r="H67" s="145"/>
      <c r="I67" s="143"/>
      <c r="J67" s="144"/>
      <c r="K67" s="145"/>
      <c r="L67" s="143"/>
      <c r="M67" s="144"/>
      <c r="N67" s="145"/>
      <c r="O67" s="143"/>
      <c r="P67" s="144"/>
      <c r="Q67" s="145"/>
      <c r="R67" s="143"/>
      <c r="S67" s="144"/>
      <c r="T67" s="145"/>
      <c r="U67" s="146">
        <f t="shared" si="16"/>
        <v>0</v>
      </c>
      <c r="V67" s="147">
        <f t="shared" si="17"/>
        <v>0</v>
      </c>
      <c r="W67" s="148">
        <f t="shared" si="18"/>
        <v>0</v>
      </c>
      <c r="X67" s="149">
        <f t="shared" si="22"/>
        <v>0</v>
      </c>
      <c r="Y67" s="150">
        <f t="shared" si="23"/>
        <v>0</v>
      </c>
      <c r="Z67" s="151">
        <f t="shared" si="24"/>
        <v>0</v>
      </c>
      <c r="AA67" s="152">
        <f t="shared" si="20"/>
        <v>0</v>
      </c>
    </row>
    <row r="68" spans="1:27" x14ac:dyDescent="0.25">
      <c r="A68" s="167">
        <v>11406</v>
      </c>
      <c r="B68" s="168" t="s">
        <v>172</v>
      </c>
      <c r="C68" s="161"/>
      <c r="D68" s="144"/>
      <c r="E68" s="145"/>
      <c r="F68" s="143"/>
      <c r="G68" s="144"/>
      <c r="H68" s="145"/>
      <c r="I68" s="143"/>
      <c r="J68" s="144"/>
      <c r="K68" s="145"/>
      <c r="L68" s="143"/>
      <c r="M68" s="144"/>
      <c r="N68" s="145"/>
      <c r="O68" s="143"/>
      <c r="P68" s="144"/>
      <c r="Q68" s="145"/>
      <c r="R68" s="143"/>
      <c r="S68" s="144"/>
      <c r="T68" s="145"/>
      <c r="U68" s="146">
        <f t="shared" si="16"/>
        <v>0</v>
      </c>
      <c r="V68" s="147">
        <f t="shared" si="17"/>
        <v>0</v>
      </c>
      <c r="W68" s="148">
        <f t="shared" si="18"/>
        <v>0</v>
      </c>
      <c r="X68" s="149">
        <f t="shared" si="22"/>
        <v>0</v>
      </c>
      <c r="Y68" s="150">
        <f t="shared" si="23"/>
        <v>0</v>
      </c>
      <c r="Z68" s="151">
        <f t="shared" si="24"/>
        <v>0</v>
      </c>
      <c r="AA68" s="152">
        <f t="shared" si="20"/>
        <v>0</v>
      </c>
    </row>
    <row r="69" spans="1:27" x14ac:dyDescent="0.25">
      <c r="A69" s="167">
        <v>11497</v>
      </c>
      <c r="B69" s="168" t="s">
        <v>87</v>
      </c>
      <c r="C69" s="161"/>
      <c r="D69" s="144"/>
      <c r="E69" s="145"/>
      <c r="F69" s="143"/>
      <c r="G69" s="144"/>
      <c r="H69" s="145"/>
      <c r="I69" s="143"/>
      <c r="J69" s="144"/>
      <c r="K69" s="145"/>
      <c r="L69" s="143"/>
      <c r="M69" s="144"/>
      <c r="N69" s="145"/>
      <c r="O69" s="143"/>
      <c r="P69" s="144"/>
      <c r="Q69" s="145"/>
      <c r="R69" s="143"/>
      <c r="S69" s="144"/>
      <c r="T69" s="145"/>
      <c r="U69" s="146">
        <f t="shared" si="16"/>
        <v>0</v>
      </c>
      <c r="V69" s="147">
        <f t="shared" si="17"/>
        <v>0</v>
      </c>
      <c r="W69" s="148">
        <f t="shared" si="18"/>
        <v>0</v>
      </c>
      <c r="X69" s="149">
        <f t="shared" si="22"/>
        <v>0</v>
      </c>
      <c r="Y69" s="150">
        <f t="shared" si="23"/>
        <v>0</v>
      </c>
      <c r="Z69" s="151">
        <f t="shared" si="24"/>
        <v>0</v>
      </c>
      <c r="AA69" s="152">
        <f t="shared" si="20"/>
        <v>0</v>
      </c>
    </row>
    <row r="70" spans="1:27" x14ac:dyDescent="0.25">
      <c r="A70" s="167">
        <v>11531</v>
      </c>
      <c r="B70" s="168" t="s">
        <v>122</v>
      </c>
      <c r="C70" s="161"/>
      <c r="D70" s="144"/>
      <c r="E70" s="145"/>
      <c r="F70" s="143"/>
      <c r="G70" s="144"/>
      <c r="H70" s="145"/>
      <c r="I70" s="143"/>
      <c r="J70" s="144"/>
      <c r="K70" s="145"/>
      <c r="L70" s="143"/>
      <c r="M70" s="144"/>
      <c r="N70" s="145"/>
      <c r="O70" s="143"/>
      <c r="P70" s="144"/>
      <c r="Q70" s="145"/>
      <c r="R70" s="143"/>
      <c r="S70" s="144"/>
      <c r="T70" s="145"/>
      <c r="U70" s="146">
        <f t="shared" si="16"/>
        <v>0</v>
      </c>
      <c r="V70" s="147">
        <f t="shared" si="17"/>
        <v>0</v>
      </c>
      <c r="W70" s="148">
        <f t="shared" si="18"/>
        <v>0</v>
      </c>
      <c r="X70" s="149">
        <f t="shared" si="22"/>
        <v>0</v>
      </c>
      <c r="Y70" s="150">
        <f t="shared" si="23"/>
        <v>0</v>
      </c>
      <c r="Z70" s="151">
        <f t="shared" si="24"/>
        <v>0</v>
      </c>
      <c r="AA70" s="152">
        <f t="shared" si="20"/>
        <v>0</v>
      </c>
    </row>
    <row r="71" spans="1:27" x14ac:dyDescent="0.25">
      <c r="A71" s="167">
        <v>11469</v>
      </c>
      <c r="B71" s="168" t="s">
        <v>235</v>
      </c>
      <c r="C71" s="161"/>
      <c r="D71" s="144"/>
      <c r="E71" s="145"/>
      <c r="F71" s="143"/>
      <c r="G71" s="144"/>
      <c r="H71" s="145"/>
      <c r="I71" s="143"/>
      <c r="J71" s="144"/>
      <c r="K71" s="145"/>
      <c r="L71" s="143"/>
      <c r="M71" s="144"/>
      <c r="N71" s="145"/>
      <c r="O71" s="143"/>
      <c r="P71" s="144"/>
      <c r="Q71" s="145"/>
      <c r="R71" s="143"/>
      <c r="S71" s="144"/>
      <c r="T71" s="145"/>
      <c r="U71" s="146">
        <f t="shared" si="16"/>
        <v>0</v>
      </c>
      <c r="V71" s="147">
        <f t="shared" si="17"/>
        <v>0</v>
      </c>
      <c r="W71" s="148">
        <f t="shared" si="18"/>
        <v>0</v>
      </c>
      <c r="X71" s="149">
        <f t="shared" si="22"/>
        <v>0</v>
      </c>
      <c r="Y71" s="150">
        <f t="shared" si="23"/>
        <v>0</v>
      </c>
      <c r="Z71" s="151">
        <f t="shared" si="24"/>
        <v>0</v>
      </c>
      <c r="AA71" s="152">
        <f t="shared" si="20"/>
        <v>0</v>
      </c>
    </row>
    <row r="72" spans="1:27" x14ac:dyDescent="0.25">
      <c r="A72" s="167">
        <v>11498</v>
      </c>
      <c r="B72" s="168" t="s">
        <v>233</v>
      </c>
      <c r="C72" s="161"/>
      <c r="D72" s="144"/>
      <c r="E72" s="145"/>
      <c r="F72" s="143"/>
      <c r="G72" s="144"/>
      <c r="H72" s="145"/>
      <c r="I72" s="143"/>
      <c r="J72" s="144"/>
      <c r="K72" s="145"/>
      <c r="L72" s="143"/>
      <c r="M72" s="144"/>
      <c r="N72" s="145"/>
      <c r="O72" s="143"/>
      <c r="P72" s="144"/>
      <c r="Q72" s="145"/>
      <c r="R72" s="143"/>
      <c r="S72" s="144"/>
      <c r="T72" s="145"/>
      <c r="U72" s="146">
        <f t="shared" si="16"/>
        <v>0</v>
      </c>
      <c r="V72" s="147">
        <f t="shared" si="17"/>
        <v>0</v>
      </c>
      <c r="W72" s="148">
        <f t="shared" si="18"/>
        <v>0</v>
      </c>
      <c r="X72" s="149">
        <f t="shared" si="22"/>
        <v>0</v>
      </c>
      <c r="Y72" s="150">
        <f t="shared" si="23"/>
        <v>0</v>
      </c>
      <c r="Z72" s="151">
        <f t="shared" si="24"/>
        <v>0</v>
      </c>
      <c r="AA72" s="152">
        <f t="shared" si="20"/>
        <v>0</v>
      </c>
    </row>
    <row r="73" spans="1:27" x14ac:dyDescent="0.25">
      <c r="A73" s="167">
        <v>11483</v>
      </c>
      <c r="B73" s="169" t="s">
        <v>1065</v>
      </c>
      <c r="C73" s="161"/>
      <c r="D73" s="144"/>
      <c r="E73" s="145"/>
      <c r="F73" s="143"/>
      <c r="G73" s="144"/>
      <c r="H73" s="145"/>
      <c r="I73" s="143"/>
      <c r="J73" s="144"/>
      <c r="K73" s="145"/>
      <c r="L73" s="143"/>
      <c r="M73" s="144"/>
      <c r="N73" s="145"/>
      <c r="O73" s="143"/>
      <c r="P73" s="144"/>
      <c r="Q73" s="145"/>
      <c r="R73" s="143"/>
      <c r="S73" s="144"/>
      <c r="T73" s="145"/>
      <c r="U73" s="146">
        <f t="shared" si="16"/>
        <v>0</v>
      </c>
      <c r="V73" s="147">
        <f t="shared" si="17"/>
        <v>0</v>
      </c>
      <c r="W73" s="148">
        <f t="shared" si="18"/>
        <v>0</v>
      </c>
      <c r="X73" s="149">
        <f t="shared" si="22"/>
        <v>0</v>
      </c>
      <c r="Y73" s="150">
        <f t="shared" si="23"/>
        <v>0</v>
      </c>
      <c r="Z73" s="151">
        <f t="shared" si="24"/>
        <v>0</v>
      </c>
      <c r="AA73" s="152">
        <f t="shared" si="20"/>
        <v>0</v>
      </c>
    </row>
    <row r="74" spans="1:27" x14ac:dyDescent="0.25">
      <c r="A74" s="167">
        <v>11504</v>
      </c>
      <c r="B74" s="169" t="s">
        <v>78</v>
      </c>
      <c r="C74" s="161"/>
      <c r="D74" s="144"/>
      <c r="E74" s="145"/>
      <c r="F74" s="143"/>
      <c r="G74" s="144"/>
      <c r="H74" s="145"/>
      <c r="I74" s="143"/>
      <c r="J74" s="144"/>
      <c r="K74" s="145"/>
      <c r="L74" s="143"/>
      <c r="M74" s="144"/>
      <c r="N74" s="145"/>
      <c r="O74" s="143"/>
      <c r="P74" s="144"/>
      <c r="Q74" s="145"/>
      <c r="R74" s="143"/>
      <c r="S74" s="144"/>
      <c r="T74" s="145"/>
      <c r="U74" s="146">
        <f t="shared" si="16"/>
        <v>0</v>
      </c>
      <c r="V74" s="147">
        <f t="shared" si="17"/>
        <v>0</v>
      </c>
      <c r="W74" s="148">
        <f t="shared" si="18"/>
        <v>0</v>
      </c>
      <c r="X74" s="149">
        <f>U74*9.56</f>
        <v>0</v>
      </c>
      <c r="Y74" s="150">
        <f>V74*9.56</f>
        <v>0</v>
      </c>
      <c r="Z74" s="151">
        <f>W74*11.95</f>
        <v>0</v>
      </c>
      <c r="AA74" s="152">
        <f t="shared" si="20"/>
        <v>0</v>
      </c>
    </row>
    <row r="75" spans="1:27" x14ac:dyDescent="0.25">
      <c r="A75" s="21">
        <v>11407</v>
      </c>
      <c r="B75" s="166" t="s">
        <v>80</v>
      </c>
      <c r="C75" s="161"/>
      <c r="D75" s="144"/>
      <c r="E75" s="145"/>
      <c r="F75" s="143"/>
      <c r="G75" s="144"/>
      <c r="H75" s="145"/>
      <c r="I75" s="143"/>
      <c r="J75" s="144"/>
      <c r="K75" s="145"/>
      <c r="L75" s="143"/>
      <c r="M75" s="144"/>
      <c r="N75" s="145"/>
      <c r="O75" s="143"/>
      <c r="P75" s="144"/>
      <c r="Q75" s="145"/>
      <c r="R75" s="143"/>
      <c r="S75" s="144"/>
      <c r="T75" s="145"/>
      <c r="U75" s="146">
        <f t="shared" si="16"/>
        <v>0</v>
      </c>
      <c r="V75" s="147">
        <f t="shared" si="17"/>
        <v>0</v>
      </c>
      <c r="W75" s="148">
        <f t="shared" si="18"/>
        <v>0</v>
      </c>
      <c r="X75" s="149">
        <f>U75*8.9</f>
        <v>0</v>
      </c>
      <c r="Y75" s="150">
        <f>V75*8.9</f>
        <v>0</v>
      </c>
      <c r="Z75" s="151">
        <f>W75*11.12</f>
        <v>0</v>
      </c>
      <c r="AA75" s="152">
        <f t="shared" si="20"/>
        <v>0</v>
      </c>
    </row>
    <row r="76" spans="1:27" x14ac:dyDescent="0.25">
      <c r="A76" s="154" t="s">
        <v>2187</v>
      </c>
      <c r="B76" s="2">
        <f>COUNTA(B47:B75)</f>
        <v>29</v>
      </c>
      <c r="C76" s="153">
        <f t="shared" ref="C76:AA76" si="25">SUM(C47:C75)</f>
        <v>0</v>
      </c>
      <c r="D76" s="153">
        <f t="shared" si="25"/>
        <v>0</v>
      </c>
      <c r="E76" s="153">
        <f t="shared" si="25"/>
        <v>0</v>
      </c>
      <c r="F76" s="153">
        <f t="shared" si="25"/>
        <v>0</v>
      </c>
      <c r="G76" s="153">
        <f t="shared" si="25"/>
        <v>0</v>
      </c>
      <c r="H76" s="153">
        <f t="shared" si="25"/>
        <v>0</v>
      </c>
      <c r="I76" s="153">
        <f t="shared" si="25"/>
        <v>0</v>
      </c>
      <c r="J76" s="153">
        <f t="shared" si="25"/>
        <v>0</v>
      </c>
      <c r="K76" s="153">
        <f t="shared" si="25"/>
        <v>0</v>
      </c>
      <c r="L76" s="153">
        <f t="shared" si="25"/>
        <v>0</v>
      </c>
      <c r="M76" s="153">
        <f t="shared" si="25"/>
        <v>0</v>
      </c>
      <c r="N76" s="153">
        <f t="shared" si="25"/>
        <v>0</v>
      </c>
      <c r="O76" s="153">
        <f t="shared" si="25"/>
        <v>0</v>
      </c>
      <c r="P76" s="153">
        <f t="shared" si="25"/>
        <v>0</v>
      </c>
      <c r="Q76" s="153">
        <f t="shared" si="25"/>
        <v>0</v>
      </c>
      <c r="R76" s="153">
        <f t="shared" si="25"/>
        <v>0</v>
      </c>
      <c r="S76" s="153">
        <f t="shared" si="25"/>
        <v>0</v>
      </c>
      <c r="T76" s="153">
        <f t="shared" si="25"/>
        <v>0</v>
      </c>
      <c r="U76" s="165">
        <f t="shared" si="25"/>
        <v>0</v>
      </c>
      <c r="V76" s="165">
        <f t="shared" si="25"/>
        <v>0</v>
      </c>
      <c r="W76" s="165">
        <f t="shared" si="25"/>
        <v>0</v>
      </c>
      <c r="X76" s="5">
        <f t="shared" si="25"/>
        <v>0</v>
      </c>
      <c r="Y76" s="5">
        <f t="shared" si="25"/>
        <v>0</v>
      </c>
      <c r="Z76" s="5">
        <f t="shared" si="25"/>
        <v>0</v>
      </c>
      <c r="AA76" s="5">
        <f t="shared" si="25"/>
        <v>0</v>
      </c>
    </row>
    <row r="79" spans="1:27" ht="18" customHeight="1" x14ac:dyDescent="0.25">
      <c r="A79" s="203" t="s">
        <v>82</v>
      </c>
      <c r="B79" s="204"/>
      <c r="C79" s="205" t="s">
        <v>176</v>
      </c>
      <c r="D79" s="206"/>
      <c r="E79" s="207"/>
      <c r="F79" s="205" t="s">
        <v>177</v>
      </c>
      <c r="G79" s="206"/>
      <c r="H79" s="207"/>
      <c r="I79" s="205" t="s">
        <v>178</v>
      </c>
      <c r="J79" s="206"/>
      <c r="K79" s="207"/>
      <c r="L79" s="205" t="s">
        <v>179</v>
      </c>
      <c r="M79" s="206"/>
      <c r="N79" s="207"/>
      <c r="O79" s="199" t="s">
        <v>180</v>
      </c>
      <c r="P79" s="200"/>
      <c r="Q79" s="201"/>
      <c r="R79" s="199" t="s">
        <v>181</v>
      </c>
      <c r="S79" s="200"/>
      <c r="T79" s="201"/>
      <c r="U79" s="208" t="s">
        <v>12</v>
      </c>
      <c r="V79" s="208"/>
      <c r="W79" s="208"/>
      <c r="X79" s="208" t="s">
        <v>11</v>
      </c>
      <c r="Y79" s="208"/>
      <c r="Z79" s="208"/>
      <c r="AA79" s="208"/>
    </row>
    <row r="80" spans="1:27" ht="15" customHeight="1" x14ac:dyDescent="0.25">
      <c r="A80" s="21" t="s">
        <v>0</v>
      </c>
      <c r="B80" s="4" t="s">
        <v>1</v>
      </c>
      <c r="C80" s="209" t="s">
        <v>2217</v>
      </c>
      <c r="D80" s="209"/>
      <c r="E80" s="209"/>
      <c r="F80" s="209" t="s">
        <v>2218</v>
      </c>
      <c r="G80" s="209"/>
      <c r="H80" s="209"/>
      <c r="I80" s="209" t="s">
        <v>2219</v>
      </c>
      <c r="J80" s="209"/>
      <c r="K80" s="209"/>
      <c r="L80" s="202" t="s">
        <v>2220</v>
      </c>
      <c r="M80" s="202"/>
      <c r="N80" s="202"/>
      <c r="O80" s="202" t="s">
        <v>2221</v>
      </c>
      <c r="P80" s="202"/>
      <c r="Q80" s="202"/>
      <c r="R80" s="202"/>
      <c r="S80" s="202"/>
      <c r="T80" s="202"/>
      <c r="U80" s="3" t="s">
        <v>10</v>
      </c>
      <c r="V80" s="3" t="s">
        <v>9</v>
      </c>
      <c r="W80" s="3" t="s">
        <v>8</v>
      </c>
      <c r="X80" s="3" t="s">
        <v>10</v>
      </c>
      <c r="Y80" s="3" t="s">
        <v>9</v>
      </c>
      <c r="Z80" s="3" t="s">
        <v>8</v>
      </c>
      <c r="AA80" s="4" t="s">
        <v>13</v>
      </c>
    </row>
    <row r="81" spans="1:27" x14ac:dyDescent="0.25">
      <c r="A81" s="167">
        <v>11515</v>
      </c>
      <c r="B81" s="168" t="s">
        <v>357</v>
      </c>
      <c r="C81" s="143"/>
      <c r="D81" s="144"/>
      <c r="E81" s="145"/>
      <c r="F81" s="143"/>
      <c r="G81" s="144"/>
      <c r="H81" s="145"/>
      <c r="I81" s="143"/>
      <c r="J81" s="144"/>
      <c r="K81" s="145"/>
      <c r="L81" s="143"/>
      <c r="M81" s="144"/>
      <c r="N81" s="145"/>
      <c r="O81" s="143"/>
      <c r="P81" s="144"/>
      <c r="Q81" s="145"/>
      <c r="R81" s="143"/>
      <c r="S81" s="144"/>
      <c r="T81" s="145"/>
      <c r="U81" s="146">
        <f t="shared" ref="U81:U110" si="26">C81+F81+I81+L81+O81+R81</f>
        <v>0</v>
      </c>
      <c r="V81" s="147">
        <f t="shared" ref="V81:V110" si="27">D81+G81+J81+M81+P81+S81</f>
        <v>0</v>
      </c>
      <c r="W81" s="148">
        <f t="shared" ref="W81:W110" si="28">E81+H81+K81+N81+Q81+T81</f>
        <v>0</v>
      </c>
      <c r="X81" s="149">
        <f t="shared" ref="X81:X102" si="29">U81*8.9</f>
        <v>0</v>
      </c>
      <c r="Y81" s="150">
        <f t="shared" ref="Y81:Y102" si="30">V81*8.9</f>
        <v>0</v>
      </c>
      <c r="Z81" s="151">
        <f t="shared" ref="Z81:Z102" si="31">W81*11.12</f>
        <v>0</v>
      </c>
      <c r="AA81" s="152">
        <f t="shared" ref="AA81:AA110" si="32">X81+Z81</f>
        <v>0</v>
      </c>
    </row>
    <row r="82" spans="1:27" x14ac:dyDescent="0.25">
      <c r="A82" s="167">
        <v>11430</v>
      </c>
      <c r="B82" s="168" t="s">
        <v>168</v>
      </c>
      <c r="C82" s="161"/>
      <c r="D82" s="144"/>
      <c r="E82" s="145"/>
      <c r="F82" s="143"/>
      <c r="G82" s="144"/>
      <c r="H82" s="145"/>
      <c r="I82" s="143"/>
      <c r="J82" s="144"/>
      <c r="K82" s="145"/>
      <c r="L82" s="143"/>
      <c r="M82" s="144"/>
      <c r="N82" s="145"/>
      <c r="O82" s="143"/>
      <c r="P82" s="144"/>
      <c r="Q82" s="145"/>
      <c r="R82" s="143"/>
      <c r="S82" s="144"/>
      <c r="T82" s="145"/>
      <c r="U82" s="146">
        <f t="shared" si="26"/>
        <v>0</v>
      </c>
      <c r="V82" s="147">
        <f t="shared" si="27"/>
        <v>0</v>
      </c>
      <c r="W82" s="148">
        <f t="shared" si="28"/>
        <v>0</v>
      </c>
      <c r="X82" s="149">
        <f t="shared" si="29"/>
        <v>0</v>
      </c>
      <c r="Y82" s="150">
        <f t="shared" si="30"/>
        <v>0</v>
      </c>
      <c r="Z82" s="151">
        <f t="shared" si="31"/>
        <v>0</v>
      </c>
      <c r="AA82" s="152">
        <f t="shared" si="32"/>
        <v>0</v>
      </c>
    </row>
    <row r="83" spans="1:27" x14ac:dyDescent="0.25">
      <c r="A83" s="167">
        <v>11431</v>
      </c>
      <c r="B83" s="168" t="s">
        <v>54</v>
      </c>
      <c r="C83" s="161"/>
      <c r="D83" s="144"/>
      <c r="E83" s="145"/>
      <c r="F83" s="143"/>
      <c r="G83" s="144"/>
      <c r="H83" s="145"/>
      <c r="I83" s="143"/>
      <c r="J83" s="144"/>
      <c r="K83" s="145"/>
      <c r="L83" s="143"/>
      <c r="M83" s="144"/>
      <c r="N83" s="145"/>
      <c r="O83" s="143"/>
      <c r="P83" s="144"/>
      <c r="Q83" s="145"/>
      <c r="R83" s="143"/>
      <c r="S83" s="144"/>
      <c r="T83" s="145"/>
      <c r="U83" s="146">
        <f t="shared" si="26"/>
        <v>0</v>
      </c>
      <c r="V83" s="147">
        <f t="shared" si="27"/>
        <v>0</v>
      </c>
      <c r="W83" s="148">
        <f t="shared" si="28"/>
        <v>0</v>
      </c>
      <c r="X83" s="149">
        <f t="shared" si="29"/>
        <v>0</v>
      </c>
      <c r="Y83" s="150">
        <f t="shared" si="30"/>
        <v>0</v>
      </c>
      <c r="Z83" s="151">
        <f t="shared" si="31"/>
        <v>0</v>
      </c>
      <c r="AA83" s="152">
        <f t="shared" si="32"/>
        <v>0</v>
      </c>
    </row>
    <row r="84" spans="1:27" x14ac:dyDescent="0.25">
      <c r="A84" s="167">
        <v>11448</v>
      </c>
      <c r="B84" s="168" t="s">
        <v>288</v>
      </c>
      <c r="C84" s="161"/>
      <c r="D84" s="144"/>
      <c r="E84" s="145"/>
      <c r="F84" s="143"/>
      <c r="G84" s="144"/>
      <c r="H84" s="145"/>
      <c r="I84" s="143"/>
      <c r="J84" s="144"/>
      <c r="K84" s="145"/>
      <c r="L84" s="143"/>
      <c r="M84" s="144"/>
      <c r="N84" s="145"/>
      <c r="O84" s="143"/>
      <c r="P84" s="144"/>
      <c r="Q84" s="145"/>
      <c r="R84" s="143"/>
      <c r="S84" s="144"/>
      <c r="T84" s="145"/>
      <c r="U84" s="146">
        <f t="shared" si="26"/>
        <v>0</v>
      </c>
      <c r="V84" s="147">
        <f t="shared" si="27"/>
        <v>0</v>
      </c>
      <c r="W84" s="148">
        <f t="shared" si="28"/>
        <v>0</v>
      </c>
      <c r="X84" s="149">
        <f t="shared" si="29"/>
        <v>0</v>
      </c>
      <c r="Y84" s="150">
        <f t="shared" si="30"/>
        <v>0</v>
      </c>
      <c r="Z84" s="151">
        <f t="shared" si="31"/>
        <v>0</v>
      </c>
      <c r="AA84" s="152">
        <f t="shared" si="32"/>
        <v>0</v>
      </c>
    </row>
    <row r="85" spans="1:27" x14ac:dyDescent="0.25">
      <c r="A85" s="167">
        <v>11475</v>
      </c>
      <c r="B85" s="168" t="s">
        <v>56</v>
      </c>
      <c r="C85" s="161"/>
      <c r="D85" s="144"/>
      <c r="E85" s="145"/>
      <c r="F85" s="143"/>
      <c r="G85" s="144"/>
      <c r="H85" s="145"/>
      <c r="I85" s="143"/>
      <c r="J85" s="144"/>
      <c r="K85" s="145"/>
      <c r="L85" s="143"/>
      <c r="M85" s="144"/>
      <c r="N85" s="145"/>
      <c r="O85" s="143"/>
      <c r="P85" s="144"/>
      <c r="Q85" s="145"/>
      <c r="R85" s="143"/>
      <c r="S85" s="144"/>
      <c r="T85" s="145"/>
      <c r="U85" s="146">
        <f t="shared" si="26"/>
        <v>0</v>
      </c>
      <c r="V85" s="147">
        <f t="shared" si="27"/>
        <v>0</v>
      </c>
      <c r="W85" s="148">
        <f t="shared" si="28"/>
        <v>0</v>
      </c>
      <c r="X85" s="149">
        <f t="shared" si="29"/>
        <v>0</v>
      </c>
      <c r="Y85" s="150">
        <f t="shared" si="30"/>
        <v>0</v>
      </c>
      <c r="Z85" s="151">
        <f t="shared" si="31"/>
        <v>0</v>
      </c>
      <c r="AA85" s="152">
        <f t="shared" si="32"/>
        <v>0</v>
      </c>
    </row>
    <row r="86" spans="1:27" x14ac:dyDescent="0.25">
      <c r="A86" s="167">
        <v>11433</v>
      </c>
      <c r="B86" s="168" t="s">
        <v>282</v>
      </c>
      <c r="C86" s="161"/>
      <c r="D86" s="144"/>
      <c r="E86" s="145"/>
      <c r="F86" s="143"/>
      <c r="G86" s="144"/>
      <c r="H86" s="145"/>
      <c r="I86" s="143"/>
      <c r="J86" s="144"/>
      <c r="K86" s="145"/>
      <c r="L86" s="143"/>
      <c r="M86" s="144"/>
      <c r="N86" s="145"/>
      <c r="O86" s="143"/>
      <c r="P86" s="144"/>
      <c r="Q86" s="145"/>
      <c r="R86" s="143"/>
      <c r="S86" s="144"/>
      <c r="T86" s="145"/>
      <c r="U86" s="146">
        <f t="shared" si="26"/>
        <v>0</v>
      </c>
      <c r="V86" s="147">
        <f t="shared" si="27"/>
        <v>0</v>
      </c>
      <c r="W86" s="148">
        <f t="shared" si="28"/>
        <v>0</v>
      </c>
      <c r="X86" s="149">
        <f t="shared" si="29"/>
        <v>0</v>
      </c>
      <c r="Y86" s="150">
        <f t="shared" si="30"/>
        <v>0</v>
      </c>
      <c r="Z86" s="151">
        <f t="shared" si="31"/>
        <v>0</v>
      </c>
      <c r="AA86" s="152">
        <f t="shared" si="32"/>
        <v>0</v>
      </c>
    </row>
    <row r="87" spans="1:27" x14ac:dyDescent="0.25">
      <c r="A87" s="167">
        <v>11511</v>
      </c>
      <c r="B87" s="168" t="s">
        <v>169</v>
      </c>
      <c r="C87" s="161"/>
      <c r="D87" s="144"/>
      <c r="E87" s="145"/>
      <c r="F87" s="143"/>
      <c r="G87" s="144"/>
      <c r="H87" s="145"/>
      <c r="I87" s="143"/>
      <c r="J87" s="144"/>
      <c r="K87" s="145"/>
      <c r="L87" s="143"/>
      <c r="M87" s="144"/>
      <c r="N87" s="145"/>
      <c r="O87" s="143"/>
      <c r="P87" s="144"/>
      <c r="Q87" s="145"/>
      <c r="R87" s="143"/>
      <c r="S87" s="144"/>
      <c r="T87" s="145"/>
      <c r="U87" s="146">
        <f t="shared" si="26"/>
        <v>0</v>
      </c>
      <c r="V87" s="147">
        <f t="shared" si="27"/>
        <v>0</v>
      </c>
      <c r="W87" s="148">
        <f t="shared" si="28"/>
        <v>0</v>
      </c>
      <c r="X87" s="149">
        <f t="shared" si="29"/>
        <v>0</v>
      </c>
      <c r="Y87" s="150">
        <f t="shared" si="30"/>
        <v>0</v>
      </c>
      <c r="Z87" s="151">
        <f t="shared" si="31"/>
        <v>0</v>
      </c>
      <c r="AA87" s="152">
        <f t="shared" si="32"/>
        <v>0</v>
      </c>
    </row>
    <row r="88" spans="1:27" x14ac:dyDescent="0.25">
      <c r="A88" s="167">
        <v>11485</v>
      </c>
      <c r="B88" s="168" t="s">
        <v>829</v>
      </c>
      <c r="C88" s="161"/>
      <c r="D88" s="144"/>
      <c r="E88" s="145"/>
      <c r="F88" s="143"/>
      <c r="G88" s="144"/>
      <c r="H88" s="145"/>
      <c r="I88" s="143"/>
      <c r="J88" s="144"/>
      <c r="K88" s="145"/>
      <c r="L88" s="143"/>
      <c r="M88" s="144"/>
      <c r="N88" s="145"/>
      <c r="O88" s="143"/>
      <c r="P88" s="144"/>
      <c r="Q88" s="145"/>
      <c r="R88" s="143"/>
      <c r="S88" s="144"/>
      <c r="T88" s="145"/>
      <c r="U88" s="146">
        <f t="shared" si="26"/>
        <v>0</v>
      </c>
      <c r="V88" s="147">
        <f t="shared" si="27"/>
        <v>0</v>
      </c>
      <c r="W88" s="148">
        <f t="shared" si="28"/>
        <v>0</v>
      </c>
      <c r="X88" s="149">
        <f t="shared" si="29"/>
        <v>0</v>
      </c>
      <c r="Y88" s="150">
        <f t="shared" si="30"/>
        <v>0</v>
      </c>
      <c r="Z88" s="151">
        <f t="shared" si="31"/>
        <v>0</v>
      </c>
      <c r="AA88" s="152">
        <f t="shared" si="32"/>
        <v>0</v>
      </c>
    </row>
    <row r="89" spans="1:27" x14ac:dyDescent="0.25">
      <c r="A89" s="167">
        <v>11458</v>
      </c>
      <c r="B89" s="168" t="s">
        <v>60</v>
      </c>
      <c r="C89" s="161"/>
      <c r="D89" s="144"/>
      <c r="E89" s="145"/>
      <c r="F89" s="143"/>
      <c r="G89" s="144"/>
      <c r="H89" s="145"/>
      <c r="I89" s="143"/>
      <c r="J89" s="144"/>
      <c r="K89" s="145"/>
      <c r="L89" s="143"/>
      <c r="M89" s="144"/>
      <c r="N89" s="145"/>
      <c r="O89" s="143"/>
      <c r="P89" s="144"/>
      <c r="Q89" s="145"/>
      <c r="R89" s="143"/>
      <c r="S89" s="144"/>
      <c r="T89" s="145"/>
      <c r="U89" s="146">
        <f t="shared" si="26"/>
        <v>0</v>
      </c>
      <c r="V89" s="147">
        <f t="shared" si="27"/>
        <v>0</v>
      </c>
      <c r="W89" s="148">
        <f t="shared" si="28"/>
        <v>0</v>
      </c>
      <c r="X89" s="149">
        <f t="shared" si="29"/>
        <v>0</v>
      </c>
      <c r="Y89" s="150">
        <f t="shared" si="30"/>
        <v>0</v>
      </c>
      <c r="Z89" s="151">
        <f t="shared" si="31"/>
        <v>0</v>
      </c>
      <c r="AA89" s="152">
        <f t="shared" si="32"/>
        <v>0</v>
      </c>
    </row>
    <row r="90" spans="1:27" x14ac:dyDescent="0.25">
      <c r="A90" s="167">
        <v>11457</v>
      </c>
      <c r="B90" s="168" t="s">
        <v>61</v>
      </c>
      <c r="C90" s="161"/>
      <c r="D90" s="144"/>
      <c r="E90" s="145"/>
      <c r="F90" s="143"/>
      <c r="G90" s="144"/>
      <c r="H90" s="145"/>
      <c r="I90" s="143"/>
      <c r="J90" s="144"/>
      <c r="K90" s="145"/>
      <c r="L90" s="143"/>
      <c r="M90" s="144"/>
      <c r="N90" s="145"/>
      <c r="O90" s="143"/>
      <c r="P90" s="144"/>
      <c r="Q90" s="145"/>
      <c r="R90" s="143"/>
      <c r="S90" s="144"/>
      <c r="T90" s="145"/>
      <c r="U90" s="146">
        <f t="shared" si="26"/>
        <v>0</v>
      </c>
      <c r="V90" s="147">
        <f t="shared" si="27"/>
        <v>0</v>
      </c>
      <c r="W90" s="148">
        <f t="shared" si="28"/>
        <v>0</v>
      </c>
      <c r="X90" s="149">
        <f t="shared" si="29"/>
        <v>0</v>
      </c>
      <c r="Y90" s="150">
        <f t="shared" si="30"/>
        <v>0</v>
      </c>
      <c r="Z90" s="151">
        <f t="shared" si="31"/>
        <v>0</v>
      </c>
      <c r="AA90" s="152">
        <f t="shared" si="32"/>
        <v>0</v>
      </c>
    </row>
    <row r="91" spans="1:27" x14ac:dyDescent="0.25">
      <c r="A91" s="167">
        <v>11518</v>
      </c>
      <c r="B91" s="168" t="s">
        <v>355</v>
      </c>
      <c r="C91" s="161"/>
      <c r="D91" s="144"/>
      <c r="E91" s="145"/>
      <c r="F91" s="143"/>
      <c r="G91" s="144"/>
      <c r="H91" s="145"/>
      <c r="I91" s="143"/>
      <c r="J91" s="144"/>
      <c r="K91" s="145"/>
      <c r="L91" s="143"/>
      <c r="M91" s="144"/>
      <c r="N91" s="145"/>
      <c r="O91" s="143"/>
      <c r="P91" s="144"/>
      <c r="Q91" s="145"/>
      <c r="R91" s="143"/>
      <c r="S91" s="144"/>
      <c r="T91" s="145"/>
      <c r="U91" s="146">
        <f t="shared" si="26"/>
        <v>0</v>
      </c>
      <c r="V91" s="147">
        <f t="shared" si="27"/>
        <v>0</v>
      </c>
      <c r="W91" s="148">
        <f t="shared" si="28"/>
        <v>0</v>
      </c>
      <c r="X91" s="149">
        <f t="shared" si="29"/>
        <v>0</v>
      </c>
      <c r="Y91" s="150">
        <f t="shared" si="30"/>
        <v>0</v>
      </c>
      <c r="Z91" s="151">
        <f t="shared" si="31"/>
        <v>0</v>
      </c>
      <c r="AA91" s="152">
        <f t="shared" si="32"/>
        <v>0</v>
      </c>
    </row>
    <row r="92" spans="1:27" x14ac:dyDescent="0.25">
      <c r="A92" s="167">
        <v>11421</v>
      </c>
      <c r="B92" s="168" t="s">
        <v>62</v>
      </c>
      <c r="C92" s="161"/>
      <c r="D92" s="144"/>
      <c r="E92" s="145"/>
      <c r="F92" s="143"/>
      <c r="G92" s="144"/>
      <c r="H92" s="145"/>
      <c r="I92" s="143"/>
      <c r="J92" s="144"/>
      <c r="K92" s="145"/>
      <c r="L92" s="143"/>
      <c r="M92" s="144"/>
      <c r="N92" s="145"/>
      <c r="O92" s="143"/>
      <c r="P92" s="144"/>
      <c r="Q92" s="145"/>
      <c r="R92" s="143"/>
      <c r="S92" s="144"/>
      <c r="T92" s="145"/>
      <c r="U92" s="146">
        <f t="shared" si="26"/>
        <v>0</v>
      </c>
      <c r="V92" s="147">
        <f t="shared" si="27"/>
        <v>0</v>
      </c>
      <c r="W92" s="148">
        <f t="shared" si="28"/>
        <v>0</v>
      </c>
      <c r="X92" s="149">
        <f t="shared" si="29"/>
        <v>0</v>
      </c>
      <c r="Y92" s="150">
        <f t="shared" si="30"/>
        <v>0</v>
      </c>
      <c r="Z92" s="151">
        <f t="shared" si="31"/>
        <v>0</v>
      </c>
      <c r="AA92" s="152">
        <f t="shared" si="32"/>
        <v>0</v>
      </c>
    </row>
    <row r="93" spans="1:27" x14ac:dyDescent="0.25">
      <c r="A93" s="167">
        <v>11484</v>
      </c>
      <c r="B93" s="168" t="s">
        <v>63</v>
      </c>
      <c r="C93" s="161"/>
      <c r="D93" s="144"/>
      <c r="E93" s="145"/>
      <c r="F93" s="143"/>
      <c r="G93" s="144"/>
      <c r="H93" s="145"/>
      <c r="I93" s="143"/>
      <c r="J93" s="144"/>
      <c r="K93" s="145"/>
      <c r="L93" s="143"/>
      <c r="M93" s="144"/>
      <c r="N93" s="145"/>
      <c r="O93" s="143"/>
      <c r="P93" s="144"/>
      <c r="Q93" s="145"/>
      <c r="R93" s="143"/>
      <c r="S93" s="144"/>
      <c r="T93" s="145"/>
      <c r="U93" s="146">
        <f t="shared" si="26"/>
        <v>0</v>
      </c>
      <c r="V93" s="147">
        <f t="shared" si="27"/>
        <v>0</v>
      </c>
      <c r="W93" s="148">
        <f t="shared" si="28"/>
        <v>0</v>
      </c>
      <c r="X93" s="149">
        <f t="shared" si="29"/>
        <v>0</v>
      </c>
      <c r="Y93" s="150">
        <f t="shared" si="30"/>
        <v>0</v>
      </c>
      <c r="Z93" s="151">
        <f t="shared" si="31"/>
        <v>0</v>
      </c>
      <c r="AA93" s="152">
        <f t="shared" si="32"/>
        <v>0</v>
      </c>
    </row>
    <row r="94" spans="1:27" x14ac:dyDescent="0.25">
      <c r="A94" s="167">
        <v>11510</v>
      </c>
      <c r="B94" s="168" t="s">
        <v>101</v>
      </c>
      <c r="C94" s="161"/>
      <c r="D94" s="144"/>
      <c r="E94" s="145"/>
      <c r="F94" s="143"/>
      <c r="G94" s="144"/>
      <c r="H94" s="145"/>
      <c r="I94" s="143"/>
      <c r="J94" s="144"/>
      <c r="K94" s="145"/>
      <c r="L94" s="143"/>
      <c r="M94" s="144"/>
      <c r="N94" s="145"/>
      <c r="O94" s="143"/>
      <c r="P94" s="144"/>
      <c r="Q94" s="145"/>
      <c r="R94" s="143"/>
      <c r="S94" s="144"/>
      <c r="T94" s="145"/>
      <c r="U94" s="146">
        <f t="shared" si="26"/>
        <v>0</v>
      </c>
      <c r="V94" s="147">
        <f t="shared" si="27"/>
        <v>0</v>
      </c>
      <c r="W94" s="148">
        <f t="shared" si="28"/>
        <v>0</v>
      </c>
      <c r="X94" s="149">
        <f t="shared" si="29"/>
        <v>0</v>
      </c>
      <c r="Y94" s="150">
        <f t="shared" si="30"/>
        <v>0</v>
      </c>
      <c r="Z94" s="151">
        <f t="shared" si="31"/>
        <v>0</v>
      </c>
      <c r="AA94" s="152">
        <f t="shared" si="32"/>
        <v>0</v>
      </c>
    </row>
    <row r="95" spans="1:27" x14ac:dyDescent="0.25">
      <c r="A95" s="167">
        <v>11507</v>
      </c>
      <c r="B95" s="168" t="s">
        <v>97</v>
      </c>
      <c r="C95" s="161"/>
      <c r="D95" s="144"/>
      <c r="E95" s="145"/>
      <c r="F95" s="143"/>
      <c r="G95" s="144"/>
      <c r="H95" s="145"/>
      <c r="I95" s="143"/>
      <c r="J95" s="144"/>
      <c r="K95" s="145"/>
      <c r="L95" s="143"/>
      <c r="M95" s="144"/>
      <c r="N95" s="145"/>
      <c r="O95" s="143"/>
      <c r="P95" s="144"/>
      <c r="Q95" s="145"/>
      <c r="R95" s="143"/>
      <c r="S95" s="144"/>
      <c r="T95" s="145"/>
      <c r="U95" s="146">
        <f t="shared" si="26"/>
        <v>0</v>
      </c>
      <c r="V95" s="147">
        <f t="shared" si="27"/>
        <v>0</v>
      </c>
      <c r="W95" s="148">
        <f t="shared" si="28"/>
        <v>0</v>
      </c>
      <c r="X95" s="149">
        <f t="shared" si="29"/>
        <v>0</v>
      </c>
      <c r="Y95" s="150">
        <f t="shared" si="30"/>
        <v>0</v>
      </c>
      <c r="Z95" s="151">
        <f t="shared" si="31"/>
        <v>0</v>
      </c>
      <c r="AA95" s="152">
        <f t="shared" si="32"/>
        <v>0</v>
      </c>
    </row>
    <row r="96" spans="1:27" x14ac:dyDescent="0.25">
      <c r="A96" s="167">
        <v>11445</v>
      </c>
      <c r="B96" s="168" t="s">
        <v>67</v>
      </c>
      <c r="C96" s="161"/>
      <c r="D96" s="144"/>
      <c r="E96" s="145"/>
      <c r="F96" s="143"/>
      <c r="G96" s="144"/>
      <c r="H96" s="145"/>
      <c r="I96" s="143"/>
      <c r="J96" s="144"/>
      <c r="K96" s="145"/>
      <c r="L96" s="143"/>
      <c r="M96" s="144"/>
      <c r="N96" s="145"/>
      <c r="O96" s="143"/>
      <c r="P96" s="144"/>
      <c r="Q96" s="145"/>
      <c r="R96" s="143"/>
      <c r="S96" s="144"/>
      <c r="T96" s="145"/>
      <c r="U96" s="146">
        <f t="shared" si="26"/>
        <v>0</v>
      </c>
      <c r="V96" s="147">
        <f t="shared" si="27"/>
        <v>0</v>
      </c>
      <c r="W96" s="148">
        <f t="shared" si="28"/>
        <v>0</v>
      </c>
      <c r="X96" s="149">
        <f t="shared" si="29"/>
        <v>0</v>
      </c>
      <c r="Y96" s="150">
        <f t="shared" si="30"/>
        <v>0</v>
      </c>
      <c r="Z96" s="151">
        <f t="shared" si="31"/>
        <v>0</v>
      </c>
      <c r="AA96" s="152">
        <f t="shared" si="32"/>
        <v>0</v>
      </c>
    </row>
    <row r="97" spans="1:27" x14ac:dyDescent="0.25">
      <c r="A97" s="167">
        <v>11432</v>
      </c>
      <c r="B97" s="168" t="s">
        <v>171</v>
      </c>
      <c r="C97" s="161"/>
      <c r="D97" s="144"/>
      <c r="E97" s="145"/>
      <c r="F97" s="143"/>
      <c r="G97" s="144"/>
      <c r="H97" s="145"/>
      <c r="I97" s="143"/>
      <c r="J97" s="144"/>
      <c r="K97" s="145"/>
      <c r="L97" s="143"/>
      <c r="M97" s="144"/>
      <c r="N97" s="145"/>
      <c r="O97" s="143"/>
      <c r="P97" s="144"/>
      <c r="Q97" s="145"/>
      <c r="R97" s="143"/>
      <c r="S97" s="144"/>
      <c r="T97" s="145"/>
      <c r="U97" s="146">
        <f t="shared" si="26"/>
        <v>0</v>
      </c>
      <c r="V97" s="147">
        <f t="shared" si="27"/>
        <v>0</v>
      </c>
      <c r="W97" s="148">
        <f t="shared" si="28"/>
        <v>0</v>
      </c>
      <c r="X97" s="149">
        <f t="shared" si="29"/>
        <v>0</v>
      </c>
      <c r="Y97" s="150">
        <f t="shared" si="30"/>
        <v>0</v>
      </c>
      <c r="Z97" s="151">
        <f t="shared" si="31"/>
        <v>0</v>
      </c>
      <c r="AA97" s="152">
        <f t="shared" si="32"/>
        <v>0</v>
      </c>
    </row>
    <row r="98" spans="1:27" x14ac:dyDescent="0.25">
      <c r="A98" s="167">
        <v>11422</v>
      </c>
      <c r="B98" s="168" t="s">
        <v>69</v>
      </c>
      <c r="C98" s="161"/>
      <c r="D98" s="144"/>
      <c r="E98" s="145"/>
      <c r="F98" s="143"/>
      <c r="G98" s="144"/>
      <c r="H98" s="145"/>
      <c r="I98" s="143"/>
      <c r="J98" s="144"/>
      <c r="K98" s="145"/>
      <c r="L98" s="143"/>
      <c r="M98" s="144"/>
      <c r="N98" s="145"/>
      <c r="O98" s="143"/>
      <c r="P98" s="144"/>
      <c r="Q98" s="145"/>
      <c r="R98" s="143"/>
      <c r="S98" s="144"/>
      <c r="T98" s="145"/>
      <c r="U98" s="146">
        <f t="shared" si="26"/>
        <v>0</v>
      </c>
      <c r="V98" s="147">
        <f t="shared" si="27"/>
        <v>0</v>
      </c>
      <c r="W98" s="148">
        <f t="shared" si="28"/>
        <v>0</v>
      </c>
      <c r="X98" s="149">
        <f t="shared" si="29"/>
        <v>0</v>
      </c>
      <c r="Y98" s="150">
        <f t="shared" si="30"/>
        <v>0</v>
      </c>
      <c r="Z98" s="151">
        <f t="shared" si="31"/>
        <v>0</v>
      </c>
      <c r="AA98" s="152">
        <f t="shared" si="32"/>
        <v>0</v>
      </c>
    </row>
    <row r="99" spans="1:27" x14ac:dyDescent="0.25">
      <c r="A99" s="167">
        <v>11506</v>
      </c>
      <c r="B99" s="168" t="s">
        <v>100</v>
      </c>
      <c r="C99" s="161"/>
      <c r="D99" s="144"/>
      <c r="E99" s="145"/>
      <c r="F99" s="143"/>
      <c r="G99" s="144"/>
      <c r="H99" s="145"/>
      <c r="I99" s="143"/>
      <c r="J99" s="144"/>
      <c r="K99" s="145"/>
      <c r="L99" s="143"/>
      <c r="M99" s="144"/>
      <c r="N99" s="145"/>
      <c r="O99" s="143"/>
      <c r="P99" s="144"/>
      <c r="Q99" s="145"/>
      <c r="R99" s="143"/>
      <c r="S99" s="144"/>
      <c r="T99" s="145"/>
      <c r="U99" s="146">
        <f t="shared" si="26"/>
        <v>0</v>
      </c>
      <c r="V99" s="147">
        <f t="shared" si="27"/>
        <v>0</v>
      </c>
      <c r="W99" s="148">
        <f t="shared" si="28"/>
        <v>0</v>
      </c>
      <c r="X99" s="149">
        <f t="shared" si="29"/>
        <v>0</v>
      </c>
      <c r="Y99" s="150">
        <f t="shared" si="30"/>
        <v>0</v>
      </c>
      <c r="Z99" s="151">
        <f t="shared" si="31"/>
        <v>0</v>
      </c>
      <c r="AA99" s="152">
        <f t="shared" si="32"/>
        <v>0</v>
      </c>
    </row>
    <row r="100" spans="1:27" x14ac:dyDescent="0.25">
      <c r="A100" s="167">
        <v>11477</v>
      </c>
      <c r="B100" s="168" t="s">
        <v>71</v>
      </c>
      <c r="C100" s="161"/>
      <c r="D100" s="144"/>
      <c r="E100" s="145"/>
      <c r="F100" s="143"/>
      <c r="G100" s="144"/>
      <c r="H100" s="145"/>
      <c r="I100" s="143"/>
      <c r="J100" s="144"/>
      <c r="K100" s="145"/>
      <c r="L100" s="143"/>
      <c r="M100" s="144"/>
      <c r="N100" s="145"/>
      <c r="O100" s="143"/>
      <c r="P100" s="144"/>
      <c r="Q100" s="145"/>
      <c r="R100" s="143"/>
      <c r="S100" s="144"/>
      <c r="T100" s="145"/>
      <c r="U100" s="146">
        <f t="shared" si="26"/>
        <v>0</v>
      </c>
      <c r="V100" s="147">
        <f t="shared" si="27"/>
        <v>0</v>
      </c>
      <c r="W100" s="148">
        <f t="shared" si="28"/>
        <v>0</v>
      </c>
      <c r="X100" s="149">
        <f t="shared" si="29"/>
        <v>0</v>
      </c>
      <c r="Y100" s="150">
        <f t="shared" si="30"/>
        <v>0</v>
      </c>
      <c r="Z100" s="151">
        <f t="shared" si="31"/>
        <v>0</v>
      </c>
      <c r="AA100" s="152">
        <f t="shared" si="32"/>
        <v>0</v>
      </c>
    </row>
    <row r="101" spans="1:27" x14ac:dyDescent="0.25">
      <c r="A101" s="167">
        <v>11517</v>
      </c>
      <c r="B101" s="168" t="s">
        <v>105</v>
      </c>
      <c r="C101" s="161"/>
      <c r="D101" s="144"/>
      <c r="E101" s="145"/>
      <c r="F101" s="143"/>
      <c r="G101" s="144"/>
      <c r="H101" s="145"/>
      <c r="I101" s="143"/>
      <c r="J101" s="144"/>
      <c r="K101" s="145"/>
      <c r="L101" s="143"/>
      <c r="M101" s="144"/>
      <c r="N101" s="145"/>
      <c r="O101" s="143"/>
      <c r="P101" s="144"/>
      <c r="Q101" s="145"/>
      <c r="R101" s="143"/>
      <c r="S101" s="144"/>
      <c r="T101" s="145"/>
      <c r="U101" s="146">
        <f t="shared" si="26"/>
        <v>0</v>
      </c>
      <c r="V101" s="147">
        <f t="shared" si="27"/>
        <v>0</v>
      </c>
      <c r="W101" s="148">
        <f t="shared" si="28"/>
        <v>0</v>
      </c>
      <c r="X101" s="149">
        <f t="shared" si="29"/>
        <v>0</v>
      </c>
      <c r="Y101" s="150">
        <f t="shared" si="30"/>
        <v>0</v>
      </c>
      <c r="Z101" s="151">
        <f t="shared" si="31"/>
        <v>0</v>
      </c>
      <c r="AA101" s="152">
        <f t="shared" si="32"/>
        <v>0</v>
      </c>
    </row>
    <row r="102" spans="1:27" x14ac:dyDescent="0.25">
      <c r="A102" s="167">
        <v>11456</v>
      </c>
      <c r="B102" s="168" t="s">
        <v>72</v>
      </c>
      <c r="C102" s="161"/>
      <c r="D102" s="144"/>
      <c r="E102" s="145"/>
      <c r="F102" s="143"/>
      <c r="G102" s="144"/>
      <c r="H102" s="145"/>
      <c r="I102" s="143"/>
      <c r="J102" s="144"/>
      <c r="K102" s="145"/>
      <c r="L102" s="143"/>
      <c r="M102" s="144"/>
      <c r="N102" s="145"/>
      <c r="O102" s="143"/>
      <c r="P102" s="144"/>
      <c r="Q102" s="145"/>
      <c r="R102" s="143"/>
      <c r="S102" s="144"/>
      <c r="T102" s="145"/>
      <c r="U102" s="146">
        <f t="shared" si="26"/>
        <v>0</v>
      </c>
      <c r="V102" s="147">
        <f t="shared" si="27"/>
        <v>0</v>
      </c>
      <c r="W102" s="148">
        <f t="shared" si="28"/>
        <v>0</v>
      </c>
      <c r="X102" s="149">
        <f t="shared" si="29"/>
        <v>0</v>
      </c>
      <c r="Y102" s="150">
        <f t="shared" si="30"/>
        <v>0</v>
      </c>
      <c r="Z102" s="151">
        <f t="shared" si="31"/>
        <v>0</v>
      </c>
      <c r="AA102" s="152">
        <f t="shared" si="32"/>
        <v>0</v>
      </c>
    </row>
    <row r="103" spans="1:27" x14ac:dyDescent="0.25">
      <c r="A103" s="167">
        <v>11533</v>
      </c>
      <c r="B103" s="169" t="s">
        <v>271</v>
      </c>
      <c r="C103" s="161"/>
      <c r="D103" s="144"/>
      <c r="E103" s="145"/>
      <c r="F103" s="143"/>
      <c r="G103" s="144"/>
      <c r="H103" s="145"/>
      <c r="I103" s="143"/>
      <c r="J103" s="144"/>
      <c r="K103" s="145"/>
      <c r="L103" s="143"/>
      <c r="M103" s="144"/>
      <c r="N103" s="145"/>
      <c r="O103" s="143"/>
      <c r="P103" s="144"/>
      <c r="Q103" s="145"/>
      <c r="R103" s="143"/>
      <c r="S103" s="144"/>
      <c r="T103" s="145"/>
      <c r="U103" s="146">
        <f t="shared" si="26"/>
        <v>0</v>
      </c>
      <c r="V103" s="147">
        <f t="shared" si="27"/>
        <v>0</v>
      </c>
      <c r="W103" s="148">
        <f t="shared" si="28"/>
        <v>0</v>
      </c>
      <c r="X103" s="149">
        <f>U103*9.56</f>
        <v>0</v>
      </c>
      <c r="Y103" s="150">
        <f>V103*9.56</f>
        <v>0</v>
      </c>
      <c r="Z103" s="151">
        <f>W103*11.95</f>
        <v>0</v>
      </c>
      <c r="AA103" s="152">
        <f t="shared" si="32"/>
        <v>0</v>
      </c>
    </row>
    <row r="104" spans="1:27" x14ac:dyDescent="0.25">
      <c r="A104" s="167">
        <v>11444</v>
      </c>
      <c r="B104" s="168" t="s">
        <v>75</v>
      </c>
      <c r="C104" s="161"/>
      <c r="D104" s="144"/>
      <c r="E104" s="145"/>
      <c r="F104" s="143"/>
      <c r="G104" s="144"/>
      <c r="H104" s="145"/>
      <c r="I104" s="143"/>
      <c r="J104" s="144"/>
      <c r="K104" s="145"/>
      <c r="L104" s="143"/>
      <c r="M104" s="144"/>
      <c r="N104" s="145"/>
      <c r="O104" s="143"/>
      <c r="P104" s="144"/>
      <c r="Q104" s="145"/>
      <c r="R104" s="143"/>
      <c r="S104" s="144"/>
      <c r="T104" s="145"/>
      <c r="U104" s="146">
        <f t="shared" si="26"/>
        <v>0</v>
      </c>
      <c r="V104" s="147">
        <f t="shared" si="27"/>
        <v>0</v>
      </c>
      <c r="W104" s="148">
        <f t="shared" si="28"/>
        <v>0</v>
      </c>
      <c r="X104" s="149">
        <f t="shared" ref="X104:Y110" si="33">U104*8.9</f>
        <v>0</v>
      </c>
      <c r="Y104" s="150">
        <f t="shared" si="33"/>
        <v>0</v>
      </c>
      <c r="Z104" s="151">
        <f t="shared" ref="Z104:Z110" si="34">W104*11.12</f>
        <v>0</v>
      </c>
      <c r="AA104" s="152">
        <f t="shared" si="32"/>
        <v>0</v>
      </c>
    </row>
    <row r="105" spans="1:27" x14ac:dyDescent="0.25">
      <c r="A105" s="167">
        <v>11434</v>
      </c>
      <c r="B105" s="168" t="s">
        <v>76</v>
      </c>
      <c r="C105" s="161"/>
      <c r="D105" s="144"/>
      <c r="E105" s="145"/>
      <c r="F105" s="143"/>
      <c r="G105" s="144"/>
      <c r="H105" s="145"/>
      <c r="I105" s="143"/>
      <c r="J105" s="144"/>
      <c r="K105" s="145"/>
      <c r="L105" s="143"/>
      <c r="M105" s="144"/>
      <c r="N105" s="145"/>
      <c r="O105" s="143"/>
      <c r="P105" s="144"/>
      <c r="Q105" s="145"/>
      <c r="R105" s="143"/>
      <c r="S105" s="144"/>
      <c r="T105" s="145"/>
      <c r="U105" s="146">
        <f t="shared" si="26"/>
        <v>0</v>
      </c>
      <c r="V105" s="147">
        <f t="shared" si="27"/>
        <v>0</v>
      </c>
      <c r="W105" s="148">
        <f t="shared" si="28"/>
        <v>0</v>
      </c>
      <c r="X105" s="149">
        <f t="shared" si="33"/>
        <v>0</v>
      </c>
      <c r="Y105" s="150">
        <f t="shared" si="33"/>
        <v>0</v>
      </c>
      <c r="Z105" s="151">
        <f t="shared" si="34"/>
        <v>0</v>
      </c>
      <c r="AA105" s="152">
        <f t="shared" si="32"/>
        <v>0</v>
      </c>
    </row>
    <row r="106" spans="1:27" x14ac:dyDescent="0.25">
      <c r="A106" s="167">
        <v>11455</v>
      </c>
      <c r="B106" s="168" t="s">
        <v>173</v>
      </c>
      <c r="C106" s="161"/>
      <c r="D106" s="144"/>
      <c r="E106" s="145"/>
      <c r="F106" s="143"/>
      <c r="G106" s="144"/>
      <c r="H106" s="145"/>
      <c r="I106" s="143"/>
      <c r="J106" s="144"/>
      <c r="K106" s="145"/>
      <c r="L106" s="143"/>
      <c r="M106" s="144"/>
      <c r="N106" s="145"/>
      <c r="O106" s="143"/>
      <c r="P106" s="144"/>
      <c r="Q106" s="145"/>
      <c r="R106" s="143"/>
      <c r="S106" s="144"/>
      <c r="T106" s="145"/>
      <c r="U106" s="146">
        <f t="shared" si="26"/>
        <v>0</v>
      </c>
      <c r="V106" s="147">
        <f t="shared" si="27"/>
        <v>0</v>
      </c>
      <c r="W106" s="148">
        <f t="shared" si="28"/>
        <v>0</v>
      </c>
      <c r="X106" s="149">
        <f t="shared" si="33"/>
        <v>0</v>
      </c>
      <c r="Y106" s="150">
        <f t="shared" si="33"/>
        <v>0</v>
      </c>
      <c r="Z106" s="151">
        <f t="shared" si="34"/>
        <v>0</v>
      </c>
      <c r="AA106" s="152">
        <f t="shared" si="32"/>
        <v>0</v>
      </c>
    </row>
    <row r="107" spans="1:27" x14ac:dyDescent="0.25">
      <c r="A107" s="167">
        <v>11463</v>
      </c>
      <c r="B107" s="168" t="s">
        <v>174</v>
      </c>
      <c r="C107" s="161"/>
      <c r="D107" s="144"/>
      <c r="E107" s="145"/>
      <c r="F107" s="143"/>
      <c r="G107" s="144"/>
      <c r="H107" s="145"/>
      <c r="I107" s="143"/>
      <c r="J107" s="144"/>
      <c r="K107" s="145"/>
      <c r="L107" s="143"/>
      <c r="M107" s="144"/>
      <c r="N107" s="145"/>
      <c r="O107" s="143"/>
      <c r="P107" s="144"/>
      <c r="Q107" s="145"/>
      <c r="R107" s="143"/>
      <c r="S107" s="144"/>
      <c r="T107" s="145"/>
      <c r="U107" s="146">
        <f t="shared" si="26"/>
        <v>0</v>
      </c>
      <c r="V107" s="147">
        <f t="shared" si="27"/>
        <v>0</v>
      </c>
      <c r="W107" s="148">
        <f t="shared" si="28"/>
        <v>0</v>
      </c>
      <c r="X107" s="149">
        <f t="shared" si="33"/>
        <v>0</v>
      </c>
      <c r="Y107" s="150">
        <f t="shared" si="33"/>
        <v>0</v>
      </c>
      <c r="Z107" s="151">
        <f t="shared" si="34"/>
        <v>0</v>
      </c>
      <c r="AA107" s="152">
        <f t="shared" si="32"/>
        <v>0</v>
      </c>
    </row>
    <row r="108" spans="1:27" x14ac:dyDescent="0.25">
      <c r="A108" s="167">
        <v>11528</v>
      </c>
      <c r="B108" s="168" t="s">
        <v>121</v>
      </c>
      <c r="C108" s="161"/>
      <c r="D108" s="144"/>
      <c r="E108" s="145"/>
      <c r="F108" s="143"/>
      <c r="G108" s="144"/>
      <c r="H108" s="145"/>
      <c r="I108" s="143"/>
      <c r="J108" s="144"/>
      <c r="K108" s="145"/>
      <c r="L108" s="143"/>
      <c r="M108" s="144"/>
      <c r="N108" s="145"/>
      <c r="O108" s="143"/>
      <c r="P108" s="144"/>
      <c r="Q108" s="145"/>
      <c r="R108" s="143"/>
      <c r="S108" s="144"/>
      <c r="T108" s="145"/>
      <c r="U108" s="146">
        <f t="shared" si="26"/>
        <v>0</v>
      </c>
      <c r="V108" s="147">
        <f t="shared" si="27"/>
        <v>0</v>
      </c>
      <c r="W108" s="148">
        <f t="shared" si="28"/>
        <v>0</v>
      </c>
      <c r="X108" s="149">
        <f t="shared" si="33"/>
        <v>0</v>
      </c>
      <c r="Y108" s="150">
        <f t="shared" si="33"/>
        <v>0</v>
      </c>
      <c r="Z108" s="151">
        <f t="shared" si="34"/>
        <v>0</v>
      </c>
      <c r="AA108" s="152">
        <f t="shared" si="32"/>
        <v>0</v>
      </c>
    </row>
    <row r="109" spans="1:27" x14ac:dyDescent="0.25">
      <c r="A109" s="167">
        <v>11526</v>
      </c>
      <c r="B109" s="168" t="s">
        <v>175</v>
      </c>
      <c r="C109" s="161"/>
      <c r="D109" s="144"/>
      <c r="E109" s="145"/>
      <c r="F109" s="143"/>
      <c r="G109" s="144"/>
      <c r="H109" s="145"/>
      <c r="I109" s="143"/>
      <c r="J109" s="144"/>
      <c r="K109" s="145"/>
      <c r="L109" s="143"/>
      <c r="M109" s="144"/>
      <c r="N109" s="145"/>
      <c r="O109" s="143"/>
      <c r="P109" s="144"/>
      <c r="Q109" s="145"/>
      <c r="R109" s="143"/>
      <c r="S109" s="144"/>
      <c r="T109" s="145"/>
      <c r="U109" s="146">
        <f t="shared" si="26"/>
        <v>0</v>
      </c>
      <c r="V109" s="147">
        <f t="shared" si="27"/>
        <v>0</v>
      </c>
      <c r="W109" s="148">
        <f t="shared" si="28"/>
        <v>0</v>
      </c>
      <c r="X109" s="149">
        <f t="shared" si="33"/>
        <v>0</v>
      </c>
      <c r="Y109" s="150">
        <f t="shared" si="33"/>
        <v>0</v>
      </c>
      <c r="Z109" s="151">
        <f t="shared" si="34"/>
        <v>0</v>
      </c>
      <c r="AA109" s="152">
        <f t="shared" si="32"/>
        <v>0</v>
      </c>
    </row>
    <row r="110" spans="1:27" x14ac:dyDescent="0.25">
      <c r="A110" s="21">
        <v>11527</v>
      </c>
      <c r="B110" s="166" t="s">
        <v>115</v>
      </c>
      <c r="C110" s="161"/>
      <c r="D110" s="144"/>
      <c r="E110" s="145"/>
      <c r="F110" s="143"/>
      <c r="G110" s="144"/>
      <c r="H110" s="145"/>
      <c r="I110" s="143"/>
      <c r="J110" s="144"/>
      <c r="K110" s="145"/>
      <c r="L110" s="143"/>
      <c r="M110" s="144"/>
      <c r="N110" s="145"/>
      <c r="O110" s="143"/>
      <c r="P110" s="144"/>
      <c r="Q110" s="145"/>
      <c r="R110" s="143"/>
      <c r="S110" s="144"/>
      <c r="T110" s="145"/>
      <c r="U110" s="146">
        <f t="shared" si="26"/>
        <v>0</v>
      </c>
      <c r="V110" s="147">
        <f t="shared" si="27"/>
        <v>0</v>
      </c>
      <c r="W110" s="148">
        <f t="shared" si="28"/>
        <v>0</v>
      </c>
      <c r="X110" s="149">
        <f t="shared" si="33"/>
        <v>0</v>
      </c>
      <c r="Y110" s="150">
        <f t="shared" si="33"/>
        <v>0</v>
      </c>
      <c r="Z110" s="151">
        <f t="shared" si="34"/>
        <v>0</v>
      </c>
      <c r="AA110" s="152">
        <f t="shared" si="32"/>
        <v>0</v>
      </c>
    </row>
    <row r="111" spans="1:27" x14ac:dyDescent="0.25">
      <c r="A111" s="154" t="s">
        <v>2188</v>
      </c>
      <c r="B111" s="2">
        <f>COUNTA(B81:B110)</f>
        <v>30</v>
      </c>
      <c r="C111" s="153">
        <f t="shared" ref="C111:AA111" si="35">SUM(C81:C110)</f>
        <v>0</v>
      </c>
      <c r="D111" s="153">
        <f t="shared" si="35"/>
        <v>0</v>
      </c>
      <c r="E111" s="153">
        <f t="shared" si="35"/>
        <v>0</v>
      </c>
      <c r="F111" s="153">
        <f t="shared" si="35"/>
        <v>0</v>
      </c>
      <c r="G111" s="153">
        <f t="shared" si="35"/>
        <v>0</v>
      </c>
      <c r="H111" s="153">
        <f t="shared" si="35"/>
        <v>0</v>
      </c>
      <c r="I111" s="153">
        <f t="shared" si="35"/>
        <v>0</v>
      </c>
      <c r="J111" s="153">
        <f t="shared" si="35"/>
        <v>0</v>
      </c>
      <c r="K111" s="153">
        <f t="shared" si="35"/>
        <v>0</v>
      </c>
      <c r="L111" s="153">
        <f t="shared" si="35"/>
        <v>0</v>
      </c>
      <c r="M111" s="153">
        <f t="shared" si="35"/>
        <v>0</v>
      </c>
      <c r="N111" s="153">
        <f t="shared" si="35"/>
        <v>0</v>
      </c>
      <c r="O111" s="153">
        <f t="shared" si="35"/>
        <v>0</v>
      </c>
      <c r="P111" s="153">
        <f t="shared" si="35"/>
        <v>0</v>
      </c>
      <c r="Q111" s="153">
        <f t="shared" si="35"/>
        <v>0</v>
      </c>
      <c r="R111" s="153">
        <f t="shared" si="35"/>
        <v>0</v>
      </c>
      <c r="S111" s="153">
        <f t="shared" si="35"/>
        <v>0</v>
      </c>
      <c r="T111" s="153">
        <f t="shared" si="35"/>
        <v>0</v>
      </c>
      <c r="U111" s="165">
        <f t="shared" si="35"/>
        <v>0</v>
      </c>
      <c r="V111" s="165">
        <f t="shared" si="35"/>
        <v>0</v>
      </c>
      <c r="W111" s="165">
        <f t="shared" si="35"/>
        <v>0</v>
      </c>
      <c r="X111" s="165">
        <f t="shared" si="35"/>
        <v>0</v>
      </c>
      <c r="Y111" s="165">
        <f t="shared" si="35"/>
        <v>0</v>
      </c>
      <c r="Z111" s="165">
        <f t="shared" si="35"/>
        <v>0</v>
      </c>
      <c r="AA111" s="5">
        <f t="shared" si="35"/>
        <v>0</v>
      </c>
    </row>
    <row r="113" spans="2:27" x14ac:dyDescent="0.25">
      <c r="U113" s="27">
        <f t="shared" ref="U113:AA113" si="36">+U19+U42+U76+U111</f>
        <v>0</v>
      </c>
      <c r="V113" s="27">
        <f t="shared" si="36"/>
        <v>0</v>
      </c>
      <c r="W113" s="27">
        <f t="shared" si="36"/>
        <v>0</v>
      </c>
      <c r="X113" s="28">
        <f t="shared" si="36"/>
        <v>0</v>
      </c>
      <c r="Y113" s="28">
        <f t="shared" si="36"/>
        <v>0</v>
      </c>
      <c r="Z113" s="28">
        <f t="shared" si="36"/>
        <v>0</v>
      </c>
      <c r="AA113" s="28">
        <f t="shared" si="36"/>
        <v>0</v>
      </c>
    </row>
    <row r="114" spans="2:27" x14ac:dyDescent="0.25">
      <c r="U114" s="29"/>
      <c r="V114" s="29"/>
      <c r="W114" s="29"/>
      <c r="X114" s="29"/>
      <c r="Y114" s="29"/>
      <c r="Z114" s="29"/>
      <c r="AA114" s="29"/>
    </row>
    <row r="115" spans="2:27" x14ac:dyDescent="0.25">
      <c r="U115" s="41">
        <f>IFERROR(U113/SUM($U$113:$W$113),0)</f>
        <v>0</v>
      </c>
      <c r="V115" s="41">
        <f>IFERROR(V113/SUM($U$113:$W$113),0)</f>
        <v>0</v>
      </c>
      <c r="W115" s="41">
        <f>IFERROR(W113/SUM($U$113:$W$113),0)</f>
        <v>0</v>
      </c>
    </row>
    <row r="116" spans="2:27" x14ac:dyDescent="0.25">
      <c r="C116" s="67" t="s">
        <v>143</v>
      </c>
      <c r="D116" s="67" t="s">
        <v>144</v>
      </c>
      <c r="E116" s="67" t="s">
        <v>145</v>
      </c>
      <c r="F116" s="67" t="s">
        <v>146</v>
      </c>
      <c r="G116" s="67" t="s">
        <v>147</v>
      </c>
      <c r="H116" s="67" t="s">
        <v>1066</v>
      </c>
      <c r="U116" s="26"/>
      <c r="Y116" s="26"/>
      <c r="Z116" s="26"/>
    </row>
    <row r="117" spans="2:27" x14ac:dyDescent="0.25">
      <c r="B117" s="59" t="s">
        <v>138</v>
      </c>
      <c r="C117" s="63">
        <f>SUM(C19:E19)</f>
        <v>0</v>
      </c>
      <c r="D117" s="63">
        <f>SUM(F19:H19)</f>
        <v>0</v>
      </c>
      <c r="E117" s="63">
        <f>SUM(I19:K19)</f>
        <v>0</v>
      </c>
      <c r="F117" s="63">
        <f>SUM(L19:N19)</f>
        <v>0</v>
      </c>
      <c r="G117" s="63">
        <f>SUM(O19:Q19)</f>
        <v>0</v>
      </c>
      <c r="H117" s="63">
        <f>SUM(P19:R19)</f>
        <v>0</v>
      </c>
      <c r="I117" s="198">
        <f>SUM($U$19:$W$19)</f>
        <v>0</v>
      </c>
      <c r="J117" s="198"/>
      <c r="U117" s="2">
        <f>+U76+U111</f>
        <v>0</v>
      </c>
      <c r="V117" s="2">
        <f>+V76+V111</f>
        <v>0</v>
      </c>
      <c r="W117" s="2">
        <f>+W76+W111</f>
        <v>0</v>
      </c>
      <c r="Y117" s="2">
        <f>+Y76+Y111</f>
        <v>0</v>
      </c>
      <c r="Z117" s="2">
        <f>+Z76+Z111</f>
        <v>0</v>
      </c>
    </row>
    <row r="118" spans="2:27" x14ac:dyDescent="0.25">
      <c r="B118" s="59" t="s">
        <v>139</v>
      </c>
      <c r="C118" s="63">
        <f>SUM(C42:E42)</f>
        <v>0</v>
      </c>
      <c r="D118" s="63">
        <f>SUM(F42:H42)</f>
        <v>0</v>
      </c>
      <c r="E118" s="63">
        <f>SUM(I42:K42)</f>
        <v>0</v>
      </c>
      <c r="F118" s="63">
        <f>SUM(L42:N42)</f>
        <v>0</v>
      </c>
      <c r="G118" s="63">
        <f>SUM(O42:Q42)</f>
        <v>0</v>
      </c>
      <c r="H118" s="63">
        <f>SUM(P42:R42)</f>
        <v>0</v>
      </c>
      <c r="I118" s="198">
        <f>SUM($U$42:$W$42)</f>
        <v>0</v>
      </c>
      <c r="J118" s="198"/>
    </row>
    <row r="119" spans="2:27" x14ac:dyDescent="0.25">
      <c r="B119" s="59" t="s">
        <v>140</v>
      </c>
      <c r="C119" s="63">
        <f>SUM(C76:E76)</f>
        <v>0</v>
      </c>
      <c r="D119" s="63">
        <f>SUM(F76:H76)</f>
        <v>0</v>
      </c>
      <c r="E119" s="63">
        <f>SUM(I76:K76)</f>
        <v>0</v>
      </c>
      <c r="F119" s="63">
        <f>SUM(L76:N76)</f>
        <v>0</v>
      </c>
      <c r="G119" s="63">
        <f>SUM(O76:Q76)</f>
        <v>0</v>
      </c>
      <c r="H119" s="63">
        <f>SUM(P76:R76)</f>
        <v>0</v>
      </c>
      <c r="I119" s="198">
        <f>SUM($U$76:$W$76)</f>
        <v>0</v>
      </c>
      <c r="J119" s="198"/>
      <c r="U119" s="27"/>
      <c r="V119" s="27"/>
      <c r="W119" s="27"/>
      <c r="X119" s="28"/>
      <c r="Y119" s="27"/>
      <c r="Z119" s="42"/>
      <c r="AA119" s="27"/>
    </row>
    <row r="120" spans="2:27" x14ac:dyDescent="0.25">
      <c r="B120" s="62" t="s">
        <v>141</v>
      </c>
      <c r="C120" s="64">
        <f>SUM(C111:E111)</f>
        <v>0</v>
      </c>
      <c r="D120" s="64">
        <f>SUM(F111:H111)</f>
        <v>0</v>
      </c>
      <c r="E120" s="64">
        <f>SUM(I111:K111)</f>
        <v>0</v>
      </c>
      <c r="F120" s="64">
        <f>SUM(L111:N111)</f>
        <v>0</v>
      </c>
      <c r="G120" s="64">
        <f>SUM(O111:Q111)</f>
        <v>0</v>
      </c>
      <c r="H120" s="64">
        <f>SUM(P111:R111)</f>
        <v>0</v>
      </c>
      <c r="I120" s="198">
        <f>SUM($U$111:$W$111)</f>
        <v>0</v>
      </c>
      <c r="J120" s="198"/>
    </row>
    <row r="121" spans="2:27" x14ac:dyDescent="0.25">
      <c r="B121" s="60" t="s">
        <v>148</v>
      </c>
      <c r="C121" s="63">
        <f>SUM(C117:C120)</f>
        <v>0</v>
      </c>
      <c r="D121" s="63">
        <f t="shared" ref="D121:G121" si="37">SUM(D117:D120)</f>
        <v>0</v>
      </c>
      <c r="E121" s="63">
        <f t="shared" si="37"/>
        <v>0</v>
      </c>
      <c r="F121" s="63">
        <f t="shared" si="37"/>
        <v>0</v>
      </c>
      <c r="G121" s="63">
        <f t="shared" si="37"/>
        <v>0</v>
      </c>
      <c r="H121" s="63">
        <f t="shared" ref="H121" si="38">SUM(H117:H120)</f>
        <v>0</v>
      </c>
      <c r="I121" s="59"/>
      <c r="J121" s="65"/>
    </row>
    <row r="122" spans="2:27" x14ac:dyDescent="0.25">
      <c r="C122" s="27"/>
      <c r="D122" s="27"/>
      <c r="E122" s="27"/>
      <c r="F122" s="27"/>
      <c r="G122" s="61"/>
      <c r="H122" s="61" t="s">
        <v>142</v>
      </c>
      <c r="I122" s="198">
        <f>SUM(I117:I120)</f>
        <v>0</v>
      </c>
      <c r="J122" s="198"/>
    </row>
    <row r="123" spans="2:27" x14ac:dyDescent="0.25">
      <c r="C123" s="27"/>
      <c r="D123" s="27"/>
      <c r="E123" s="27"/>
      <c r="F123" s="27"/>
      <c r="G123" s="61"/>
      <c r="H123" s="61"/>
      <c r="I123" s="66"/>
      <c r="J123" s="65"/>
    </row>
    <row r="124" spans="2:27" x14ac:dyDescent="0.25">
      <c r="B124" s="59" t="s">
        <v>150</v>
      </c>
      <c r="C124" s="63">
        <f>C119+C120</f>
        <v>0</v>
      </c>
      <c r="D124" s="63">
        <f t="shared" ref="D124:G124" si="39">D119+D120</f>
        <v>0</v>
      </c>
      <c r="E124" s="63">
        <f t="shared" si="39"/>
        <v>0</v>
      </c>
      <c r="F124" s="63">
        <f t="shared" si="39"/>
        <v>0</v>
      </c>
      <c r="G124" s="63">
        <f t="shared" si="39"/>
        <v>0</v>
      </c>
      <c r="H124" s="63">
        <f t="shared" ref="H124" si="40">H119+H120</f>
        <v>0</v>
      </c>
      <c r="I124" s="198">
        <f>I119+I120</f>
        <v>0</v>
      </c>
      <c r="J124" s="198"/>
    </row>
    <row r="4980" spans="3:5" x14ac:dyDescent="0.25">
      <c r="C4980" s="2">
        <v>0</v>
      </c>
      <c r="D4980" s="2">
        <v>0</v>
      </c>
      <c r="E4980" s="2">
        <v>0</v>
      </c>
    </row>
    <row r="41869" spans="9:11" x14ac:dyDescent="0.25">
      <c r="I41869" s="2">
        <v>0</v>
      </c>
      <c r="J41869" s="2">
        <v>0</v>
      </c>
      <c r="K41869" s="2">
        <v>0</v>
      </c>
    </row>
    <row r="41948" spans="9:11" x14ac:dyDescent="0.25">
      <c r="I41948" s="2">
        <v>0</v>
      </c>
      <c r="J41948" s="2">
        <v>0</v>
      </c>
      <c r="K41948" s="2">
        <v>0</v>
      </c>
    </row>
    <row r="42081" spans="3:8" x14ac:dyDescent="0.25">
      <c r="C42081" s="2">
        <v>0</v>
      </c>
      <c r="D42081" s="2">
        <v>0</v>
      </c>
      <c r="E42081" s="2">
        <v>0</v>
      </c>
      <c r="F42081" s="2">
        <v>0</v>
      </c>
      <c r="G42081" s="2">
        <v>0</v>
      </c>
      <c r="H42081" s="2">
        <v>0</v>
      </c>
    </row>
    <row r="42160" spans="3:8" x14ac:dyDescent="0.25">
      <c r="C42160" s="2">
        <v>0</v>
      </c>
      <c r="D42160" s="2">
        <v>0</v>
      </c>
      <c r="E42160" s="2">
        <v>0</v>
      </c>
      <c r="F42160" s="2">
        <v>0</v>
      </c>
      <c r="G42160" s="2">
        <v>0</v>
      </c>
      <c r="H42160" s="2">
        <v>0</v>
      </c>
    </row>
    <row r="42256" spans="3:17" x14ac:dyDescent="0.25">
      <c r="C42256" s="2">
        <v>0</v>
      </c>
      <c r="D42256" s="2">
        <v>0</v>
      </c>
      <c r="E42256" s="2">
        <v>0</v>
      </c>
      <c r="F42256" s="2">
        <v>0</v>
      </c>
      <c r="G42256" s="2">
        <v>0</v>
      </c>
      <c r="H42256" s="2">
        <v>0</v>
      </c>
      <c r="I42256" s="2">
        <v>0</v>
      </c>
      <c r="J42256" s="2">
        <v>0</v>
      </c>
      <c r="K42256" s="2">
        <v>0</v>
      </c>
      <c r="L42256" s="2">
        <v>0</v>
      </c>
      <c r="M42256" s="2">
        <v>0</v>
      </c>
      <c r="N42256" s="2">
        <v>0</v>
      </c>
      <c r="O42256" s="6">
        <v>0</v>
      </c>
      <c r="P42256" s="6">
        <v>0</v>
      </c>
      <c r="Q42256" s="6">
        <v>0</v>
      </c>
    </row>
    <row r="49980" spans="3:5" x14ac:dyDescent="0.25">
      <c r="C49980" s="2">
        <v>0</v>
      </c>
      <c r="D49980" s="2">
        <v>0</v>
      </c>
      <c r="E49980" s="2">
        <v>0</v>
      </c>
    </row>
  </sheetData>
  <sortState xmlns:xlrd2="http://schemas.microsoft.com/office/spreadsheetml/2017/richdata2" ref="C5:AE5">
    <sortCondition ref="D5"/>
  </sortState>
  <mergeCells count="66">
    <mergeCell ref="U79:W79"/>
    <mergeCell ref="X79:AA79"/>
    <mergeCell ref="O79:Q79"/>
    <mergeCell ref="U45:W45"/>
    <mergeCell ref="L3:N3"/>
    <mergeCell ref="L22:N22"/>
    <mergeCell ref="X3:AA3"/>
    <mergeCell ref="O4:Q4"/>
    <mergeCell ref="O3:Q3"/>
    <mergeCell ref="U3:W3"/>
    <mergeCell ref="L4:N4"/>
    <mergeCell ref="O22:Q22"/>
    <mergeCell ref="U22:W22"/>
    <mergeCell ref="X22:AA22"/>
    <mergeCell ref="L46:N46"/>
    <mergeCell ref="O46:Q46"/>
    <mergeCell ref="C80:E80"/>
    <mergeCell ref="F80:H80"/>
    <mergeCell ref="I80:K80"/>
    <mergeCell ref="L80:N80"/>
    <mergeCell ref="O80:Q80"/>
    <mergeCell ref="O45:Q45"/>
    <mergeCell ref="L45:N45"/>
    <mergeCell ref="R46:T46"/>
    <mergeCell ref="C23:E23"/>
    <mergeCell ref="F23:H23"/>
    <mergeCell ref="I23:K23"/>
    <mergeCell ref="L23:N23"/>
    <mergeCell ref="C46:E46"/>
    <mergeCell ref="F46:H46"/>
    <mergeCell ref="I46:K46"/>
    <mergeCell ref="I45:K45"/>
    <mergeCell ref="X45:AA45"/>
    <mergeCell ref="O23:Q23"/>
    <mergeCell ref="A3:B3"/>
    <mergeCell ref="A22:B22"/>
    <mergeCell ref="C22:E22"/>
    <mergeCell ref="F22:H22"/>
    <mergeCell ref="I22:K22"/>
    <mergeCell ref="C4:E4"/>
    <mergeCell ref="F4:H4"/>
    <mergeCell ref="I4:K4"/>
    <mergeCell ref="C3:E3"/>
    <mergeCell ref="F3:H3"/>
    <mergeCell ref="I3:K3"/>
    <mergeCell ref="A45:B45"/>
    <mergeCell ref="C45:E45"/>
    <mergeCell ref="F45:H45"/>
    <mergeCell ref="A79:B79"/>
    <mergeCell ref="C79:E79"/>
    <mergeCell ref="F79:H79"/>
    <mergeCell ref="I79:K79"/>
    <mergeCell ref="L79:N79"/>
    <mergeCell ref="R3:T3"/>
    <mergeCell ref="R4:T4"/>
    <mergeCell ref="R22:T22"/>
    <mergeCell ref="R23:T23"/>
    <mergeCell ref="R45:T45"/>
    <mergeCell ref="I120:J120"/>
    <mergeCell ref="I122:J122"/>
    <mergeCell ref="I124:J124"/>
    <mergeCell ref="R79:T79"/>
    <mergeCell ref="R80:T80"/>
    <mergeCell ref="I117:J117"/>
    <mergeCell ref="I118:J118"/>
    <mergeCell ref="I119:J119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121</xdr:row>
                <xdr:rowOff>9525</xdr:rowOff>
              </from>
              <to>
                <xdr:col>14</xdr:col>
                <xdr:colOff>0</xdr:colOff>
                <xdr:row>123</xdr:row>
                <xdr:rowOff>28575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118</xdr:row>
                <xdr:rowOff>9525</xdr:rowOff>
              </from>
              <to>
                <xdr:col>17</xdr:col>
                <xdr:colOff>76200</xdr:colOff>
                <xdr:row>120</xdr:row>
                <xdr:rowOff>28575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118</xdr:row>
                <xdr:rowOff>9525</xdr:rowOff>
              </from>
              <to>
                <xdr:col>14</xdr:col>
                <xdr:colOff>0</xdr:colOff>
                <xdr:row>120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115</xdr:row>
                <xdr:rowOff>0</xdr:rowOff>
              </from>
              <to>
                <xdr:col>14</xdr:col>
                <xdr:colOff>0</xdr:colOff>
                <xdr:row>117</xdr:row>
                <xdr:rowOff>19050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115</xdr:row>
                <xdr:rowOff>0</xdr:rowOff>
              </from>
              <to>
                <xdr:col>17</xdr:col>
                <xdr:colOff>76200</xdr:colOff>
                <xdr:row>117</xdr:row>
                <xdr:rowOff>19050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81E3-17ED-4F25-BDFF-32A55ACCC9DF}">
  <dimension ref="A1:AI371"/>
  <sheetViews>
    <sheetView topLeftCell="A243" workbookViewId="0">
      <selection activeCell="E256" sqref="E25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13" t="s">
        <v>2189</v>
      </c>
      <c r="E2" s="214"/>
      <c r="F2" s="214"/>
      <c r="G2" s="215"/>
      <c r="H2" s="216" t="s">
        <v>2190</v>
      </c>
      <c r="I2" s="217"/>
      <c r="J2" s="217"/>
      <c r="K2" s="218"/>
      <c r="L2" s="216" t="s">
        <v>2191</v>
      </c>
      <c r="M2" s="217"/>
      <c r="N2" s="217"/>
      <c r="O2" s="218"/>
      <c r="P2" s="219" t="s">
        <v>2192</v>
      </c>
      <c r="Q2" s="217"/>
      <c r="R2" s="217"/>
      <c r="S2" s="218"/>
      <c r="T2" s="219" t="s">
        <v>2193</v>
      </c>
      <c r="U2" s="217"/>
      <c r="V2" s="217"/>
      <c r="W2" s="218"/>
      <c r="X2" s="219" t="s">
        <v>2194</v>
      </c>
      <c r="Y2" s="217"/>
      <c r="Z2" s="217"/>
      <c r="AA2" s="218"/>
      <c r="AB2" s="219" t="s">
        <v>2195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170">
        <v>1</v>
      </c>
      <c r="B4" s="171">
        <v>11488</v>
      </c>
      <c r="C4" s="172" t="s">
        <v>14</v>
      </c>
      <c r="D4" s="173"/>
      <c r="E4" s="174"/>
      <c r="F4" s="174"/>
      <c r="G4" s="175"/>
      <c r="H4" s="173"/>
      <c r="I4" s="174"/>
      <c r="J4" s="174"/>
      <c r="K4" s="175"/>
      <c r="L4" s="173"/>
      <c r="M4" s="174"/>
      <c r="N4" s="175"/>
      <c r="O4" s="175"/>
      <c r="P4" s="173"/>
      <c r="Q4" s="174"/>
      <c r="R4" s="174"/>
      <c r="S4" s="175"/>
      <c r="T4" s="173"/>
      <c r="U4" s="174"/>
      <c r="V4" s="174"/>
      <c r="W4" s="175"/>
      <c r="X4" s="173"/>
      <c r="Y4" s="174"/>
      <c r="Z4" s="156"/>
      <c r="AA4" s="175"/>
      <c r="AB4" s="173"/>
      <c r="AC4" s="174"/>
      <c r="AD4" s="156"/>
      <c r="AE4" s="175"/>
      <c r="AF4" s="176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170">
        <v>2</v>
      </c>
      <c r="B8" s="171">
        <v>11467</v>
      </c>
      <c r="C8" s="172" t="s">
        <v>15</v>
      </c>
      <c r="D8" s="173"/>
      <c r="E8" s="174"/>
      <c r="F8" s="174"/>
      <c r="G8" s="175"/>
      <c r="H8" s="173"/>
      <c r="I8" s="174"/>
      <c r="J8" s="174"/>
      <c r="K8" s="175"/>
      <c r="L8" s="173"/>
      <c r="M8" s="174"/>
      <c r="N8" s="175"/>
      <c r="O8" s="175"/>
      <c r="P8" s="173"/>
      <c r="Q8" s="174"/>
      <c r="R8" s="174"/>
      <c r="S8" s="175"/>
      <c r="T8" s="173"/>
      <c r="U8" s="174"/>
      <c r="V8" s="174"/>
      <c r="W8" s="175"/>
      <c r="X8" s="173"/>
      <c r="Y8" s="174"/>
      <c r="Z8" s="156"/>
      <c r="AA8" s="175"/>
      <c r="AB8" s="173"/>
      <c r="AC8" s="174"/>
      <c r="AD8" s="156"/>
      <c r="AE8" s="175"/>
      <c r="AF8" s="176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157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15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159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170">
        <v>3</v>
      </c>
      <c r="B12" s="171">
        <v>11482</v>
      </c>
      <c r="C12" s="172" t="s">
        <v>17</v>
      </c>
      <c r="D12" s="173"/>
      <c r="E12" s="174"/>
      <c r="F12" s="174"/>
      <c r="G12" s="175"/>
      <c r="H12" s="173"/>
      <c r="I12" s="174"/>
      <c r="J12" s="174"/>
      <c r="K12" s="175"/>
      <c r="L12" s="173"/>
      <c r="M12" s="174"/>
      <c r="N12" s="175"/>
      <c r="O12" s="175"/>
      <c r="P12" s="173"/>
      <c r="Q12" s="174"/>
      <c r="R12" s="174"/>
      <c r="S12" s="175"/>
      <c r="T12" s="173"/>
      <c r="U12" s="174"/>
      <c r="V12" s="174"/>
      <c r="W12" s="175"/>
      <c r="X12" s="173"/>
      <c r="Y12" s="174"/>
      <c r="Z12" s="156"/>
      <c r="AA12" s="175"/>
      <c r="AB12" s="173"/>
      <c r="AC12" s="174"/>
      <c r="AD12" s="156"/>
      <c r="AE12" s="175"/>
      <c r="AF12" s="176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157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15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159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170">
        <v>4</v>
      </c>
      <c r="B16" s="171">
        <v>11490</v>
      </c>
      <c r="C16" s="172" t="s">
        <v>93</v>
      </c>
      <c r="D16" s="173"/>
      <c r="E16" s="174"/>
      <c r="F16" s="174"/>
      <c r="G16" s="175"/>
      <c r="H16" s="173"/>
      <c r="I16" s="174"/>
      <c r="J16" s="174"/>
      <c r="K16" s="175"/>
      <c r="L16" s="173"/>
      <c r="M16" s="174"/>
      <c r="N16" s="175"/>
      <c r="O16" s="175"/>
      <c r="P16" s="173"/>
      <c r="Q16" s="174"/>
      <c r="R16" s="174"/>
      <c r="S16" s="175"/>
      <c r="T16" s="173"/>
      <c r="U16" s="174"/>
      <c r="V16" s="174"/>
      <c r="W16" s="175"/>
      <c r="X16" s="173"/>
      <c r="Y16" s="174"/>
      <c r="Z16" s="156"/>
      <c r="AA16" s="175"/>
      <c r="AB16" s="173"/>
      <c r="AC16" s="174"/>
      <c r="AD16" s="156"/>
      <c r="AE16" s="175"/>
      <c r="AF16" s="176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157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15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159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170">
        <v>5</v>
      </c>
      <c r="B20" s="171">
        <v>11438</v>
      </c>
      <c r="C20" s="172" t="s">
        <v>2</v>
      </c>
      <c r="D20" s="173"/>
      <c r="E20" s="174"/>
      <c r="F20" s="174"/>
      <c r="G20" s="175"/>
      <c r="H20" s="173"/>
      <c r="I20" s="174"/>
      <c r="J20" s="174"/>
      <c r="K20" s="175"/>
      <c r="L20" s="173"/>
      <c r="M20" s="174"/>
      <c r="N20" s="175"/>
      <c r="O20" s="175"/>
      <c r="P20" s="173"/>
      <c r="Q20" s="174"/>
      <c r="R20" s="174"/>
      <c r="S20" s="175"/>
      <c r="T20" s="173"/>
      <c r="U20" s="174"/>
      <c r="V20" s="174"/>
      <c r="W20" s="175"/>
      <c r="X20" s="173"/>
      <c r="Y20" s="174"/>
      <c r="Z20" s="156"/>
      <c r="AA20" s="175"/>
      <c r="AB20" s="173"/>
      <c r="AC20" s="174"/>
      <c r="AD20" s="156"/>
      <c r="AE20" s="175"/>
      <c r="AF20" s="176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157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15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159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170">
        <v>6</v>
      </c>
      <c r="B24" s="171">
        <v>11375</v>
      </c>
      <c r="C24" s="172" t="s">
        <v>216</v>
      </c>
      <c r="D24" s="173"/>
      <c r="E24" s="174"/>
      <c r="F24" s="174"/>
      <c r="G24" s="175"/>
      <c r="H24" s="173"/>
      <c r="I24" s="174"/>
      <c r="J24" s="174"/>
      <c r="K24" s="175"/>
      <c r="L24" s="173"/>
      <c r="M24" s="174"/>
      <c r="N24" s="175"/>
      <c r="O24" s="175"/>
      <c r="P24" s="173"/>
      <c r="Q24" s="174"/>
      <c r="R24" s="174"/>
      <c r="S24" s="175"/>
      <c r="T24" s="173"/>
      <c r="U24" s="174"/>
      <c r="V24" s="174"/>
      <c r="W24" s="175"/>
      <c r="X24" s="173"/>
      <c r="Y24" s="174"/>
      <c r="Z24" s="156"/>
      <c r="AA24" s="175"/>
      <c r="AB24" s="173"/>
      <c r="AC24" s="174"/>
      <c r="AD24" s="156"/>
      <c r="AE24" s="175"/>
      <c r="AF24" s="176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157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15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159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170">
        <v>7</v>
      </c>
      <c r="B28" s="171">
        <v>11505</v>
      </c>
      <c r="C28" s="172" t="s">
        <v>99</v>
      </c>
      <c r="D28" s="173"/>
      <c r="E28" s="174"/>
      <c r="F28" s="174"/>
      <c r="G28" s="175"/>
      <c r="H28" s="173"/>
      <c r="I28" s="174"/>
      <c r="J28" s="174"/>
      <c r="K28" s="175"/>
      <c r="L28" s="173"/>
      <c r="M28" s="174"/>
      <c r="N28" s="175"/>
      <c r="O28" s="175"/>
      <c r="P28" s="173"/>
      <c r="Q28" s="174"/>
      <c r="R28" s="174"/>
      <c r="S28" s="175"/>
      <c r="T28" s="173"/>
      <c r="U28" s="174"/>
      <c r="V28" s="174"/>
      <c r="W28" s="175"/>
      <c r="X28" s="173"/>
      <c r="Y28" s="174"/>
      <c r="Z28" s="156"/>
      <c r="AA28" s="175"/>
      <c r="AB28" s="173"/>
      <c r="AC28" s="174"/>
      <c r="AD28" s="156"/>
      <c r="AE28" s="175"/>
      <c r="AF28" s="176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157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15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159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170">
        <v>8</v>
      </c>
      <c r="B32" s="171">
        <v>11525</v>
      </c>
      <c r="C32" s="172" t="s">
        <v>220</v>
      </c>
      <c r="D32" s="173"/>
      <c r="E32" s="174"/>
      <c r="F32" s="174"/>
      <c r="G32" s="175"/>
      <c r="H32" s="173"/>
      <c r="I32" s="174"/>
      <c r="J32" s="174"/>
      <c r="K32" s="175"/>
      <c r="L32" s="173"/>
      <c r="M32" s="174"/>
      <c r="N32" s="175"/>
      <c r="O32" s="175"/>
      <c r="P32" s="173"/>
      <c r="Q32" s="174"/>
      <c r="R32" s="174"/>
      <c r="S32" s="175"/>
      <c r="T32" s="173"/>
      <c r="U32" s="174"/>
      <c r="V32" s="174"/>
      <c r="W32" s="175"/>
      <c r="X32" s="173"/>
      <c r="Y32" s="174"/>
      <c r="Z32" s="156"/>
      <c r="AA32" s="175"/>
      <c r="AB32" s="173"/>
      <c r="AC32" s="174"/>
      <c r="AD32" s="156"/>
      <c r="AE32" s="175"/>
      <c r="AF32" s="176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157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15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159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170">
        <v>9</v>
      </c>
      <c r="B36" s="171">
        <v>11459</v>
      </c>
      <c r="C36" s="172" t="s">
        <v>47</v>
      </c>
      <c r="D36" s="173"/>
      <c r="E36" s="174"/>
      <c r="F36" s="174"/>
      <c r="G36" s="175"/>
      <c r="H36" s="173"/>
      <c r="I36" s="174"/>
      <c r="J36" s="174"/>
      <c r="K36" s="175"/>
      <c r="L36" s="173"/>
      <c r="M36" s="174"/>
      <c r="N36" s="175"/>
      <c r="O36" s="175"/>
      <c r="P36" s="173"/>
      <c r="Q36" s="174"/>
      <c r="R36" s="174"/>
      <c r="S36" s="175"/>
      <c r="T36" s="173"/>
      <c r="U36" s="174"/>
      <c r="V36" s="174"/>
      <c r="W36" s="175"/>
      <c r="X36" s="173"/>
      <c r="Y36" s="174"/>
      <c r="Z36" s="156"/>
      <c r="AA36" s="175"/>
      <c r="AB36" s="173"/>
      <c r="AC36" s="174"/>
      <c r="AD36" s="156"/>
      <c r="AE36" s="175"/>
      <c r="AF36" s="176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157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15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159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170">
        <v>10</v>
      </c>
      <c r="B40" s="171">
        <v>2096</v>
      </c>
      <c r="C40" s="172" t="s">
        <v>7</v>
      </c>
      <c r="D40" s="173"/>
      <c r="E40" s="174"/>
      <c r="F40" s="174"/>
      <c r="G40" s="175"/>
      <c r="H40" s="173"/>
      <c r="I40" s="174"/>
      <c r="J40" s="174"/>
      <c r="K40" s="175"/>
      <c r="L40" s="173"/>
      <c r="M40" s="174"/>
      <c r="N40" s="175"/>
      <c r="O40" s="175"/>
      <c r="P40" s="173"/>
      <c r="Q40" s="174"/>
      <c r="R40" s="174"/>
      <c r="S40" s="175"/>
      <c r="T40" s="173"/>
      <c r="U40" s="174"/>
      <c r="V40" s="174"/>
      <c r="W40" s="175"/>
      <c r="X40" s="173"/>
      <c r="Y40" s="174"/>
      <c r="Z40" s="156"/>
      <c r="AA40" s="175"/>
      <c r="AB40" s="173"/>
      <c r="AC40" s="174"/>
      <c r="AD40" s="156"/>
      <c r="AE40" s="175"/>
      <c r="AF40" s="176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157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15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159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170">
        <v>11</v>
      </c>
      <c r="B44" s="171">
        <v>11461</v>
      </c>
      <c r="C44" s="172" t="s">
        <v>49</v>
      </c>
      <c r="D44" s="173"/>
      <c r="E44" s="174"/>
      <c r="F44" s="174"/>
      <c r="G44" s="175"/>
      <c r="H44" s="173"/>
      <c r="I44" s="174"/>
      <c r="J44" s="174"/>
      <c r="K44" s="175"/>
      <c r="L44" s="173"/>
      <c r="M44" s="174"/>
      <c r="N44" s="175"/>
      <c r="O44" s="175"/>
      <c r="P44" s="173"/>
      <c r="Q44" s="174"/>
      <c r="R44" s="174"/>
      <c r="S44" s="175"/>
      <c r="T44" s="173"/>
      <c r="U44" s="174"/>
      <c r="V44" s="174"/>
      <c r="W44" s="175"/>
      <c r="X44" s="173"/>
      <c r="Y44" s="174"/>
      <c r="Z44" s="156"/>
      <c r="AA44" s="175"/>
      <c r="AB44" s="173"/>
      <c r="AC44" s="174"/>
      <c r="AD44" s="156"/>
      <c r="AE44" s="175"/>
      <c r="AF44" s="176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157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15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159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170">
        <v>12</v>
      </c>
      <c r="B48" s="171">
        <v>11523</v>
      </c>
      <c r="C48" s="172" t="s">
        <v>364</v>
      </c>
      <c r="D48" s="173"/>
      <c r="E48" s="174"/>
      <c r="F48" s="174"/>
      <c r="G48" s="175"/>
      <c r="H48" s="173"/>
      <c r="I48" s="174"/>
      <c r="J48" s="174"/>
      <c r="K48" s="175"/>
      <c r="L48" s="173"/>
      <c r="M48" s="174"/>
      <c r="N48" s="175"/>
      <c r="O48" s="175"/>
      <c r="P48" s="173"/>
      <c r="Q48" s="174"/>
      <c r="R48" s="174"/>
      <c r="S48" s="175"/>
      <c r="T48" s="173"/>
      <c r="U48" s="174"/>
      <c r="V48" s="174"/>
      <c r="W48" s="175"/>
      <c r="X48" s="173"/>
      <c r="Y48" s="174"/>
      <c r="Z48" s="156"/>
      <c r="AA48" s="175"/>
      <c r="AB48" s="173"/>
      <c r="AC48" s="174"/>
      <c r="AD48" s="156"/>
      <c r="AE48" s="175"/>
      <c r="AF48" s="17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157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15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159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170">
        <v>13</v>
      </c>
      <c r="B52" s="171">
        <v>11483</v>
      </c>
      <c r="C52" s="172" t="s">
        <v>18</v>
      </c>
      <c r="D52" s="173"/>
      <c r="E52" s="174"/>
      <c r="F52" s="174"/>
      <c r="G52" s="175"/>
      <c r="H52" s="173"/>
      <c r="I52" s="174"/>
      <c r="J52" s="174"/>
      <c r="K52" s="175"/>
      <c r="L52" s="173"/>
      <c r="M52" s="174"/>
      <c r="N52" s="175"/>
      <c r="O52" s="175"/>
      <c r="P52" s="173"/>
      <c r="Q52" s="174"/>
      <c r="R52" s="174"/>
      <c r="S52" s="175"/>
      <c r="T52" s="173"/>
      <c r="U52" s="174"/>
      <c r="V52" s="174"/>
      <c r="W52" s="175"/>
      <c r="X52" s="173"/>
      <c r="Y52" s="174"/>
      <c r="Z52" s="156"/>
      <c r="AA52" s="175"/>
      <c r="AB52" s="173"/>
      <c r="AC52" s="174"/>
      <c r="AD52" s="156"/>
      <c r="AE52" s="175"/>
      <c r="AF52" s="17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157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15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159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170">
        <v>14</v>
      </c>
      <c r="B56" s="171">
        <v>11487</v>
      </c>
      <c r="C56" s="172" t="s">
        <v>19</v>
      </c>
      <c r="D56" s="173"/>
      <c r="E56" s="174"/>
      <c r="F56" s="174"/>
      <c r="G56" s="175"/>
      <c r="H56" s="173"/>
      <c r="I56" s="174"/>
      <c r="J56" s="174"/>
      <c r="K56" s="175"/>
      <c r="L56" s="173"/>
      <c r="M56" s="174"/>
      <c r="N56" s="175"/>
      <c r="O56" s="175"/>
      <c r="P56" s="173"/>
      <c r="Q56" s="174"/>
      <c r="R56" s="174"/>
      <c r="S56" s="175"/>
      <c r="T56" s="173"/>
      <c r="U56" s="174"/>
      <c r="V56" s="174"/>
      <c r="W56" s="175"/>
      <c r="X56" s="173"/>
      <c r="Y56" s="174"/>
      <c r="Z56" s="156"/>
      <c r="AA56" s="175"/>
      <c r="AB56" s="173"/>
      <c r="AC56" s="174"/>
      <c r="AD56" s="156"/>
      <c r="AE56" s="175"/>
      <c r="AF56" s="17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157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15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159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177">
        <v>15</v>
      </c>
      <c r="B60" s="178">
        <v>11411</v>
      </c>
      <c r="C60" s="179" t="s">
        <v>21</v>
      </c>
      <c r="D60" s="180"/>
      <c r="E60" s="181"/>
      <c r="F60" s="181"/>
      <c r="G60" s="182"/>
      <c r="H60" s="180"/>
      <c r="I60" s="181"/>
      <c r="J60" s="181"/>
      <c r="K60" s="182"/>
      <c r="L60" s="180"/>
      <c r="M60" s="181"/>
      <c r="N60" s="182"/>
      <c r="O60" s="182"/>
      <c r="P60" s="180"/>
      <c r="Q60" s="181"/>
      <c r="R60" s="181"/>
      <c r="S60" s="182"/>
      <c r="T60" s="180"/>
      <c r="U60" s="181"/>
      <c r="V60" s="181"/>
      <c r="W60" s="182"/>
      <c r="X60" s="180"/>
      <c r="Y60" s="181"/>
      <c r="Z60" s="156"/>
      <c r="AA60" s="182"/>
      <c r="AB60" s="180"/>
      <c r="AC60" s="181"/>
      <c r="AD60" s="156"/>
      <c r="AE60" s="182"/>
      <c r="AF60" s="183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157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15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159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177">
        <v>16</v>
      </c>
      <c r="B64" s="178">
        <v>11414</v>
      </c>
      <c r="C64" s="179" t="s">
        <v>22</v>
      </c>
      <c r="D64" s="180"/>
      <c r="E64" s="181"/>
      <c r="F64" s="181"/>
      <c r="G64" s="182"/>
      <c r="H64" s="180"/>
      <c r="I64" s="181"/>
      <c r="J64" s="181"/>
      <c r="K64" s="182"/>
      <c r="L64" s="180"/>
      <c r="M64" s="181"/>
      <c r="N64" s="182"/>
      <c r="O64" s="182"/>
      <c r="P64" s="180"/>
      <c r="Q64" s="181"/>
      <c r="R64" s="181"/>
      <c r="S64" s="182"/>
      <c r="T64" s="180"/>
      <c r="U64" s="181"/>
      <c r="V64" s="181"/>
      <c r="W64" s="182"/>
      <c r="X64" s="180"/>
      <c r="Y64" s="181"/>
      <c r="Z64" s="156"/>
      <c r="AA64" s="182"/>
      <c r="AB64" s="180"/>
      <c r="AC64" s="181"/>
      <c r="AD64" s="156"/>
      <c r="AE64" s="182"/>
      <c r="AF64" s="183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157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15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159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177">
        <v>17</v>
      </c>
      <c r="B68" s="178">
        <v>11453</v>
      </c>
      <c r="C68" s="179" t="s">
        <v>23</v>
      </c>
      <c r="D68" s="180"/>
      <c r="E68" s="181"/>
      <c r="F68" s="181"/>
      <c r="G68" s="182"/>
      <c r="H68" s="180"/>
      <c r="I68" s="181"/>
      <c r="J68" s="181"/>
      <c r="K68" s="182"/>
      <c r="L68" s="180"/>
      <c r="M68" s="181"/>
      <c r="N68" s="182"/>
      <c r="O68" s="182"/>
      <c r="P68" s="180"/>
      <c r="Q68" s="181"/>
      <c r="R68" s="181"/>
      <c r="S68" s="182"/>
      <c r="T68" s="180"/>
      <c r="U68" s="181"/>
      <c r="V68" s="181"/>
      <c r="W68" s="182"/>
      <c r="X68" s="180"/>
      <c r="Y68" s="181"/>
      <c r="Z68" s="156"/>
      <c r="AA68" s="182"/>
      <c r="AB68" s="180"/>
      <c r="AC68" s="181"/>
      <c r="AD68" s="156"/>
      <c r="AE68" s="182"/>
      <c r="AF68" s="183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157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15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159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177">
        <v>18</v>
      </c>
      <c r="B72" s="178">
        <v>11415</v>
      </c>
      <c r="C72" s="179" t="s">
        <v>25</v>
      </c>
      <c r="D72" s="180"/>
      <c r="E72" s="181"/>
      <c r="F72" s="181"/>
      <c r="G72" s="182"/>
      <c r="H72" s="180"/>
      <c r="I72" s="181"/>
      <c r="J72" s="181"/>
      <c r="K72" s="182"/>
      <c r="L72" s="180"/>
      <c r="M72" s="181"/>
      <c r="N72" s="182"/>
      <c r="O72" s="182"/>
      <c r="P72" s="180"/>
      <c r="Q72" s="181"/>
      <c r="R72" s="181"/>
      <c r="S72" s="182"/>
      <c r="T72" s="180"/>
      <c r="U72" s="181"/>
      <c r="V72" s="181"/>
      <c r="W72" s="182"/>
      <c r="X72" s="180"/>
      <c r="Y72" s="181"/>
      <c r="Z72" s="156"/>
      <c r="AA72" s="182"/>
      <c r="AB72" s="180"/>
      <c r="AC72" s="181"/>
      <c r="AD72" s="156"/>
      <c r="AE72" s="182"/>
      <c r="AF72" s="183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157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15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159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177">
        <v>19</v>
      </c>
      <c r="B76" s="178">
        <v>11503</v>
      </c>
      <c r="C76" s="179" t="s">
        <v>16</v>
      </c>
      <c r="D76" s="180"/>
      <c r="E76" s="181"/>
      <c r="F76" s="181"/>
      <c r="G76" s="182"/>
      <c r="H76" s="180"/>
      <c r="I76" s="181"/>
      <c r="J76" s="181"/>
      <c r="K76" s="182"/>
      <c r="L76" s="180"/>
      <c r="M76" s="181"/>
      <c r="N76" s="182"/>
      <c r="O76" s="182"/>
      <c r="P76" s="180"/>
      <c r="Q76" s="181"/>
      <c r="R76" s="181"/>
      <c r="S76" s="182"/>
      <c r="T76" s="180"/>
      <c r="U76" s="181"/>
      <c r="V76" s="181"/>
      <c r="W76" s="182"/>
      <c r="X76" s="180"/>
      <c r="Y76" s="181"/>
      <c r="Z76" s="156"/>
      <c r="AA76" s="182"/>
      <c r="AB76" s="180"/>
      <c r="AC76" s="181"/>
      <c r="AD76" s="156"/>
      <c r="AE76" s="182"/>
      <c r="AF76" s="183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157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15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159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177">
        <v>20</v>
      </c>
      <c r="B80" s="178">
        <v>11413</v>
      </c>
      <c r="C80" s="179" t="s">
        <v>26</v>
      </c>
      <c r="D80" s="180"/>
      <c r="E80" s="181"/>
      <c r="F80" s="181"/>
      <c r="G80" s="182"/>
      <c r="H80" s="180"/>
      <c r="I80" s="181"/>
      <c r="J80" s="181"/>
      <c r="K80" s="182"/>
      <c r="L80" s="180"/>
      <c r="M80" s="181"/>
      <c r="N80" s="182"/>
      <c r="O80" s="182"/>
      <c r="P80" s="180"/>
      <c r="Q80" s="181"/>
      <c r="R80" s="181"/>
      <c r="S80" s="182"/>
      <c r="T80" s="180"/>
      <c r="U80" s="181"/>
      <c r="V80" s="181"/>
      <c r="W80" s="182"/>
      <c r="X80" s="180"/>
      <c r="Y80" s="181"/>
      <c r="Z80" s="156"/>
      <c r="AA80" s="182"/>
      <c r="AB80" s="180"/>
      <c r="AC80" s="181"/>
      <c r="AD80" s="156"/>
      <c r="AE80" s="182"/>
      <c r="AF80" s="183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157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15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159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177">
        <v>21</v>
      </c>
      <c r="B84" s="178">
        <v>11450</v>
      </c>
      <c r="C84" s="179" t="s">
        <v>27</v>
      </c>
      <c r="D84" s="180"/>
      <c r="E84" s="181"/>
      <c r="F84" s="181"/>
      <c r="G84" s="182"/>
      <c r="H84" s="180"/>
      <c r="I84" s="181"/>
      <c r="J84" s="181"/>
      <c r="K84" s="182"/>
      <c r="L84" s="180"/>
      <c r="M84" s="181"/>
      <c r="N84" s="182"/>
      <c r="O84" s="182"/>
      <c r="P84" s="180"/>
      <c r="Q84" s="181"/>
      <c r="R84" s="181"/>
      <c r="S84" s="182"/>
      <c r="T84" s="180"/>
      <c r="U84" s="181"/>
      <c r="V84" s="181"/>
      <c r="W84" s="182"/>
      <c r="X84" s="180"/>
      <c r="Y84" s="181"/>
      <c r="Z84" s="156"/>
      <c r="AA84" s="182"/>
      <c r="AB84" s="180"/>
      <c r="AC84" s="181"/>
      <c r="AD84" s="156"/>
      <c r="AE84" s="182"/>
      <c r="AF84" s="183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157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15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159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177">
        <v>22</v>
      </c>
      <c r="B88" s="178">
        <v>11473</v>
      </c>
      <c r="C88" s="179" t="s">
        <v>28</v>
      </c>
      <c r="D88" s="180"/>
      <c r="E88" s="181"/>
      <c r="F88" s="181"/>
      <c r="G88" s="182"/>
      <c r="H88" s="180"/>
      <c r="I88" s="181"/>
      <c r="J88" s="181"/>
      <c r="K88" s="182"/>
      <c r="L88" s="180"/>
      <c r="M88" s="181"/>
      <c r="N88" s="182"/>
      <c r="O88" s="182"/>
      <c r="P88" s="180"/>
      <c r="Q88" s="181"/>
      <c r="R88" s="181"/>
      <c r="S88" s="182"/>
      <c r="T88" s="180"/>
      <c r="U88" s="181"/>
      <c r="V88" s="181"/>
      <c r="W88" s="182"/>
      <c r="X88" s="180"/>
      <c r="Y88" s="181"/>
      <c r="Z88" s="156"/>
      <c r="AA88" s="182"/>
      <c r="AB88" s="180"/>
      <c r="AC88" s="181"/>
      <c r="AD88" s="156"/>
      <c r="AE88" s="182"/>
      <c r="AF88" s="183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157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15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159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177">
        <v>23</v>
      </c>
      <c r="B92" s="178">
        <v>11479</v>
      </c>
      <c r="C92" s="179" t="s">
        <v>30</v>
      </c>
      <c r="D92" s="180"/>
      <c r="E92" s="181"/>
      <c r="F92" s="181"/>
      <c r="G92" s="182"/>
      <c r="H92" s="180"/>
      <c r="I92" s="181"/>
      <c r="J92" s="181"/>
      <c r="K92" s="182"/>
      <c r="L92" s="180"/>
      <c r="M92" s="181"/>
      <c r="N92" s="182"/>
      <c r="O92" s="182"/>
      <c r="P92" s="180"/>
      <c r="Q92" s="181"/>
      <c r="R92" s="181"/>
      <c r="S92" s="182"/>
      <c r="T92" s="180"/>
      <c r="U92" s="181"/>
      <c r="V92" s="181"/>
      <c r="W92" s="182"/>
      <c r="X92" s="180"/>
      <c r="Y92" s="181"/>
      <c r="Z92" s="156"/>
      <c r="AA92" s="182"/>
      <c r="AB92" s="180"/>
      <c r="AC92" s="181"/>
      <c r="AD92" s="156"/>
      <c r="AE92" s="182"/>
      <c r="AF92" s="183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157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15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159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177">
        <v>24</v>
      </c>
      <c r="B96" s="178">
        <v>11423</v>
      </c>
      <c r="C96" s="179" t="s">
        <v>32</v>
      </c>
      <c r="D96" s="180"/>
      <c r="E96" s="181"/>
      <c r="F96" s="181"/>
      <c r="G96" s="182"/>
      <c r="H96" s="180"/>
      <c r="I96" s="181"/>
      <c r="J96" s="181"/>
      <c r="K96" s="182"/>
      <c r="L96" s="180"/>
      <c r="M96" s="181"/>
      <c r="N96" s="182"/>
      <c r="O96" s="182"/>
      <c r="P96" s="180"/>
      <c r="Q96" s="181"/>
      <c r="R96" s="181"/>
      <c r="S96" s="182"/>
      <c r="T96" s="180"/>
      <c r="U96" s="181"/>
      <c r="V96" s="181"/>
      <c r="W96" s="182"/>
      <c r="X96" s="180"/>
      <c r="Y96" s="181"/>
      <c r="Z96" s="156"/>
      <c r="AA96" s="182"/>
      <c r="AB96" s="180"/>
      <c r="AC96" s="181"/>
      <c r="AD96" s="156"/>
      <c r="AE96" s="182"/>
      <c r="AF96" s="183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157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15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159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177">
        <v>25</v>
      </c>
      <c r="B100" s="178">
        <v>11465</v>
      </c>
      <c r="C100" s="179" t="s">
        <v>33</v>
      </c>
      <c r="D100" s="180"/>
      <c r="E100" s="181"/>
      <c r="F100" s="181"/>
      <c r="G100" s="182"/>
      <c r="H100" s="180"/>
      <c r="I100" s="181"/>
      <c r="J100" s="181"/>
      <c r="K100" s="182"/>
      <c r="L100" s="180"/>
      <c r="M100" s="181"/>
      <c r="N100" s="182"/>
      <c r="O100" s="182"/>
      <c r="P100" s="180"/>
      <c r="Q100" s="181"/>
      <c r="R100" s="181"/>
      <c r="S100" s="182"/>
      <c r="T100" s="180"/>
      <c r="U100" s="181"/>
      <c r="V100" s="181"/>
      <c r="W100" s="182"/>
      <c r="X100" s="180"/>
      <c r="Y100" s="181"/>
      <c r="Z100" s="156"/>
      <c r="AA100" s="182"/>
      <c r="AB100" s="180"/>
      <c r="AC100" s="181"/>
      <c r="AD100" s="156"/>
      <c r="AE100" s="182"/>
      <c r="AF100" s="183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157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15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159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177">
        <v>26</v>
      </c>
      <c r="B104" s="178">
        <v>11292</v>
      </c>
      <c r="C104" s="179" t="s">
        <v>4</v>
      </c>
      <c r="D104" s="180"/>
      <c r="E104" s="181"/>
      <c r="F104" s="181"/>
      <c r="G104" s="182"/>
      <c r="H104" s="180"/>
      <c r="I104" s="181"/>
      <c r="J104" s="181"/>
      <c r="K104" s="182"/>
      <c r="L104" s="180"/>
      <c r="M104" s="181"/>
      <c r="N104" s="182"/>
      <c r="O104" s="182"/>
      <c r="P104" s="180"/>
      <c r="Q104" s="181"/>
      <c r="R104" s="181"/>
      <c r="S104" s="182"/>
      <c r="T104" s="180"/>
      <c r="U104" s="181"/>
      <c r="V104" s="181"/>
      <c r="W104" s="182"/>
      <c r="X104" s="180"/>
      <c r="Y104" s="181"/>
      <c r="Z104" s="156"/>
      <c r="AA104" s="182"/>
      <c r="AB104" s="180"/>
      <c r="AC104" s="181"/>
      <c r="AD104" s="156"/>
      <c r="AE104" s="182"/>
      <c r="AF104" s="183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157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15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159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177">
        <v>27</v>
      </c>
      <c r="B108" s="178">
        <v>11441</v>
      </c>
      <c r="C108" s="179" t="s">
        <v>36</v>
      </c>
      <c r="D108" s="180"/>
      <c r="E108" s="181"/>
      <c r="F108" s="181"/>
      <c r="G108" s="182"/>
      <c r="H108" s="180"/>
      <c r="I108" s="181"/>
      <c r="J108" s="181"/>
      <c r="K108" s="182"/>
      <c r="L108" s="180"/>
      <c r="M108" s="181"/>
      <c r="N108" s="182"/>
      <c r="O108" s="182"/>
      <c r="P108" s="180"/>
      <c r="Q108" s="181"/>
      <c r="R108" s="181"/>
      <c r="S108" s="182"/>
      <c r="T108" s="180"/>
      <c r="U108" s="181"/>
      <c r="V108" s="181"/>
      <c r="W108" s="182"/>
      <c r="X108" s="180"/>
      <c r="Y108" s="181"/>
      <c r="Z108" s="156"/>
      <c r="AA108" s="182"/>
      <c r="AB108" s="180"/>
      <c r="AC108" s="181"/>
      <c r="AD108" s="156"/>
      <c r="AE108" s="182"/>
      <c r="AF108" s="183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157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15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159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177">
        <v>28</v>
      </c>
      <c r="B112" s="178">
        <v>11376</v>
      </c>
      <c r="C112" s="179" t="s">
        <v>37</v>
      </c>
      <c r="D112" s="180"/>
      <c r="E112" s="181"/>
      <c r="F112" s="181"/>
      <c r="G112" s="182"/>
      <c r="H112" s="180"/>
      <c r="I112" s="181"/>
      <c r="J112" s="181"/>
      <c r="K112" s="182"/>
      <c r="L112" s="180"/>
      <c r="M112" s="181"/>
      <c r="N112" s="182"/>
      <c r="O112" s="182"/>
      <c r="P112" s="180"/>
      <c r="Q112" s="181"/>
      <c r="R112" s="181"/>
      <c r="S112" s="182"/>
      <c r="T112" s="180"/>
      <c r="U112" s="181"/>
      <c r="V112" s="181"/>
      <c r="W112" s="182"/>
      <c r="X112" s="180"/>
      <c r="Y112" s="181"/>
      <c r="Z112" s="156"/>
      <c r="AA112" s="182"/>
      <c r="AB112" s="180"/>
      <c r="AC112" s="181"/>
      <c r="AD112" s="156"/>
      <c r="AE112" s="182"/>
      <c r="AF112" s="183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157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15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159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177">
        <v>29</v>
      </c>
      <c r="B116" s="178">
        <v>11420</v>
      </c>
      <c r="C116" s="179" t="s">
        <v>38</v>
      </c>
      <c r="D116" s="180"/>
      <c r="E116" s="181"/>
      <c r="F116" s="181"/>
      <c r="G116" s="182"/>
      <c r="H116" s="180"/>
      <c r="I116" s="181"/>
      <c r="J116" s="181"/>
      <c r="K116" s="182"/>
      <c r="L116" s="180"/>
      <c r="M116" s="181"/>
      <c r="N116" s="182"/>
      <c r="O116" s="182"/>
      <c r="P116" s="180"/>
      <c r="Q116" s="181"/>
      <c r="R116" s="181"/>
      <c r="S116" s="182"/>
      <c r="T116" s="180"/>
      <c r="U116" s="181"/>
      <c r="V116" s="181"/>
      <c r="W116" s="182"/>
      <c r="X116" s="180"/>
      <c r="Y116" s="181"/>
      <c r="Z116" s="156"/>
      <c r="AA116" s="182"/>
      <c r="AB116" s="180"/>
      <c r="AC116" s="181"/>
      <c r="AD116" s="156"/>
      <c r="AE116" s="182"/>
      <c r="AF116" s="18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157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15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159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177">
        <v>30</v>
      </c>
      <c r="B120" s="178">
        <v>11419</v>
      </c>
      <c r="C120" s="179" t="s">
        <v>44</v>
      </c>
      <c r="D120" s="180"/>
      <c r="E120" s="181"/>
      <c r="F120" s="181"/>
      <c r="G120" s="182"/>
      <c r="H120" s="180"/>
      <c r="I120" s="181"/>
      <c r="J120" s="181"/>
      <c r="K120" s="182"/>
      <c r="L120" s="180"/>
      <c r="M120" s="181"/>
      <c r="N120" s="182"/>
      <c r="O120" s="182"/>
      <c r="P120" s="180"/>
      <c r="Q120" s="181"/>
      <c r="R120" s="181"/>
      <c r="S120" s="182"/>
      <c r="T120" s="180"/>
      <c r="U120" s="181"/>
      <c r="V120" s="181"/>
      <c r="W120" s="182"/>
      <c r="X120" s="180"/>
      <c r="Y120" s="181"/>
      <c r="Z120" s="156"/>
      <c r="AA120" s="182"/>
      <c r="AB120" s="180"/>
      <c r="AC120" s="181"/>
      <c r="AD120" s="156"/>
      <c r="AE120" s="182"/>
      <c r="AF120" s="18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157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15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159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177">
        <v>31</v>
      </c>
      <c r="B124" s="178">
        <v>11416</v>
      </c>
      <c r="C124" s="179" t="s">
        <v>45</v>
      </c>
      <c r="D124" s="180"/>
      <c r="E124" s="181"/>
      <c r="F124" s="181"/>
      <c r="G124" s="182"/>
      <c r="H124" s="180"/>
      <c r="I124" s="181"/>
      <c r="J124" s="181"/>
      <c r="K124" s="182"/>
      <c r="L124" s="180"/>
      <c r="M124" s="181"/>
      <c r="N124" s="182"/>
      <c r="O124" s="182"/>
      <c r="P124" s="180"/>
      <c r="Q124" s="181"/>
      <c r="R124" s="181"/>
      <c r="S124" s="182"/>
      <c r="T124" s="180"/>
      <c r="U124" s="181"/>
      <c r="V124" s="181"/>
      <c r="W124" s="182"/>
      <c r="X124" s="180"/>
      <c r="Y124" s="181"/>
      <c r="Z124" s="156"/>
      <c r="AA124" s="182"/>
      <c r="AB124" s="180"/>
      <c r="AC124" s="181"/>
      <c r="AD124" s="156"/>
      <c r="AE124" s="182"/>
      <c r="AF124" s="18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157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15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159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177">
        <v>32</v>
      </c>
      <c r="B128" s="178">
        <v>11418</v>
      </c>
      <c r="C128" s="179" t="s">
        <v>51</v>
      </c>
      <c r="D128" s="180"/>
      <c r="E128" s="181"/>
      <c r="F128" s="181"/>
      <c r="G128" s="182"/>
      <c r="H128" s="180"/>
      <c r="I128" s="181"/>
      <c r="J128" s="181"/>
      <c r="K128" s="182"/>
      <c r="L128" s="180"/>
      <c r="M128" s="181"/>
      <c r="N128" s="182"/>
      <c r="O128" s="182"/>
      <c r="P128" s="180"/>
      <c r="Q128" s="181"/>
      <c r="R128" s="181"/>
      <c r="S128" s="182"/>
      <c r="T128" s="180"/>
      <c r="U128" s="181"/>
      <c r="V128" s="181"/>
      <c r="W128" s="182"/>
      <c r="X128" s="180"/>
      <c r="Y128" s="181"/>
      <c r="Z128" s="156"/>
      <c r="AA128" s="182"/>
      <c r="AB128" s="180"/>
      <c r="AC128" s="181"/>
      <c r="AD128" s="156"/>
      <c r="AE128" s="182"/>
      <c r="AF128" s="18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157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15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159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184">
        <v>33</v>
      </c>
      <c r="B132" s="185">
        <v>11494</v>
      </c>
      <c r="C132" s="186" t="s">
        <v>84</v>
      </c>
      <c r="D132" s="187"/>
      <c r="E132" s="188"/>
      <c r="F132" s="188"/>
      <c r="G132" s="189"/>
      <c r="H132" s="187"/>
      <c r="I132" s="188"/>
      <c r="J132" s="188"/>
      <c r="K132" s="189"/>
      <c r="L132" s="187"/>
      <c r="M132" s="188"/>
      <c r="N132" s="189"/>
      <c r="O132" s="189"/>
      <c r="P132" s="187"/>
      <c r="Q132" s="188"/>
      <c r="R132" s="188"/>
      <c r="S132" s="189"/>
      <c r="T132" s="187"/>
      <c r="U132" s="188"/>
      <c r="V132" s="188"/>
      <c r="W132" s="189"/>
      <c r="X132" s="187"/>
      <c r="Y132" s="188"/>
      <c r="Z132" s="156"/>
      <c r="AA132" s="189"/>
      <c r="AB132" s="187"/>
      <c r="AC132" s="188"/>
      <c r="AD132" s="156"/>
      <c r="AE132" s="189"/>
      <c r="AF132" s="190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157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15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159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184">
        <v>34</v>
      </c>
      <c r="B136" s="185">
        <v>11449</v>
      </c>
      <c r="C136" s="186" t="s">
        <v>58</v>
      </c>
      <c r="D136" s="187"/>
      <c r="E136" s="188"/>
      <c r="F136" s="188"/>
      <c r="G136" s="189"/>
      <c r="H136" s="187"/>
      <c r="I136" s="188"/>
      <c r="J136" s="188"/>
      <c r="K136" s="189"/>
      <c r="L136" s="187"/>
      <c r="M136" s="188"/>
      <c r="N136" s="189"/>
      <c r="O136" s="189"/>
      <c r="P136" s="187"/>
      <c r="Q136" s="188"/>
      <c r="R136" s="188"/>
      <c r="S136" s="189"/>
      <c r="T136" s="187"/>
      <c r="U136" s="188"/>
      <c r="V136" s="188"/>
      <c r="W136" s="189"/>
      <c r="X136" s="187"/>
      <c r="Y136" s="188"/>
      <c r="Z136" s="156"/>
      <c r="AA136" s="189"/>
      <c r="AB136" s="187"/>
      <c r="AC136" s="188"/>
      <c r="AD136" s="156"/>
      <c r="AE136" s="189"/>
      <c r="AF136" s="190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157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15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159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184">
        <v>35</v>
      </c>
      <c r="B140" s="185">
        <v>11536</v>
      </c>
      <c r="C140" s="186" t="s">
        <v>1064</v>
      </c>
      <c r="D140" s="187"/>
      <c r="E140" s="188"/>
      <c r="F140" s="188"/>
      <c r="G140" s="189"/>
      <c r="H140" s="187"/>
      <c r="I140" s="188"/>
      <c r="J140" s="188"/>
      <c r="K140" s="189"/>
      <c r="L140" s="187"/>
      <c r="M140" s="188"/>
      <c r="N140" s="189"/>
      <c r="O140" s="189"/>
      <c r="P140" s="187"/>
      <c r="Q140" s="188"/>
      <c r="R140" s="188"/>
      <c r="S140" s="189"/>
      <c r="T140" s="187"/>
      <c r="U140" s="188"/>
      <c r="V140" s="188"/>
      <c r="W140" s="189"/>
      <c r="X140" s="187"/>
      <c r="Y140" s="188"/>
      <c r="Z140" s="156"/>
      <c r="AA140" s="189"/>
      <c r="AB140" s="187"/>
      <c r="AC140" s="188"/>
      <c r="AD140" s="156"/>
      <c r="AE140" s="189"/>
      <c r="AF140" s="190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157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15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159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184">
        <v>36</v>
      </c>
      <c r="B144" s="185">
        <v>11290</v>
      </c>
      <c r="C144" s="186" t="s">
        <v>3</v>
      </c>
      <c r="D144" s="187"/>
      <c r="E144" s="188"/>
      <c r="F144" s="188"/>
      <c r="G144" s="189"/>
      <c r="H144" s="187"/>
      <c r="I144" s="188"/>
      <c r="J144" s="188"/>
      <c r="K144" s="189"/>
      <c r="L144" s="187"/>
      <c r="M144" s="188"/>
      <c r="N144" s="189"/>
      <c r="O144" s="189"/>
      <c r="P144" s="187"/>
      <c r="Q144" s="188"/>
      <c r="R144" s="188"/>
      <c r="S144" s="189"/>
      <c r="T144" s="187"/>
      <c r="U144" s="188"/>
      <c r="V144" s="188"/>
      <c r="W144" s="189"/>
      <c r="X144" s="187"/>
      <c r="Y144" s="188"/>
      <c r="Z144" s="156"/>
      <c r="AA144" s="189"/>
      <c r="AB144" s="187"/>
      <c r="AC144" s="188"/>
      <c r="AD144" s="156"/>
      <c r="AE144" s="189"/>
      <c r="AF144" s="190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157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15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159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184">
        <v>37</v>
      </c>
      <c r="B148" s="185">
        <v>11401</v>
      </c>
      <c r="C148" s="186" t="s">
        <v>108</v>
      </c>
      <c r="D148" s="187"/>
      <c r="E148" s="188"/>
      <c r="F148" s="188"/>
      <c r="G148" s="189"/>
      <c r="H148" s="187"/>
      <c r="I148" s="188"/>
      <c r="J148" s="188"/>
      <c r="K148" s="189"/>
      <c r="L148" s="187"/>
      <c r="M148" s="188"/>
      <c r="N148" s="189"/>
      <c r="O148" s="189"/>
      <c r="P148" s="187"/>
      <c r="Q148" s="188"/>
      <c r="R148" s="188"/>
      <c r="S148" s="189"/>
      <c r="T148" s="187"/>
      <c r="U148" s="188"/>
      <c r="V148" s="188"/>
      <c r="W148" s="189"/>
      <c r="X148" s="187"/>
      <c r="Y148" s="188"/>
      <c r="Z148" s="156"/>
      <c r="AA148" s="189"/>
      <c r="AB148" s="187"/>
      <c r="AC148" s="188"/>
      <c r="AD148" s="156"/>
      <c r="AE148" s="189"/>
      <c r="AF148" s="190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157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15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159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184">
        <v>38</v>
      </c>
      <c r="B152" s="185">
        <v>11499</v>
      </c>
      <c r="C152" s="186" t="s">
        <v>89</v>
      </c>
      <c r="D152" s="187"/>
      <c r="E152" s="188"/>
      <c r="F152" s="188"/>
      <c r="G152" s="189"/>
      <c r="H152" s="187"/>
      <c r="I152" s="188"/>
      <c r="J152" s="188"/>
      <c r="K152" s="189"/>
      <c r="L152" s="187"/>
      <c r="M152" s="188"/>
      <c r="N152" s="189"/>
      <c r="O152" s="189"/>
      <c r="P152" s="187"/>
      <c r="Q152" s="188"/>
      <c r="R152" s="188"/>
      <c r="S152" s="189"/>
      <c r="T152" s="187"/>
      <c r="U152" s="188"/>
      <c r="V152" s="188"/>
      <c r="W152" s="189"/>
      <c r="X152" s="187"/>
      <c r="Y152" s="188"/>
      <c r="Z152" s="156"/>
      <c r="AA152" s="189"/>
      <c r="AB152" s="187"/>
      <c r="AC152" s="188"/>
      <c r="AD152" s="156"/>
      <c r="AE152" s="189"/>
      <c r="AF152" s="190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157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15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159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184">
        <v>39</v>
      </c>
      <c r="B156" s="185">
        <v>11509</v>
      </c>
      <c r="C156" s="186" t="s">
        <v>102</v>
      </c>
      <c r="D156" s="187"/>
      <c r="E156" s="188"/>
      <c r="F156" s="188"/>
      <c r="G156" s="189"/>
      <c r="H156" s="187"/>
      <c r="I156" s="188"/>
      <c r="J156" s="188"/>
      <c r="K156" s="189"/>
      <c r="L156" s="187"/>
      <c r="M156" s="188"/>
      <c r="N156" s="189"/>
      <c r="O156" s="189"/>
      <c r="P156" s="187"/>
      <c r="Q156" s="188"/>
      <c r="R156" s="188"/>
      <c r="S156" s="189"/>
      <c r="T156" s="187"/>
      <c r="U156" s="188"/>
      <c r="V156" s="188"/>
      <c r="W156" s="189"/>
      <c r="X156" s="187"/>
      <c r="Y156" s="188"/>
      <c r="Z156" s="156"/>
      <c r="AA156" s="189"/>
      <c r="AB156" s="187"/>
      <c r="AC156" s="188"/>
      <c r="AD156" s="156"/>
      <c r="AE156" s="189"/>
      <c r="AF156" s="190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157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15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159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184">
        <v>40</v>
      </c>
      <c r="B160" s="185">
        <v>11363</v>
      </c>
      <c r="C160" s="186" t="s">
        <v>5</v>
      </c>
      <c r="D160" s="187"/>
      <c r="E160" s="188"/>
      <c r="F160" s="188"/>
      <c r="G160" s="189"/>
      <c r="H160" s="187"/>
      <c r="I160" s="188"/>
      <c r="J160" s="188"/>
      <c r="K160" s="189"/>
      <c r="L160" s="187"/>
      <c r="M160" s="188"/>
      <c r="N160" s="189"/>
      <c r="O160" s="189"/>
      <c r="P160" s="187"/>
      <c r="Q160" s="188"/>
      <c r="R160" s="188"/>
      <c r="S160" s="189"/>
      <c r="T160" s="187"/>
      <c r="U160" s="188"/>
      <c r="V160" s="188"/>
      <c r="W160" s="189"/>
      <c r="X160" s="187"/>
      <c r="Y160" s="188"/>
      <c r="Z160" s="156"/>
      <c r="AA160" s="189"/>
      <c r="AB160" s="187"/>
      <c r="AC160" s="188"/>
      <c r="AD160" s="156"/>
      <c r="AE160" s="189"/>
      <c r="AF160" s="190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157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15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159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184">
        <v>41</v>
      </c>
      <c r="B164" s="185">
        <v>11291</v>
      </c>
      <c r="C164" s="186" t="s">
        <v>6</v>
      </c>
      <c r="D164" s="187"/>
      <c r="E164" s="188"/>
      <c r="F164" s="188"/>
      <c r="G164" s="189"/>
      <c r="H164" s="187"/>
      <c r="I164" s="188"/>
      <c r="J164" s="188"/>
      <c r="K164" s="189"/>
      <c r="L164" s="187"/>
      <c r="M164" s="188"/>
      <c r="N164" s="189"/>
      <c r="O164" s="189"/>
      <c r="P164" s="187"/>
      <c r="Q164" s="188"/>
      <c r="R164" s="188"/>
      <c r="S164" s="189"/>
      <c r="T164" s="187"/>
      <c r="U164" s="188"/>
      <c r="V164" s="188"/>
      <c r="W164" s="189"/>
      <c r="X164" s="187"/>
      <c r="Y164" s="188"/>
      <c r="Z164" s="156"/>
      <c r="AA164" s="189"/>
      <c r="AB164" s="187"/>
      <c r="AC164" s="188"/>
      <c r="AD164" s="156"/>
      <c r="AE164" s="189"/>
      <c r="AF164" s="190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157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15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159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184">
        <v>42</v>
      </c>
      <c r="B168" s="185">
        <v>11502</v>
      </c>
      <c r="C168" s="186" t="s">
        <v>91</v>
      </c>
      <c r="D168" s="187"/>
      <c r="E168" s="188"/>
      <c r="F168" s="188"/>
      <c r="G168" s="189"/>
      <c r="H168" s="187"/>
      <c r="I168" s="188"/>
      <c r="J168" s="188"/>
      <c r="K168" s="189"/>
      <c r="L168" s="187"/>
      <c r="M168" s="188"/>
      <c r="N168" s="189"/>
      <c r="O168" s="189"/>
      <c r="P168" s="187"/>
      <c r="Q168" s="188"/>
      <c r="R168" s="188"/>
      <c r="S168" s="189"/>
      <c r="T168" s="187"/>
      <c r="U168" s="188"/>
      <c r="V168" s="188"/>
      <c r="W168" s="189"/>
      <c r="X168" s="187"/>
      <c r="Y168" s="188"/>
      <c r="Z168" s="156"/>
      <c r="AA168" s="189"/>
      <c r="AB168" s="187"/>
      <c r="AC168" s="188"/>
      <c r="AD168" s="156"/>
      <c r="AE168" s="189"/>
      <c r="AF168" s="190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157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15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159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184">
        <v>43</v>
      </c>
      <c r="B172" s="185">
        <v>11408</v>
      </c>
      <c r="C172" s="186" t="s">
        <v>64</v>
      </c>
      <c r="D172" s="187"/>
      <c r="E172" s="188"/>
      <c r="F172" s="188"/>
      <c r="G172" s="189"/>
      <c r="H172" s="187"/>
      <c r="I172" s="188"/>
      <c r="J172" s="188"/>
      <c r="K172" s="189"/>
      <c r="L172" s="187"/>
      <c r="M172" s="188"/>
      <c r="N172" s="189"/>
      <c r="O172" s="189"/>
      <c r="P172" s="187"/>
      <c r="Q172" s="188"/>
      <c r="R172" s="188"/>
      <c r="S172" s="189"/>
      <c r="T172" s="187"/>
      <c r="U172" s="188"/>
      <c r="V172" s="188"/>
      <c r="W172" s="189"/>
      <c r="X172" s="187"/>
      <c r="Y172" s="188"/>
      <c r="Z172" s="156"/>
      <c r="AA172" s="189"/>
      <c r="AB172" s="187"/>
      <c r="AC172" s="188"/>
      <c r="AD172" s="156"/>
      <c r="AE172" s="189"/>
      <c r="AF172" s="190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157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15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159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184">
        <v>44</v>
      </c>
      <c r="B176" s="185">
        <v>11428</v>
      </c>
      <c r="C176" s="186" t="s">
        <v>170</v>
      </c>
      <c r="D176" s="187"/>
      <c r="E176" s="188"/>
      <c r="F176" s="188"/>
      <c r="G176" s="189"/>
      <c r="H176" s="187"/>
      <c r="I176" s="188"/>
      <c r="J176" s="188"/>
      <c r="K176" s="189"/>
      <c r="L176" s="187"/>
      <c r="M176" s="188"/>
      <c r="N176" s="189"/>
      <c r="O176" s="189"/>
      <c r="P176" s="187"/>
      <c r="Q176" s="188"/>
      <c r="R176" s="188"/>
      <c r="S176" s="189"/>
      <c r="T176" s="187"/>
      <c r="U176" s="188"/>
      <c r="V176" s="188"/>
      <c r="W176" s="189"/>
      <c r="X176" s="187"/>
      <c r="Y176" s="188"/>
      <c r="Z176" s="156"/>
      <c r="AA176" s="189"/>
      <c r="AB176" s="187"/>
      <c r="AC176" s="188"/>
      <c r="AD176" s="156"/>
      <c r="AE176" s="189"/>
      <c r="AF176" s="190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157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15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159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184">
        <v>45</v>
      </c>
      <c r="B180" s="185">
        <v>11478</v>
      </c>
      <c r="C180" s="186" t="s">
        <v>70</v>
      </c>
      <c r="D180" s="187"/>
      <c r="E180" s="188"/>
      <c r="F180" s="188"/>
      <c r="G180" s="189"/>
      <c r="H180" s="187"/>
      <c r="I180" s="188"/>
      <c r="J180" s="188"/>
      <c r="K180" s="189"/>
      <c r="L180" s="187"/>
      <c r="M180" s="188"/>
      <c r="N180" s="189"/>
      <c r="O180" s="189"/>
      <c r="P180" s="187"/>
      <c r="Q180" s="188"/>
      <c r="R180" s="188"/>
      <c r="S180" s="189"/>
      <c r="T180" s="187"/>
      <c r="U180" s="188"/>
      <c r="V180" s="188"/>
      <c r="W180" s="189"/>
      <c r="X180" s="187"/>
      <c r="Y180" s="188"/>
      <c r="Z180" s="156"/>
      <c r="AA180" s="189"/>
      <c r="AB180" s="187"/>
      <c r="AC180" s="188"/>
      <c r="AD180" s="156"/>
      <c r="AE180" s="189"/>
      <c r="AF180" s="190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157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15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159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184">
        <v>46</v>
      </c>
      <c r="B184" s="185">
        <v>11520</v>
      </c>
      <c r="C184" s="186" t="s">
        <v>111</v>
      </c>
      <c r="D184" s="187"/>
      <c r="E184" s="188"/>
      <c r="F184" s="188"/>
      <c r="G184" s="189"/>
      <c r="H184" s="187"/>
      <c r="I184" s="188"/>
      <c r="J184" s="188"/>
      <c r="K184" s="189"/>
      <c r="L184" s="187"/>
      <c r="M184" s="188"/>
      <c r="N184" s="189"/>
      <c r="O184" s="189"/>
      <c r="P184" s="187"/>
      <c r="Q184" s="188"/>
      <c r="R184" s="188"/>
      <c r="S184" s="189"/>
      <c r="T184" s="187"/>
      <c r="U184" s="188"/>
      <c r="V184" s="188"/>
      <c r="W184" s="189"/>
      <c r="X184" s="187"/>
      <c r="Y184" s="188"/>
      <c r="Z184" s="156"/>
      <c r="AA184" s="189"/>
      <c r="AB184" s="187"/>
      <c r="AC184" s="188"/>
      <c r="AD184" s="156"/>
      <c r="AE184" s="189"/>
      <c r="AF184" s="190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157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15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159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184">
        <v>47</v>
      </c>
      <c r="B188" s="185">
        <v>11534</v>
      </c>
      <c r="C188" s="186" t="s">
        <v>269</v>
      </c>
      <c r="D188" s="187"/>
      <c r="E188" s="188"/>
      <c r="F188" s="188"/>
      <c r="G188" s="189"/>
      <c r="H188" s="187"/>
      <c r="I188" s="188"/>
      <c r="J188" s="188"/>
      <c r="K188" s="189"/>
      <c r="L188" s="187"/>
      <c r="M188" s="188"/>
      <c r="N188" s="189"/>
      <c r="O188" s="189"/>
      <c r="P188" s="187"/>
      <c r="Q188" s="188"/>
      <c r="R188" s="188"/>
      <c r="S188" s="189"/>
      <c r="T188" s="187"/>
      <c r="U188" s="188"/>
      <c r="V188" s="188"/>
      <c r="W188" s="189"/>
      <c r="X188" s="187"/>
      <c r="Y188" s="188"/>
      <c r="Z188" s="156"/>
      <c r="AA188" s="189"/>
      <c r="AB188" s="187"/>
      <c r="AC188" s="188"/>
      <c r="AD188" s="156"/>
      <c r="AE188" s="189"/>
      <c r="AF188" s="190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157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15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159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184">
        <v>48</v>
      </c>
      <c r="B192" s="185">
        <v>11514</v>
      </c>
      <c r="C192" s="186" t="s">
        <v>266</v>
      </c>
      <c r="D192" s="187"/>
      <c r="E192" s="188"/>
      <c r="F192" s="188"/>
      <c r="G192" s="189"/>
      <c r="H192" s="187"/>
      <c r="I192" s="188"/>
      <c r="J192" s="188"/>
      <c r="K192" s="189"/>
      <c r="L192" s="187"/>
      <c r="M192" s="188"/>
      <c r="N192" s="189"/>
      <c r="O192" s="189"/>
      <c r="P192" s="187"/>
      <c r="Q192" s="188"/>
      <c r="R192" s="188"/>
      <c r="S192" s="189"/>
      <c r="T192" s="187"/>
      <c r="U192" s="188"/>
      <c r="V192" s="188"/>
      <c r="W192" s="189"/>
      <c r="X192" s="187"/>
      <c r="Y192" s="188"/>
      <c r="Z192" s="156"/>
      <c r="AA192" s="189"/>
      <c r="AB192" s="187"/>
      <c r="AC192" s="188"/>
      <c r="AD192" s="156"/>
      <c r="AE192" s="189"/>
      <c r="AF192" s="190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157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15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159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184">
        <v>49</v>
      </c>
      <c r="B196" s="185">
        <v>11500</v>
      </c>
      <c r="C196" s="186" t="s">
        <v>90</v>
      </c>
      <c r="D196" s="187"/>
      <c r="E196" s="188"/>
      <c r="F196" s="188"/>
      <c r="G196" s="189"/>
      <c r="H196" s="187"/>
      <c r="I196" s="188"/>
      <c r="J196" s="188"/>
      <c r="K196" s="189"/>
      <c r="L196" s="187"/>
      <c r="M196" s="188"/>
      <c r="N196" s="189"/>
      <c r="O196" s="189"/>
      <c r="P196" s="187"/>
      <c r="Q196" s="188"/>
      <c r="R196" s="188"/>
      <c r="S196" s="189"/>
      <c r="T196" s="187"/>
      <c r="U196" s="188"/>
      <c r="V196" s="188"/>
      <c r="W196" s="189"/>
      <c r="X196" s="187"/>
      <c r="Y196" s="188"/>
      <c r="Z196" s="156"/>
      <c r="AA196" s="189"/>
      <c r="AB196" s="187"/>
      <c r="AC196" s="188"/>
      <c r="AD196" s="156"/>
      <c r="AE196" s="189"/>
      <c r="AF196" s="190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157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15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159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184">
        <v>50</v>
      </c>
      <c r="B200" s="185">
        <v>11501</v>
      </c>
      <c r="C200" s="186" t="s">
        <v>85</v>
      </c>
      <c r="D200" s="187"/>
      <c r="E200" s="188"/>
      <c r="F200" s="188"/>
      <c r="G200" s="189"/>
      <c r="H200" s="187"/>
      <c r="I200" s="188"/>
      <c r="J200" s="188"/>
      <c r="K200" s="189"/>
      <c r="L200" s="187"/>
      <c r="M200" s="188"/>
      <c r="N200" s="189"/>
      <c r="O200" s="189"/>
      <c r="P200" s="187"/>
      <c r="Q200" s="188"/>
      <c r="R200" s="188"/>
      <c r="S200" s="189"/>
      <c r="T200" s="187"/>
      <c r="U200" s="188"/>
      <c r="V200" s="188"/>
      <c r="W200" s="189"/>
      <c r="X200" s="187"/>
      <c r="Y200" s="188"/>
      <c r="Z200" s="156"/>
      <c r="AA200" s="189"/>
      <c r="AB200" s="187"/>
      <c r="AC200" s="188"/>
      <c r="AD200" s="156"/>
      <c r="AE200" s="189"/>
      <c r="AF200" s="190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157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15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159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184">
        <v>51</v>
      </c>
      <c r="B204" s="185">
        <v>11495</v>
      </c>
      <c r="C204" s="186" t="s">
        <v>92</v>
      </c>
      <c r="D204" s="187"/>
      <c r="E204" s="188"/>
      <c r="F204" s="188"/>
      <c r="G204" s="189"/>
      <c r="H204" s="187"/>
      <c r="I204" s="188"/>
      <c r="J204" s="188"/>
      <c r="K204" s="189"/>
      <c r="L204" s="187"/>
      <c r="M204" s="188"/>
      <c r="N204" s="189"/>
      <c r="O204" s="189"/>
      <c r="P204" s="187"/>
      <c r="Q204" s="188"/>
      <c r="R204" s="188"/>
      <c r="S204" s="189"/>
      <c r="T204" s="187"/>
      <c r="U204" s="188"/>
      <c r="V204" s="188"/>
      <c r="W204" s="189"/>
      <c r="X204" s="187"/>
      <c r="Y204" s="188"/>
      <c r="Z204" s="156"/>
      <c r="AA204" s="189"/>
      <c r="AB204" s="187"/>
      <c r="AC204" s="188"/>
      <c r="AD204" s="156"/>
      <c r="AE204" s="189"/>
      <c r="AF204" s="190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157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15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159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184">
        <v>52</v>
      </c>
      <c r="B208" s="185">
        <v>11496</v>
      </c>
      <c r="C208" s="186" t="s">
        <v>86</v>
      </c>
      <c r="D208" s="187"/>
      <c r="E208" s="188"/>
      <c r="F208" s="188"/>
      <c r="G208" s="189"/>
      <c r="H208" s="187"/>
      <c r="I208" s="188"/>
      <c r="J208" s="188"/>
      <c r="K208" s="189"/>
      <c r="L208" s="187"/>
      <c r="M208" s="188"/>
      <c r="N208" s="189"/>
      <c r="O208" s="189"/>
      <c r="P208" s="187"/>
      <c r="Q208" s="188"/>
      <c r="R208" s="188"/>
      <c r="S208" s="189"/>
      <c r="T208" s="187"/>
      <c r="U208" s="188"/>
      <c r="V208" s="188"/>
      <c r="W208" s="189"/>
      <c r="X208" s="187"/>
      <c r="Y208" s="188"/>
      <c r="Z208" s="156"/>
      <c r="AA208" s="189"/>
      <c r="AB208" s="187"/>
      <c r="AC208" s="188"/>
      <c r="AD208" s="156"/>
      <c r="AE208" s="189"/>
      <c r="AF208" s="190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157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15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159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184">
        <v>53</v>
      </c>
      <c r="B212" s="185">
        <v>11493</v>
      </c>
      <c r="C212" s="186" t="s">
        <v>83</v>
      </c>
      <c r="D212" s="187"/>
      <c r="E212" s="188"/>
      <c r="F212" s="188"/>
      <c r="G212" s="189"/>
      <c r="H212" s="187"/>
      <c r="I212" s="188"/>
      <c r="J212" s="188"/>
      <c r="K212" s="189"/>
      <c r="L212" s="187"/>
      <c r="M212" s="188"/>
      <c r="N212" s="189"/>
      <c r="O212" s="189"/>
      <c r="P212" s="187"/>
      <c r="Q212" s="188"/>
      <c r="R212" s="188"/>
      <c r="S212" s="189"/>
      <c r="T212" s="187"/>
      <c r="U212" s="188"/>
      <c r="V212" s="188"/>
      <c r="W212" s="189"/>
      <c r="X212" s="187"/>
      <c r="Y212" s="188"/>
      <c r="Z212" s="156"/>
      <c r="AA212" s="189"/>
      <c r="AB212" s="187"/>
      <c r="AC212" s="188"/>
      <c r="AD212" s="156"/>
      <c r="AE212" s="189"/>
      <c r="AF212" s="190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157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15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159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184">
        <v>54</v>
      </c>
      <c r="B216" s="185">
        <v>11406</v>
      </c>
      <c r="C216" s="186" t="s">
        <v>172</v>
      </c>
      <c r="D216" s="187"/>
      <c r="E216" s="188"/>
      <c r="F216" s="188"/>
      <c r="G216" s="189"/>
      <c r="H216" s="187"/>
      <c r="I216" s="188"/>
      <c r="J216" s="188"/>
      <c r="K216" s="189"/>
      <c r="L216" s="187"/>
      <c r="M216" s="188"/>
      <c r="N216" s="189"/>
      <c r="O216" s="189"/>
      <c r="P216" s="187"/>
      <c r="Q216" s="188"/>
      <c r="R216" s="188"/>
      <c r="S216" s="189"/>
      <c r="T216" s="187"/>
      <c r="U216" s="188"/>
      <c r="V216" s="188"/>
      <c r="W216" s="189"/>
      <c r="X216" s="187"/>
      <c r="Y216" s="188"/>
      <c r="Z216" s="156"/>
      <c r="AA216" s="189"/>
      <c r="AB216" s="187"/>
      <c r="AC216" s="188"/>
      <c r="AD216" s="156"/>
      <c r="AE216" s="189"/>
      <c r="AF216" s="190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157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15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159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184">
        <v>55</v>
      </c>
      <c r="B220" s="185">
        <v>11497</v>
      </c>
      <c r="C220" s="186" t="s">
        <v>87</v>
      </c>
      <c r="D220" s="187"/>
      <c r="E220" s="188"/>
      <c r="F220" s="188"/>
      <c r="G220" s="189"/>
      <c r="H220" s="187"/>
      <c r="I220" s="188"/>
      <c r="J220" s="188"/>
      <c r="K220" s="189"/>
      <c r="L220" s="187"/>
      <c r="M220" s="188"/>
      <c r="N220" s="189"/>
      <c r="O220" s="189"/>
      <c r="P220" s="187"/>
      <c r="Q220" s="188"/>
      <c r="R220" s="188"/>
      <c r="S220" s="189"/>
      <c r="T220" s="187"/>
      <c r="U220" s="188"/>
      <c r="V220" s="188"/>
      <c r="W220" s="189"/>
      <c r="X220" s="187"/>
      <c r="Y220" s="188"/>
      <c r="Z220" s="156"/>
      <c r="AA220" s="189"/>
      <c r="AB220" s="187"/>
      <c r="AC220" s="188"/>
      <c r="AD220" s="156"/>
      <c r="AE220" s="189"/>
      <c r="AF220" s="190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157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15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159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184">
        <v>56</v>
      </c>
      <c r="B224" s="185">
        <v>11531</v>
      </c>
      <c r="C224" s="186" t="s">
        <v>122</v>
      </c>
      <c r="D224" s="187"/>
      <c r="E224" s="188"/>
      <c r="F224" s="188"/>
      <c r="G224" s="189"/>
      <c r="H224" s="187"/>
      <c r="I224" s="188"/>
      <c r="J224" s="188"/>
      <c r="K224" s="189"/>
      <c r="L224" s="187"/>
      <c r="M224" s="188"/>
      <c r="N224" s="189"/>
      <c r="O224" s="189"/>
      <c r="P224" s="187"/>
      <c r="Q224" s="188"/>
      <c r="R224" s="188"/>
      <c r="S224" s="189"/>
      <c r="T224" s="187"/>
      <c r="U224" s="188"/>
      <c r="V224" s="188"/>
      <c r="W224" s="189"/>
      <c r="X224" s="187"/>
      <c r="Y224" s="188"/>
      <c r="Z224" s="156"/>
      <c r="AA224" s="189"/>
      <c r="AB224" s="187"/>
      <c r="AC224" s="188"/>
      <c r="AD224" s="156"/>
      <c r="AE224" s="189"/>
      <c r="AF224" s="19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157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15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159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184">
        <v>57</v>
      </c>
      <c r="B228" s="185">
        <v>11469</v>
      </c>
      <c r="C228" s="186" t="s">
        <v>235</v>
      </c>
      <c r="D228" s="187"/>
      <c r="E228" s="188"/>
      <c r="F228" s="188"/>
      <c r="G228" s="189"/>
      <c r="H228" s="187"/>
      <c r="I228" s="188"/>
      <c r="J228" s="188"/>
      <c r="K228" s="189"/>
      <c r="L228" s="187"/>
      <c r="M228" s="188"/>
      <c r="N228" s="189"/>
      <c r="O228" s="189"/>
      <c r="P228" s="187"/>
      <c r="Q228" s="188"/>
      <c r="R228" s="188"/>
      <c r="S228" s="189"/>
      <c r="T228" s="187"/>
      <c r="U228" s="188"/>
      <c r="V228" s="188"/>
      <c r="W228" s="189"/>
      <c r="X228" s="187"/>
      <c r="Y228" s="188"/>
      <c r="Z228" s="156"/>
      <c r="AA228" s="189"/>
      <c r="AB228" s="187"/>
      <c r="AC228" s="188"/>
      <c r="AD228" s="156"/>
      <c r="AE228" s="189"/>
      <c r="AF228" s="19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157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15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159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184">
        <v>58</v>
      </c>
      <c r="B232" s="185">
        <v>11498</v>
      </c>
      <c r="C232" s="186" t="s">
        <v>233</v>
      </c>
      <c r="D232" s="187"/>
      <c r="E232" s="188"/>
      <c r="F232" s="188"/>
      <c r="G232" s="189"/>
      <c r="H232" s="187"/>
      <c r="I232" s="188"/>
      <c r="J232" s="188"/>
      <c r="K232" s="189"/>
      <c r="L232" s="187"/>
      <c r="M232" s="188"/>
      <c r="N232" s="189"/>
      <c r="O232" s="189"/>
      <c r="P232" s="187"/>
      <c r="Q232" s="188"/>
      <c r="R232" s="188"/>
      <c r="S232" s="189"/>
      <c r="T232" s="187"/>
      <c r="U232" s="188"/>
      <c r="V232" s="188"/>
      <c r="W232" s="189"/>
      <c r="X232" s="187"/>
      <c r="Y232" s="188"/>
      <c r="Z232" s="156"/>
      <c r="AA232" s="189"/>
      <c r="AB232" s="187"/>
      <c r="AC232" s="188"/>
      <c r="AD232" s="156"/>
      <c r="AE232" s="189"/>
      <c r="AF232" s="19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157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15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159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184">
        <v>59</v>
      </c>
      <c r="B236" s="185">
        <v>11483</v>
      </c>
      <c r="C236" s="186" t="s">
        <v>1065</v>
      </c>
      <c r="D236" s="187"/>
      <c r="E236" s="188"/>
      <c r="F236" s="188"/>
      <c r="G236" s="189"/>
      <c r="H236" s="187"/>
      <c r="I236" s="188"/>
      <c r="J236" s="188"/>
      <c r="K236" s="189"/>
      <c r="L236" s="187"/>
      <c r="M236" s="188"/>
      <c r="N236" s="189"/>
      <c r="O236" s="189"/>
      <c r="P236" s="187"/>
      <c r="Q236" s="188"/>
      <c r="R236" s="188"/>
      <c r="S236" s="189"/>
      <c r="T236" s="187"/>
      <c r="U236" s="188"/>
      <c r="V236" s="188"/>
      <c r="W236" s="189"/>
      <c r="X236" s="187"/>
      <c r="Y236" s="188"/>
      <c r="Z236" s="156"/>
      <c r="AA236" s="189"/>
      <c r="AB236" s="187"/>
      <c r="AC236" s="188"/>
      <c r="AD236" s="156"/>
      <c r="AE236" s="189"/>
      <c r="AF236" s="19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157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15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159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184">
        <v>60</v>
      </c>
      <c r="B240" s="185">
        <v>11504</v>
      </c>
      <c r="C240" s="186" t="s">
        <v>78</v>
      </c>
      <c r="D240" s="187"/>
      <c r="E240" s="188"/>
      <c r="F240" s="188"/>
      <c r="G240" s="189"/>
      <c r="H240" s="187"/>
      <c r="I240" s="188"/>
      <c r="J240" s="188"/>
      <c r="K240" s="189"/>
      <c r="L240" s="187"/>
      <c r="M240" s="188"/>
      <c r="N240" s="189"/>
      <c r="O240" s="189"/>
      <c r="P240" s="187"/>
      <c r="Q240" s="188"/>
      <c r="R240" s="188"/>
      <c r="S240" s="189"/>
      <c r="T240" s="187"/>
      <c r="U240" s="188"/>
      <c r="V240" s="188"/>
      <c r="W240" s="189"/>
      <c r="X240" s="187"/>
      <c r="Y240" s="188"/>
      <c r="Z240" s="156"/>
      <c r="AA240" s="189"/>
      <c r="AB240" s="187"/>
      <c r="AC240" s="188"/>
      <c r="AD240" s="156"/>
      <c r="AE240" s="189"/>
      <c r="AF240" s="19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157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15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159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184">
        <v>61</v>
      </c>
      <c r="B244" s="185">
        <v>11407</v>
      </c>
      <c r="C244" s="186" t="s">
        <v>80</v>
      </c>
      <c r="D244" s="187"/>
      <c r="E244" s="188"/>
      <c r="F244" s="188"/>
      <c r="G244" s="189"/>
      <c r="H244" s="187"/>
      <c r="I244" s="188"/>
      <c r="J244" s="188"/>
      <c r="K244" s="189"/>
      <c r="L244" s="187"/>
      <c r="M244" s="188"/>
      <c r="N244" s="189"/>
      <c r="O244" s="189"/>
      <c r="P244" s="187"/>
      <c r="Q244" s="188"/>
      <c r="R244" s="188"/>
      <c r="S244" s="189"/>
      <c r="T244" s="187"/>
      <c r="U244" s="188"/>
      <c r="V244" s="188"/>
      <c r="W244" s="189"/>
      <c r="X244" s="187"/>
      <c r="Y244" s="188"/>
      <c r="Z244" s="156"/>
      <c r="AA244" s="189"/>
      <c r="AB244" s="187"/>
      <c r="AC244" s="188"/>
      <c r="AD244" s="156"/>
      <c r="AE244" s="189"/>
      <c r="AF244" s="19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157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15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159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191">
        <v>62</v>
      </c>
      <c r="B248" s="192">
        <v>11515</v>
      </c>
      <c r="C248" s="193" t="s">
        <v>357</v>
      </c>
      <c r="D248" s="194"/>
      <c r="E248" s="195"/>
      <c r="F248" s="195"/>
      <c r="G248" s="196"/>
      <c r="H248" s="194"/>
      <c r="I248" s="195"/>
      <c r="J248" s="195"/>
      <c r="K248" s="196"/>
      <c r="L248" s="194"/>
      <c r="M248" s="195"/>
      <c r="N248" s="196"/>
      <c r="O248" s="196"/>
      <c r="P248" s="194"/>
      <c r="Q248" s="195"/>
      <c r="R248" s="195"/>
      <c r="S248" s="196"/>
      <c r="T248" s="194"/>
      <c r="U248" s="195"/>
      <c r="V248" s="195"/>
      <c r="W248" s="196"/>
      <c r="X248" s="194"/>
      <c r="Y248" s="195"/>
      <c r="Z248" s="156"/>
      <c r="AA248" s="196"/>
      <c r="AB248" s="194"/>
      <c r="AC248" s="195"/>
      <c r="AD248" s="156"/>
      <c r="AE248" s="196"/>
      <c r="AF248" s="197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157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15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159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191">
        <v>63</v>
      </c>
      <c r="B252" s="192">
        <v>11430</v>
      </c>
      <c r="C252" s="193" t="s">
        <v>168</v>
      </c>
      <c r="D252" s="194"/>
      <c r="E252" s="195"/>
      <c r="F252" s="195"/>
      <c r="G252" s="196"/>
      <c r="H252" s="194"/>
      <c r="I252" s="195"/>
      <c r="J252" s="195"/>
      <c r="K252" s="196"/>
      <c r="L252" s="194"/>
      <c r="M252" s="195"/>
      <c r="N252" s="196"/>
      <c r="O252" s="196"/>
      <c r="P252" s="194"/>
      <c r="Q252" s="195"/>
      <c r="R252" s="195"/>
      <c r="S252" s="196"/>
      <c r="T252" s="194"/>
      <c r="U252" s="195"/>
      <c r="V252" s="195"/>
      <c r="W252" s="196"/>
      <c r="X252" s="194"/>
      <c r="Y252" s="195"/>
      <c r="Z252" s="156"/>
      <c r="AA252" s="196"/>
      <c r="AB252" s="194"/>
      <c r="AC252" s="195"/>
      <c r="AD252" s="156"/>
      <c r="AE252" s="196"/>
      <c r="AF252" s="197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157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15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159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191">
        <v>64</v>
      </c>
      <c r="B256" s="192">
        <v>11431</v>
      </c>
      <c r="C256" s="193" t="s">
        <v>54</v>
      </c>
      <c r="D256" s="194"/>
      <c r="E256" s="195"/>
      <c r="F256" s="195"/>
      <c r="G256" s="196"/>
      <c r="H256" s="194"/>
      <c r="I256" s="195"/>
      <c r="J256" s="195"/>
      <c r="K256" s="196"/>
      <c r="L256" s="194"/>
      <c r="M256" s="195"/>
      <c r="N256" s="196"/>
      <c r="O256" s="196"/>
      <c r="P256" s="194"/>
      <c r="Q256" s="195"/>
      <c r="R256" s="195"/>
      <c r="S256" s="196"/>
      <c r="T256" s="194"/>
      <c r="U256" s="195"/>
      <c r="V256" s="195"/>
      <c r="W256" s="196"/>
      <c r="X256" s="194"/>
      <c r="Y256" s="195"/>
      <c r="Z256" s="156"/>
      <c r="AA256" s="196"/>
      <c r="AB256" s="194"/>
      <c r="AC256" s="195"/>
      <c r="AD256" s="156"/>
      <c r="AE256" s="196"/>
      <c r="AF256" s="197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157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15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159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191">
        <v>65</v>
      </c>
      <c r="B260" s="192">
        <v>11448</v>
      </c>
      <c r="C260" s="193" t="s">
        <v>288</v>
      </c>
      <c r="D260" s="194"/>
      <c r="E260" s="195"/>
      <c r="F260" s="195"/>
      <c r="G260" s="196"/>
      <c r="H260" s="194"/>
      <c r="I260" s="195"/>
      <c r="J260" s="195"/>
      <c r="K260" s="196"/>
      <c r="L260" s="194"/>
      <c r="M260" s="195"/>
      <c r="N260" s="196"/>
      <c r="O260" s="196"/>
      <c r="P260" s="194"/>
      <c r="Q260" s="195"/>
      <c r="R260" s="195"/>
      <c r="S260" s="196"/>
      <c r="T260" s="194"/>
      <c r="U260" s="195"/>
      <c r="V260" s="195"/>
      <c r="W260" s="196"/>
      <c r="X260" s="194"/>
      <c r="Y260" s="195"/>
      <c r="Z260" s="156"/>
      <c r="AA260" s="196"/>
      <c r="AB260" s="194"/>
      <c r="AC260" s="195"/>
      <c r="AD260" s="156"/>
      <c r="AE260" s="196"/>
      <c r="AF260" s="197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157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15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159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191">
        <v>66</v>
      </c>
      <c r="B264" s="192">
        <v>11475</v>
      </c>
      <c r="C264" s="193" t="s">
        <v>56</v>
      </c>
      <c r="D264" s="194"/>
      <c r="E264" s="195"/>
      <c r="F264" s="195"/>
      <c r="G264" s="196"/>
      <c r="H264" s="194"/>
      <c r="I264" s="195"/>
      <c r="J264" s="195"/>
      <c r="K264" s="196"/>
      <c r="L264" s="194"/>
      <c r="M264" s="195"/>
      <c r="N264" s="196"/>
      <c r="O264" s="196"/>
      <c r="P264" s="194"/>
      <c r="Q264" s="195"/>
      <c r="R264" s="195"/>
      <c r="S264" s="196"/>
      <c r="T264" s="194"/>
      <c r="U264" s="195"/>
      <c r="V264" s="195"/>
      <c r="W264" s="196"/>
      <c r="X264" s="194"/>
      <c r="Y264" s="195"/>
      <c r="Z264" s="156"/>
      <c r="AA264" s="196"/>
      <c r="AB264" s="194"/>
      <c r="AC264" s="195"/>
      <c r="AD264" s="156"/>
      <c r="AE264" s="196"/>
      <c r="AF264" s="197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157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15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159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191">
        <v>67</v>
      </c>
      <c r="B268" s="192">
        <v>11433</v>
      </c>
      <c r="C268" s="193" t="s">
        <v>282</v>
      </c>
      <c r="D268" s="194"/>
      <c r="E268" s="195"/>
      <c r="F268" s="195"/>
      <c r="G268" s="196"/>
      <c r="H268" s="194"/>
      <c r="I268" s="195"/>
      <c r="J268" s="195"/>
      <c r="K268" s="196"/>
      <c r="L268" s="194"/>
      <c r="M268" s="195"/>
      <c r="N268" s="196"/>
      <c r="O268" s="196"/>
      <c r="P268" s="194"/>
      <c r="Q268" s="195"/>
      <c r="R268" s="195"/>
      <c r="S268" s="196"/>
      <c r="T268" s="194"/>
      <c r="U268" s="195"/>
      <c r="V268" s="195"/>
      <c r="W268" s="196"/>
      <c r="X268" s="194"/>
      <c r="Y268" s="195"/>
      <c r="Z268" s="156"/>
      <c r="AA268" s="196"/>
      <c r="AB268" s="194"/>
      <c r="AC268" s="195"/>
      <c r="AD268" s="156"/>
      <c r="AE268" s="196"/>
      <c r="AF268" s="197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157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15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159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191">
        <v>68</v>
      </c>
      <c r="B272" s="192">
        <v>11511</v>
      </c>
      <c r="C272" s="193" t="s">
        <v>169</v>
      </c>
      <c r="D272" s="194"/>
      <c r="E272" s="195"/>
      <c r="F272" s="195"/>
      <c r="G272" s="196"/>
      <c r="H272" s="194"/>
      <c r="I272" s="195"/>
      <c r="J272" s="195"/>
      <c r="K272" s="196"/>
      <c r="L272" s="194"/>
      <c r="M272" s="195"/>
      <c r="N272" s="196"/>
      <c r="O272" s="196"/>
      <c r="P272" s="194"/>
      <c r="Q272" s="195"/>
      <c r="R272" s="195"/>
      <c r="S272" s="196"/>
      <c r="T272" s="194"/>
      <c r="U272" s="195"/>
      <c r="V272" s="195"/>
      <c r="W272" s="196"/>
      <c r="X272" s="194"/>
      <c r="Y272" s="195"/>
      <c r="Z272" s="156"/>
      <c r="AA272" s="196"/>
      <c r="AB272" s="194"/>
      <c r="AC272" s="195"/>
      <c r="AD272" s="156"/>
      <c r="AE272" s="196"/>
      <c r="AF272" s="197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157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15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159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191">
        <v>69</v>
      </c>
      <c r="B276" s="192">
        <v>11485</v>
      </c>
      <c r="C276" s="193" t="s">
        <v>829</v>
      </c>
      <c r="D276" s="194"/>
      <c r="E276" s="195"/>
      <c r="F276" s="195"/>
      <c r="G276" s="196"/>
      <c r="H276" s="194"/>
      <c r="I276" s="195"/>
      <c r="J276" s="195"/>
      <c r="K276" s="196"/>
      <c r="L276" s="194"/>
      <c r="M276" s="195"/>
      <c r="N276" s="196"/>
      <c r="O276" s="196"/>
      <c r="P276" s="194"/>
      <c r="Q276" s="195"/>
      <c r="R276" s="195"/>
      <c r="S276" s="196"/>
      <c r="T276" s="194"/>
      <c r="U276" s="195"/>
      <c r="V276" s="195"/>
      <c r="W276" s="196"/>
      <c r="X276" s="194"/>
      <c r="Y276" s="195"/>
      <c r="Z276" s="156"/>
      <c r="AA276" s="196"/>
      <c r="AB276" s="194"/>
      <c r="AC276" s="195"/>
      <c r="AD276" s="156"/>
      <c r="AE276" s="196"/>
      <c r="AF276" s="197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157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15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159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191">
        <v>70</v>
      </c>
      <c r="B280" s="192">
        <v>11458</v>
      </c>
      <c r="C280" s="193" t="s">
        <v>60</v>
      </c>
      <c r="D280" s="194"/>
      <c r="E280" s="195"/>
      <c r="F280" s="195"/>
      <c r="G280" s="196"/>
      <c r="H280" s="194"/>
      <c r="I280" s="195"/>
      <c r="J280" s="195"/>
      <c r="K280" s="196"/>
      <c r="L280" s="194"/>
      <c r="M280" s="195"/>
      <c r="N280" s="196"/>
      <c r="O280" s="196"/>
      <c r="P280" s="194"/>
      <c r="Q280" s="195"/>
      <c r="R280" s="195"/>
      <c r="S280" s="196"/>
      <c r="T280" s="194"/>
      <c r="U280" s="195"/>
      <c r="V280" s="195"/>
      <c r="W280" s="196"/>
      <c r="X280" s="194"/>
      <c r="Y280" s="195"/>
      <c r="Z280" s="156"/>
      <c r="AA280" s="196"/>
      <c r="AB280" s="194"/>
      <c r="AC280" s="195"/>
      <c r="AD280" s="156"/>
      <c r="AE280" s="196"/>
      <c r="AF280" s="197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157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15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159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191">
        <v>71</v>
      </c>
      <c r="B284" s="192">
        <v>11457</v>
      </c>
      <c r="C284" s="193" t="s">
        <v>61</v>
      </c>
      <c r="D284" s="194"/>
      <c r="E284" s="195"/>
      <c r="F284" s="195"/>
      <c r="G284" s="196"/>
      <c r="H284" s="194"/>
      <c r="I284" s="195"/>
      <c r="J284" s="195"/>
      <c r="K284" s="196"/>
      <c r="L284" s="194"/>
      <c r="M284" s="195"/>
      <c r="N284" s="196"/>
      <c r="O284" s="196"/>
      <c r="P284" s="194"/>
      <c r="Q284" s="195"/>
      <c r="R284" s="195"/>
      <c r="S284" s="196"/>
      <c r="T284" s="194"/>
      <c r="U284" s="195"/>
      <c r="V284" s="195"/>
      <c r="W284" s="196"/>
      <c r="X284" s="194"/>
      <c r="Y284" s="195"/>
      <c r="Z284" s="156"/>
      <c r="AA284" s="196"/>
      <c r="AB284" s="194"/>
      <c r="AC284" s="195"/>
      <c r="AD284" s="156"/>
      <c r="AE284" s="196"/>
      <c r="AF284" s="197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157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15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159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191">
        <v>72</v>
      </c>
      <c r="B288" s="192">
        <v>11518</v>
      </c>
      <c r="C288" s="193" t="s">
        <v>355</v>
      </c>
      <c r="D288" s="194"/>
      <c r="E288" s="195"/>
      <c r="F288" s="195"/>
      <c r="G288" s="196"/>
      <c r="H288" s="194"/>
      <c r="I288" s="195"/>
      <c r="J288" s="195"/>
      <c r="K288" s="196"/>
      <c r="L288" s="194"/>
      <c r="M288" s="195"/>
      <c r="N288" s="196"/>
      <c r="O288" s="196"/>
      <c r="P288" s="194"/>
      <c r="Q288" s="195"/>
      <c r="R288" s="195"/>
      <c r="S288" s="196"/>
      <c r="T288" s="194"/>
      <c r="U288" s="195"/>
      <c r="V288" s="195"/>
      <c r="W288" s="196"/>
      <c r="X288" s="194"/>
      <c r="Y288" s="195"/>
      <c r="Z288" s="156"/>
      <c r="AA288" s="196"/>
      <c r="AB288" s="194"/>
      <c r="AC288" s="195"/>
      <c r="AD288" s="156"/>
      <c r="AE288" s="196"/>
      <c r="AF288" s="197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157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15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159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191">
        <v>73</v>
      </c>
      <c r="B292" s="192">
        <v>11421</v>
      </c>
      <c r="C292" s="193" t="s">
        <v>62</v>
      </c>
      <c r="D292" s="194"/>
      <c r="E292" s="195"/>
      <c r="F292" s="195"/>
      <c r="G292" s="196"/>
      <c r="H292" s="194"/>
      <c r="I292" s="195"/>
      <c r="J292" s="195"/>
      <c r="K292" s="196"/>
      <c r="L292" s="194"/>
      <c r="M292" s="195"/>
      <c r="N292" s="196"/>
      <c r="O292" s="196"/>
      <c r="P292" s="194"/>
      <c r="Q292" s="195"/>
      <c r="R292" s="195"/>
      <c r="S292" s="196"/>
      <c r="T292" s="194"/>
      <c r="U292" s="195"/>
      <c r="V292" s="195"/>
      <c r="W292" s="196"/>
      <c r="X292" s="194"/>
      <c r="Y292" s="195"/>
      <c r="Z292" s="156"/>
      <c r="AA292" s="196"/>
      <c r="AB292" s="194"/>
      <c r="AC292" s="195"/>
      <c r="AD292" s="156"/>
      <c r="AE292" s="196"/>
      <c r="AF292" s="197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157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15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159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191">
        <v>74</v>
      </c>
      <c r="B296" s="192">
        <v>11484</v>
      </c>
      <c r="C296" s="193" t="s">
        <v>63</v>
      </c>
      <c r="D296" s="194"/>
      <c r="E296" s="195"/>
      <c r="F296" s="195"/>
      <c r="G296" s="196"/>
      <c r="H296" s="194"/>
      <c r="I296" s="195"/>
      <c r="J296" s="195"/>
      <c r="K296" s="196"/>
      <c r="L296" s="194"/>
      <c r="M296" s="195"/>
      <c r="N296" s="196"/>
      <c r="O296" s="196"/>
      <c r="P296" s="194"/>
      <c r="Q296" s="195"/>
      <c r="R296" s="195"/>
      <c r="S296" s="196"/>
      <c r="T296" s="194"/>
      <c r="U296" s="195"/>
      <c r="V296" s="195"/>
      <c r="W296" s="196"/>
      <c r="X296" s="194"/>
      <c r="Y296" s="195"/>
      <c r="Z296" s="156"/>
      <c r="AA296" s="196"/>
      <c r="AB296" s="194"/>
      <c r="AC296" s="195"/>
      <c r="AD296" s="156"/>
      <c r="AE296" s="196"/>
      <c r="AF296" s="197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157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15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159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191">
        <v>75</v>
      </c>
      <c r="B300" s="192">
        <v>11510</v>
      </c>
      <c r="C300" s="193" t="s">
        <v>101</v>
      </c>
      <c r="D300" s="194"/>
      <c r="E300" s="195"/>
      <c r="F300" s="195"/>
      <c r="G300" s="196"/>
      <c r="H300" s="194"/>
      <c r="I300" s="195"/>
      <c r="J300" s="195"/>
      <c r="K300" s="196"/>
      <c r="L300" s="194"/>
      <c r="M300" s="195"/>
      <c r="N300" s="196"/>
      <c r="O300" s="196"/>
      <c r="P300" s="194"/>
      <c r="Q300" s="195"/>
      <c r="R300" s="195"/>
      <c r="S300" s="196"/>
      <c r="T300" s="194"/>
      <c r="U300" s="195"/>
      <c r="V300" s="195"/>
      <c r="W300" s="196"/>
      <c r="X300" s="194"/>
      <c r="Y300" s="195"/>
      <c r="Z300" s="156"/>
      <c r="AA300" s="196"/>
      <c r="AB300" s="194"/>
      <c r="AC300" s="195"/>
      <c r="AD300" s="156"/>
      <c r="AE300" s="196"/>
      <c r="AF300" s="197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157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15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159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191">
        <v>76</v>
      </c>
      <c r="B304" s="192">
        <v>11507</v>
      </c>
      <c r="C304" s="193" t="s">
        <v>97</v>
      </c>
      <c r="D304" s="194"/>
      <c r="E304" s="195"/>
      <c r="F304" s="195"/>
      <c r="G304" s="196"/>
      <c r="H304" s="194"/>
      <c r="I304" s="195"/>
      <c r="J304" s="195"/>
      <c r="K304" s="196"/>
      <c r="L304" s="194"/>
      <c r="M304" s="195"/>
      <c r="N304" s="196"/>
      <c r="O304" s="196"/>
      <c r="P304" s="194"/>
      <c r="Q304" s="195"/>
      <c r="R304" s="195"/>
      <c r="S304" s="196"/>
      <c r="T304" s="194"/>
      <c r="U304" s="195"/>
      <c r="V304" s="195"/>
      <c r="W304" s="196"/>
      <c r="X304" s="194"/>
      <c r="Y304" s="195"/>
      <c r="Z304" s="156"/>
      <c r="AA304" s="196"/>
      <c r="AB304" s="194"/>
      <c r="AC304" s="195"/>
      <c r="AD304" s="156"/>
      <c r="AE304" s="196"/>
      <c r="AF304" s="197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157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15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159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191">
        <v>77</v>
      </c>
      <c r="B308" s="192">
        <v>11445</v>
      </c>
      <c r="C308" s="193" t="s">
        <v>67</v>
      </c>
      <c r="D308" s="194"/>
      <c r="E308" s="195"/>
      <c r="F308" s="195"/>
      <c r="G308" s="196"/>
      <c r="H308" s="194"/>
      <c r="I308" s="195"/>
      <c r="J308" s="195"/>
      <c r="K308" s="196"/>
      <c r="L308" s="194"/>
      <c r="M308" s="195"/>
      <c r="N308" s="196"/>
      <c r="O308" s="196"/>
      <c r="P308" s="194"/>
      <c r="Q308" s="195"/>
      <c r="R308" s="195"/>
      <c r="S308" s="196"/>
      <c r="T308" s="194"/>
      <c r="U308" s="195"/>
      <c r="V308" s="195"/>
      <c r="W308" s="196"/>
      <c r="X308" s="194"/>
      <c r="Y308" s="195"/>
      <c r="Z308" s="156"/>
      <c r="AA308" s="196"/>
      <c r="AB308" s="194"/>
      <c r="AC308" s="195"/>
      <c r="AD308" s="156"/>
      <c r="AE308" s="196"/>
      <c r="AF308" s="197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157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15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159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191">
        <v>78</v>
      </c>
      <c r="B312" s="192">
        <v>11432</v>
      </c>
      <c r="C312" s="193" t="s">
        <v>171</v>
      </c>
      <c r="D312" s="194"/>
      <c r="E312" s="195"/>
      <c r="F312" s="195"/>
      <c r="G312" s="196"/>
      <c r="H312" s="194"/>
      <c r="I312" s="195"/>
      <c r="J312" s="195"/>
      <c r="K312" s="196"/>
      <c r="L312" s="194"/>
      <c r="M312" s="195"/>
      <c r="N312" s="196"/>
      <c r="O312" s="196"/>
      <c r="P312" s="194"/>
      <c r="Q312" s="195"/>
      <c r="R312" s="195"/>
      <c r="S312" s="196"/>
      <c r="T312" s="194"/>
      <c r="U312" s="195"/>
      <c r="V312" s="195"/>
      <c r="W312" s="196"/>
      <c r="X312" s="194"/>
      <c r="Y312" s="195"/>
      <c r="Z312" s="156"/>
      <c r="AA312" s="196"/>
      <c r="AB312" s="194"/>
      <c r="AC312" s="195"/>
      <c r="AD312" s="156"/>
      <c r="AE312" s="196"/>
      <c r="AF312" s="197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157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15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159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191">
        <v>79</v>
      </c>
      <c r="B316" s="192">
        <v>11422</v>
      </c>
      <c r="C316" s="193" t="s">
        <v>69</v>
      </c>
      <c r="D316" s="194"/>
      <c r="E316" s="195"/>
      <c r="F316" s="195"/>
      <c r="G316" s="196"/>
      <c r="H316" s="194"/>
      <c r="I316" s="195"/>
      <c r="J316" s="195"/>
      <c r="K316" s="196"/>
      <c r="L316" s="194"/>
      <c r="M316" s="195"/>
      <c r="N316" s="196"/>
      <c r="O316" s="196"/>
      <c r="P316" s="194"/>
      <c r="Q316" s="195"/>
      <c r="R316" s="195"/>
      <c r="S316" s="196"/>
      <c r="T316" s="194"/>
      <c r="U316" s="195"/>
      <c r="V316" s="195"/>
      <c r="W316" s="196"/>
      <c r="X316" s="194"/>
      <c r="Y316" s="195"/>
      <c r="Z316" s="156"/>
      <c r="AA316" s="196"/>
      <c r="AB316" s="194"/>
      <c r="AC316" s="195"/>
      <c r="AD316" s="156"/>
      <c r="AE316" s="196"/>
      <c r="AF316" s="197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157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15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159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191">
        <v>80</v>
      </c>
      <c r="B320" s="192">
        <v>11506</v>
      </c>
      <c r="C320" s="193" t="s">
        <v>100</v>
      </c>
      <c r="D320" s="194"/>
      <c r="E320" s="195"/>
      <c r="F320" s="195"/>
      <c r="G320" s="196"/>
      <c r="H320" s="194"/>
      <c r="I320" s="195"/>
      <c r="J320" s="195"/>
      <c r="K320" s="196"/>
      <c r="L320" s="194"/>
      <c r="M320" s="195"/>
      <c r="N320" s="196"/>
      <c r="O320" s="196"/>
      <c r="P320" s="194"/>
      <c r="Q320" s="195"/>
      <c r="R320" s="195"/>
      <c r="S320" s="196"/>
      <c r="T320" s="194"/>
      <c r="U320" s="195"/>
      <c r="V320" s="195"/>
      <c r="W320" s="196"/>
      <c r="X320" s="194"/>
      <c r="Y320" s="195"/>
      <c r="Z320" s="156"/>
      <c r="AA320" s="196"/>
      <c r="AB320" s="194"/>
      <c r="AC320" s="195"/>
      <c r="AD320" s="156"/>
      <c r="AE320" s="196"/>
      <c r="AF320" s="197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157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15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159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191">
        <v>81</v>
      </c>
      <c r="B324" s="192">
        <v>11477</v>
      </c>
      <c r="C324" s="193" t="s">
        <v>71</v>
      </c>
      <c r="D324" s="194"/>
      <c r="E324" s="195"/>
      <c r="F324" s="195"/>
      <c r="G324" s="196"/>
      <c r="H324" s="194"/>
      <c r="I324" s="195"/>
      <c r="J324" s="195"/>
      <c r="K324" s="196"/>
      <c r="L324" s="194"/>
      <c r="M324" s="195"/>
      <c r="N324" s="196"/>
      <c r="O324" s="196"/>
      <c r="P324" s="194"/>
      <c r="Q324" s="195"/>
      <c r="R324" s="195"/>
      <c r="S324" s="196"/>
      <c r="T324" s="194"/>
      <c r="U324" s="195"/>
      <c r="V324" s="195"/>
      <c r="W324" s="196"/>
      <c r="X324" s="194"/>
      <c r="Y324" s="195"/>
      <c r="Z324" s="156"/>
      <c r="AA324" s="196"/>
      <c r="AB324" s="194"/>
      <c r="AC324" s="195"/>
      <c r="AD324" s="156"/>
      <c r="AE324" s="196"/>
      <c r="AF324" s="197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157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15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159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191">
        <v>82</v>
      </c>
      <c r="B328" s="192">
        <v>11517</v>
      </c>
      <c r="C328" s="193" t="s">
        <v>105</v>
      </c>
      <c r="D328" s="194"/>
      <c r="E328" s="195"/>
      <c r="F328" s="195"/>
      <c r="G328" s="196"/>
      <c r="H328" s="194"/>
      <c r="I328" s="195"/>
      <c r="J328" s="195"/>
      <c r="K328" s="196"/>
      <c r="L328" s="194"/>
      <c r="M328" s="195"/>
      <c r="N328" s="196"/>
      <c r="O328" s="196"/>
      <c r="P328" s="194"/>
      <c r="Q328" s="195"/>
      <c r="R328" s="195"/>
      <c r="S328" s="196"/>
      <c r="T328" s="194"/>
      <c r="U328" s="195"/>
      <c r="V328" s="195"/>
      <c r="W328" s="196"/>
      <c r="X328" s="194"/>
      <c r="Y328" s="195"/>
      <c r="Z328" s="156"/>
      <c r="AA328" s="196"/>
      <c r="AB328" s="194"/>
      <c r="AC328" s="195"/>
      <c r="AD328" s="156"/>
      <c r="AE328" s="196"/>
      <c r="AF328" s="197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157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15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159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191">
        <v>83</v>
      </c>
      <c r="B332" s="192">
        <v>11456</v>
      </c>
      <c r="C332" s="193" t="s">
        <v>72</v>
      </c>
      <c r="D332" s="194"/>
      <c r="E332" s="195"/>
      <c r="F332" s="195"/>
      <c r="G332" s="196"/>
      <c r="H332" s="194"/>
      <c r="I332" s="195"/>
      <c r="J332" s="195"/>
      <c r="K332" s="196"/>
      <c r="L332" s="194"/>
      <c r="M332" s="195"/>
      <c r="N332" s="196"/>
      <c r="O332" s="196"/>
      <c r="P332" s="194"/>
      <c r="Q332" s="195"/>
      <c r="R332" s="195"/>
      <c r="S332" s="196"/>
      <c r="T332" s="194"/>
      <c r="U332" s="195"/>
      <c r="V332" s="195"/>
      <c r="W332" s="196"/>
      <c r="X332" s="194"/>
      <c r="Y332" s="195"/>
      <c r="Z332" s="156"/>
      <c r="AA332" s="196"/>
      <c r="AB332" s="194"/>
      <c r="AC332" s="195"/>
      <c r="AD332" s="156"/>
      <c r="AE332" s="196"/>
      <c r="AF332" s="197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157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15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159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191">
        <v>84</v>
      </c>
      <c r="B336" s="192">
        <v>11533</v>
      </c>
      <c r="C336" s="193" t="s">
        <v>271</v>
      </c>
      <c r="D336" s="194"/>
      <c r="E336" s="195"/>
      <c r="F336" s="195"/>
      <c r="G336" s="196"/>
      <c r="H336" s="194"/>
      <c r="I336" s="195"/>
      <c r="J336" s="195"/>
      <c r="K336" s="196"/>
      <c r="L336" s="194"/>
      <c r="M336" s="195"/>
      <c r="N336" s="196"/>
      <c r="O336" s="196"/>
      <c r="P336" s="194"/>
      <c r="Q336" s="195"/>
      <c r="R336" s="195"/>
      <c r="S336" s="196"/>
      <c r="T336" s="194"/>
      <c r="U336" s="195"/>
      <c r="V336" s="195"/>
      <c r="W336" s="196"/>
      <c r="X336" s="194"/>
      <c r="Y336" s="195"/>
      <c r="Z336" s="156"/>
      <c r="AA336" s="196"/>
      <c r="AB336" s="194"/>
      <c r="AC336" s="195"/>
      <c r="AD336" s="156"/>
      <c r="AE336" s="196"/>
      <c r="AF336" s="197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157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15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159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191">
        <v>85</v>
      </c>
      <c r="B340" s="192">
        <v>11444</v>
      </c>
      <c r="C340" s="193" t="s">
        <v>75</v>
      </c>
      <c r="D340" s="194"/>
      <c r="E340" s="195"/>
      <c r="F340" s="195"/>
      <c r="G340" s="196"/>
      <c r="H340" s="194"/>
      <c r="I340" s="195"/>
      <c r="J340" s="195"/>
      <c r="K340" s="196"/>
      <c r="L340" s="194"/>
      <c r="M340" s="195"/>
      <c r="N340" s="196"/>
      <c r="O340" s="196"/>
      <c r="P340" s="194"/>
      <c r="Q340" s="195"/>
      <c r="R340" s="195"/>
      <c r="S340" s="196"/>
      <c r="T340" s="194"/>
      <c r="U340" s="195"/>
      <c r="V340" s="195"/>
      <c r="W340" s="196"/>
      <c r="X340" s="194"/>
      <c r="Y340" s="195"/>
      <c r="Z340" s="156"/>
      <c r="AA340" s="196"/>
      <c r="AB340" s="194"/>
      <c r="AC340" s="195"/>
      <c r="AD340" s="156"/>
      <c r="AE340" s="196"/>
      <c r="AF340" s="197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157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15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159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191">
        <v>86</v>
      </c>
      <c r="B344" s="192">
        <v>11434</v>
      </c>
      <c r="C344" s="193" t="s">
        <v>76</v>
      </c>
      <c r="D344" s="194"/>
      <c r="E344" s="195"/>
      <c r="F344" s="195"/>
      <c r="G344" s="196"/>
      <c r="H344" s="194"/>
      <c r="I344" s="195"/>
      <c r="J344" s="195"/>
      <c r="K344" s="196"/>
      <c r="L344" s="194"/>
      <c r="M344" s="195"/>
      <c r="N344" s="196"/>
      <c r="O344" s="196"/>
      <c r="P344" s="194"/>
      <c r="Q344" s="195"/>
      <c r="R344" s="195"/>
      <c r="S344" s="196"/>
      <c r="T344" s="194"/>
      <c r="U344" s="195"/>
      <c r="V344" s="195"/>
      <c r="W344" s="196"/>
      <c r="X344" s="194"/>
      <c r="Y344" s="195"/>
      <c r="Z344" s="156"/>
      <c r="AA344" s="196"/>
      <c r="AB344" s="194"/>
      <c r="AC344" s="195"/>
      <c r="AD344" s="156"/>
      <c r="AE344" s="196"/>
      <c r="AF344" s="197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157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15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159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191">
        <v>87</v>
      </c>
      <c r="B348" s="192">
        <v>11455</v>
      </c>
      <c r="C348" s="193" t="s">
        <v>173</v>
      </c>
      <c r="D348" s="194"/>
      <c r="E348" s="195"/>
      <c r="F348" s="195"/>
      <c r="G348" s="196"/>
      <c r="H348" s="194"/>
      <c r="I348" s="195"/>
      <c r="J348" s="195"/>
      <c r="K348" s="196"/>
      <c r="L348" s="194"/>
      <c r="M348" s="195"/>
      <c r="N348" s="196"/>
      <c r="O348" s="196"/>
      <c r="P348" s="194"/>
      <c r="Q348" s="195"/>
      <c r="R348" s="195"/>
      <c r="S348" s="196"/>
      <c r="T348" s="194"/>
      <c r="U348" s="195"/>
      <c r="V348" s="195"/>
      <c r="W348" s="196"/>
      <c r="X348" s="194"/>
      <c r="Y348" s="195"/>
      <c r="Z348" s="156"/>
      <c r="AA348" s="196"/>
      <c r="AB348" s="194"/>
      <c r="AC348" s="195"/>
      <c r="AD348" s="156"/>
      <c r="AE348" s="196"/>
      <c r="AF348" s="197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157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15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159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191">
        <v>88</v>
      </c>
      <c r="B352" s="192">
        <v>11463</v>
      </c>
      <c r="C352" s="193" t="s">
        <v>174</v>
      </c>
      <c r="D352" s="194"/>
      <c r="E352" s="195"/>
      <c r="F352" s="195"/>
      <c r="G352" s="196"/>
      <c r="H352" s="194"/>
      <c r="I352" s="195"/>
      <c r="J352" s="195"/>
      <c r="K352" s="196"/>
      <c r="L352" s="194"/>
      <c r="M352" s="195"/>
      <c r="N352" s="196"/>
      <c r="O352" s="196"/>
      <c r="P352" s="194"/>
      <c r="Q352" s="195"/>
      <c r="R352" s="195"/>
      <c r="S352" s="196"/>
      <c r="T352" s="194"/>
      <c r="U352" s="195"/>
      <c r="V352" s="195"/>
      <c r="W352" s="196"/>
      <c r="X352" s="194"/>
      <c r="Y352" s="195"/>
      <c r="Z352" s="156"/>
      <c r="AA352" s="196"/>
      <c r="AB352" s="194"/>
      <c r="AC352" s="195"/>
      <c r="AD352" s="156"/>
      <c r="AE352" s="196"/>
      <c r="AF352" s="197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157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15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159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191">
        <v>89</v>
      </c>
      <c r="B356" s="192">
        <v>11528</v>
      </c>
      <c r="C356" s="193" t="s">
        <v>121</v>
      </c>
      <c r="D356" s="194"/>
      <c r="E356" s="195"/>
      <c r="F356" s="195"/>
      <c r="G356" s="196"/>
      <c r="H356" s="194"/>
      <c r="I356" s="195"/>
      <c r="J356" s="195"/>
      <c r="K356" s="196"/>
      <c r="L356" s="194"/>
      <c r="M356" s="195"/>
      <c r="N356" s="196"/>
      <c r="O356" s="196"/>
      <c r="P356" s="194"/>
      <c r="Q356" s="195"/>
      <c r="R356" s="195"/>
      <c r="S356" s="196"/>
      <c r="T356" s="194"/>
      <c r="U356" s="195"/>
      <c r="V356" s="195"/>
      <c r="W356" s="196"/>
      <c r="X356" s="194"/>
      <c r="Y356" s="195"/>
      <c r="Z356" s="156"/>
      <c r="AA356" s="196"/>
      <c r="AB356" s="194"/>
      <c r="AC356" s="195"/>
      <c r="AD356" s="156"/>
      <c r="AE356" s="196"/>
      <c r="AF356" s="197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157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15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159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191">
        <v>90</v>
      </c>
      <c r="B360" s="192">
        <v>11526</v>
      </c>
      <c r="C360" s="193" t="s">
        <v>175</v>
      </c>
      <c r="D360" s="194"/>
      <c r="E360" s="195"/>
      <c r="F360" s="195"/>
      <c r="G360" s="196"/>
      <c r="H360" s="194"/>
      <c r="I360" s="195"/>
      <c r="J360" s="195"/>
      <c r="K360" s="196"/>
      <c r="L360" s="194"/>
      <c r="M360" s="195"/>
      <c r="N360" s="196"/>
      <c r="O360" s="196"/>
      <c r="P360" s="194"/>
      <c r="Q360" s="195"/>
      <c r="R360" s="195"/>
      <c r="S360" s="196"/>
      <c r="T360" s="194"/>
      <c r="U360" s="195"/>
      <c r="V360" s="195"/>
      <c r="W360" s="196"/>
      <c r="X360" s="194"/>
      <c r="Y360" s="195"/>
      <c r="Z360" s="156"/>
      <c r="AA360" s="196"/>
      <c r="AB360" s="194"/>
      <c r="AC360" s="195"/>
      <c r="AD360" s="156"/>
      <c r="AE360" s="196"/>
      <c r="AF360" s="197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157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15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159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191">
        <v>91</v>
      </c>
      <c r="B364" s="192">
        <v>11527</v>
      </c>
      <c r="C364" s="193" t="s">
        <v>115</v>
      </c>
      <c r="D364" s="194"/>
      <c r="E364" s="195"/>
      <c r="F364" s="195"/>
      <c r="G364" s="196"/>
      <c r="H364" s="194"/>
      <c r="I364" s="195"/>
      <c r="J364" s="195"/>
      <c r="K364" s="196"/>
      <c r="L364" s="194"/>
      <c r="M364" s="195"/>
      <c r="N364" s="196"/>
      <c r="O364" s="196"/>
      <c r="P364" s="194"/>
      <c r="Q364" s="195"/>
      <c r="R364" s="195"/>
      <c r="S364" s="196"/>
      <c r="T364" s="194"/>
      <c r="U364" s="195"/>
      <c r="V364" s="195"/>
      <c r="W364" s="196"/>
      <c r="X364" s="194"/>
      <c r="Y364" s="195"/>
      <c r="Z364" s="156"/>
      <c r="AA364" s="196"/>
      <c r="AB364" s="194"/>
      <c r="AC364" s="195"/>
      <c r="AD364" s="156"/>
      <c r="AE364" s="196"/>
      <c r="AF364" s="197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157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15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159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9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157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15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159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90" priority="1"/>
  </conditionalFormatting>
  <conditionalFormatting sqref="B4:B371">
    <cfRule type="duplicateValues" dxfId="189" priority="2"/>
    <cfRule type="duplicateValues" dxfId="188" priority="3"/>
    <cfRule type="duplicateValues" dxfId="187" priority="4"/>
  </conditionalFormatting>
  <conditionalFormatting sqref="B4:B20252">
    <cfRule type="duplicateValues" dxfId="186" priority="5"/>
    <cfRule type="duplicateValues" dxfId="185" priority="6"/>
  </conditionalFormatting>
  <conditionalFormatting sqref="B4:B20251">
    <cfRule type="duplicateValues" dxfId="184" priority="7"/>
  </conditionalFormatting>
  <conditionalFormatting sqref="B4:B20250">
    <cfRule type="duplicateValues" dxfId="183" priority="8"/>
  </conditionalFormatting>
  <conditionalFormatting sqref="B4:B20041">
    <cfRule type="duplicateValues" dxfId="182" priority="9"/>
  </conditionalFormatting>
  <conditionalFormatting sqref="B4:B20038">
    <cfRule type="duplicateValues" dxfId="181" priority="10"/>
  </conditionalFormatting>
  <conditionalFormatting sqref="B4:B20040">
    <cfRule type="duplicateValues" dxfId="180" priority="11"/>
  </conditionalFormatting>
  <conditionalFormatting sqref="B4:B20037">
    <cfRule type="duplicateValues" dxfId="179" priority="12"/>
  </conditionalFormatting>
  <conditionalFormatting sqref="B4:B19923">
    <cfRule type="duplicateValues" dxfId="178" priority="13"/>
    <cfRule type="duplicateValues" dxfId="177" priority="14"/>
    <cfRule type="duplicateValues" dxfId="176" priority="15"/>
    <cfRule type="duplicateValues" dxfId="175" priority="16"/>
    <cfRule type="duplicateValues" dxfId="174" priority="17"/>
    <cfRule type="duplicateValues" dxfId="173" priority="18"/>
    <cfRule type="duplicateValues" dxfId="172" priority="19"/>
    <cfRule type="duplicateValues" dxfId="171" priority="20"/>
    <cfRule type="duplicateValues" dxfId="170" priority="21"/>
    <cfRule type="duplicateValues" dxfId="169" priority="22"/>
    <cfRule type="duplicateValues" dxfId="168" priority="23"/>
    <cfRule type="duplicateValues" dxfId="167" priority="24"/>
    <cfRule type="duplicateValues" dxfId="166" priority="25"/>
  </conditionalFormatting>
  <conditionalFormatting sqref="B4:B19923">
    <cfRule type="duplicateValues" dxfId="165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87E42-83B1-41B4-8A2B-0D38BC5D1229}">
  <dimension ref="A1:AI371"/>
  <sheetViews>
    <sheetView topLeftCell="A224" workbookViewId="0">
      <selection activeCell="B232" sqref="B232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22" t="s">
        <v>2196</v>
      </c>
      <c r="E2" s="214"/>
      <c r="F2" s="214"/>
      <c r="G2" s="215"/>
      <c r="H2" s="219" t="s">
        <v>2197</v>
      </c>
      <c r="I2" s="217"/>
      <c r="J2" s="217"/>
      <c r="K2" s="218"/>
      <c r="L2" s="219" t="s">
        <v>2198</v>
      </c>
      <c r="M2" s="217"/>
      <c r="N2" s="217"/>
      <c r="O2" s="218"/>
      <c r="P2" s="219" t="s">
        <v>2199</v>
      </c>
      <c r="Q2" s="217"/>
      <c r="R2" s="217"/>
      <c r="S2" s="218"/>
      <c r="T2" s="219" t="s">
        <v>2200</v>
      </c>
      <c r="U2" s="217"/>
      <c r="V2" s="217"/>
      <c r="W2" s="218"/>
      <c r="X2" s="219" t="s">
        <v>2201</v>
      </c>
      <c r="Y2" s="217"/>
      <c r="Z2" s="217"/>
      <c r="AA2" s="218"/>
      <c r="AB2" s="219" t="s">
        <v>2202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170">
        <v>1</v>
      </c>
      <c r="B4" s="171">
        <v>11488</v>
      </c>
      <c r="C4" s="172" t="s">
        <v>14</v>
      </c>
      <c r="D4" s="173"/>
      <c r="E4" s="174"/>
      <c r="F4" s="174"/>
      <c r="G4" s="175"/>
      <c r="H4" s="173"/>
      <c r="I4" s="174"/>
      <c r="J4" s="174"/>
      <c r="K4" s="175"/>
      <c r="L4" s="173"/>
      <c r="M4" s="174"/>
      <c r="N4" s="175"/>
      <c r="O4" s="175"/>
      <c r="P4" s="173"/>
      <c r="Q4" s="174"/>
      <c r="R4" s="174"/>
      <c r="S4" s="175"/>
      <c r="T4" s="173"/>
      <c r="U4" s="174"/>
      <c r="V4" s="174"/>
      <c r="W4" s="175"/>
      <c r="X4" s="173"/>
      <c r="Y4" s="174"/>
      <c r="Z4" s="156"/>
      <c r="AA4" s="175"/>
      <c r="AB4" s="173"/>
      <c r="AC4" s="174"/>
      <c r="AD4" s="156"/>
      <c r="AE4" s="175"/>
      <c r="AF4" s="176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170">
        <v>2</v>
      </c>
      <c r="B8" s="171">
        <v>11467</v>
      </c>
      <c r="C8" s="172" t="s">
        <v>15</v>
      </c>
      <c r="D8" s="173"/>
      <c r="E8" s="174"/>
      <c r="F8" s="174"/>
      <c r="G8" s="175"/>
      <c r="H8" s="173"/>
      <c r="I8" s="174"/>
      <c r="J8" s="174"/>
      <c r="K8" s="175"/>
      <c r="L8" s="173"/>
      <c r="M8" s="174"/>
      <c r="N8" s="175"/>
      <c r="O8" s="175"/>
      <c r="P8" s="173"/>
      <c r="Q8" s="174"/>
      <c r="R8" s="174"/>
      <c r="S8" s="175"/>
      <c r="T8" s="173"/>
      <c r="U8" s="174"/>
      <c r="V8" s="174"/>
      <c r="W8" s="175"/>
      <c r="X8" s="173"/>
      <c r="Y8" s="174"/>
      <c r="Z8" s="156"/>
      <c r="AA8" s="175"/>
      <c r="AB8" s="173"/>
      <c r="AC8" s="174"/>
      <c r="AD8" s="156"/>
      <c r="AE8" s="175"/>
      <c r="AF8" s="176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157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15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159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170">
        <v>3</v>
      </c>
      <c r="B12" s="171">
        <v>11482</v>
      </c>
      <c r="C12" s="172" t="s">
        <v>17</v>
      </c>
      <c r="D12" s="173"/>
      <c r="E12" s="174"/>
      <c r="F12" s="174"/>
      <c r="G12" s="175"/>
      <c r="H12" s="173"/>
      <c r="I12" s="174"/>
      <c r="J12" s="174"/>
      <c r="K12" s="175"/>
      <c r="L12" s="173"/>
      <c r="M12" s="174"/>
      <c r="N12" s="175"/>
      <c r="O12" s="175"/>
      <c r="P12" s="173"/>
      <c r="Q12" s="174"/>
      <c r="R12" s="174"/>
      <c r="S12" s="175"/>
      <c r="T12" s="173"/>
      <c r="U12" s="174"/>
      <c r="V12" s="174"/>
      <c r="W12" s="175"/>
      <c r="X12" s="173"/>
      <c r="Y12" s="174"/>
      <c r="Z12" s="156"/>
      <c r="AA12" s="175"/>
      <c r="AB12" s="173"/>
      <c r="AC12" s="174"/>
      <c r="AD12" s="156"/>
      <c r="AE12" s="175"/>
      <c r="AF12" s="176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157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15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159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170">
        <v>4</v>
      </c>
      <c r="B16" s="171">
        <v>11490</v>
      </c>
      <c r="C16" s="172" t="s">
        <v>93</v>
      </c>
      <c r="D16" s="173"/>
      <c r="E16" s="174"/>
      <c r="F16" s="174"/>
      <c r="G16" s="175"/>
      <c r="H16" s="173"/>
      <c r="I16" s="174"/>
      <c r="J16" s="174"/>
      <c r="K16" s="175"/>
      <c r="L16" s="173"/>
      <c r="M16" s="174"/>
      <c r="N16" s="175"/>
      <c r="O16" s="175"/>
      <c r="P16" s="173"/>
      <c r="Q16" s="174"/>
      <c r="R16" s="174"/>
      <c r="S16" s="175"/>
      <c r="T16" s="173"/>
      <c r="U16" s="174"/>
      <c r="V16" s="174"/>
      <c r="W16" s="175"/>
      <c r="X16" s="173"/>
      <c r="Y16" s="174"/>
      <c r="Z16" s="156"/>
      <c r="AA16" s="175"/>
      <c r="AB16" s="173"/>
      <c r="AC16" s="174"/>
      <c r="AD16" s="156"/>
      <c r="AE16" s="175"/>
      <c r="AF16" s="176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157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15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159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170">
        <v>5</v>
      </c>
      <c r="B20" s="171">
        <v>11438</v>
      </c>
      <c r="C20" s="172" t="s">
        <v>2</v>
      </c>
      <c r="D20" s="173"/>
      <c r="E20" s="174"/>
      <c r="F20" s="174"/>
      <c r="G20" s="175"/>
      <c r="H20" s="173"/>
      <c r="I20" s="174"/>
      <c r="J20" s="174"/>
      <c r="K20" s="175"/>
      <c r="L20" s="173"/>
      <c r="M20" s="174"/>
      <c r="N20" s="175"/>
      <c r="O20" s="175"/>
      <c r="P20" s="173"/>
      <c r="Q20" s="174"/>
      <c r="R20" s="174"/>
      <c r="S20" s="175"/>
      <c r="T20" s="173"/>
      <c r="U20" s="174"/>
      <c r="V20" s="174"/>
      <c r="W20" s="175"/>
      <c r="X20" s="173"/>
      <c r="Y20" s="174"/>
      <c r="Z20" s="156"/>
      <c r="AA20" s="175"/>
      <c r="AB20" s="173"/>
      <c r="AC20" s="174"/>
      <c r="AD20" s="156"/>
      <c r="AE20" s="175"/>
      <c r="AF20" s="176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157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15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159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170">
        <v>6</v>
      </c>
      <c r="B24" s="171">
        <v>11375</v>
      </c>
      <c r="C24" s="172" t="s">
        <v>216</v>
      </c>
      <c r="D24" s="173"/>
      <c r="E24" s="174"/>
      <c r="F24" s="174"/>
      <c r="G24" s="175"/>
      <c r="H24" s="173"/>
      <c r="I24" s="174"/>
      <c r="J24" s="174"/>
      <c r="K24" s="175"/>
      <c r="L24" s="173"/>
      <c r="M24" s="174"/>
      <c r="N24" s="175"/>
      <c r="O24" s="175"/>
      <c r="P24" s="173"/>
      <c r="Q24" s="174"/>
      <c r="R24" s="174"/>
      <c r="S24" s="175"/>
      <c r="T24" s="173"/>
      <c r="U24" s="174"/>
      <c r="V24" s="174"/>
      <c r="W24" s="175"/>
      <c r="X24" s="173"/>
      <c r="Y24" s="174"/>
      <c r="Z24" s="156"/>
      <c r="AA24" s="175"/>
      <c r="AB24" s="173"/>
      <c r="AC24" s="174"/>
      <c r="AD24" s="156"/>
      <c r="AE24" s="175"/>
      <c r="AF24" s="176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157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15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159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170">
        <v>7</v>
      </c>
      <c r="B28" s="171">
        <v>11505</v>
      </c>
      <c r="C28" s="172" t="s">
        <v>99</v>
      </c>
      <c r="D28" s="173"/>
      <c r="E28" s="174"/>
      <c r="F28" s="174"/>
      <c r="G28" s="175"/>
      <c r="H28" s="173"/>
      <c r="I28" s="174"/>
      <c r="J28" s="174"/>
      <c r="K28" s="175"/>
      <c r="L28" s="173"/>
      <c r="M28" s="174"/>
      <c r="N28" s="175"/>
      <c r="O28" s="175"/>
      <c r="P28" s="173"/>
      <c r="Q28" s="174"/>
      <c r="R28" s="174"/>
      <c r="S28" s="175"/>
      <c r="T28" s="173"/>
      <c r="U28" s="174"/>
      <c r="V28" s="174"/>
      <c r="W28" s="175"/>
      <c r="X28" s="173"/>
      <c r="Y28" s="174"/>
      <c r="Z28" s="156"/>
      <c r="AA28" s="175"/>
      <c r="AB28" s="173"/>
      <c r="AC28" s="174"/>
      <c r="AD28" s="156"/>
      <c r="AE28" s="175"/>
      <c r="AF28" s="176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157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15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159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170">
        <v>8</v>
      </c>
      <c r="B32" s="171">
        <v>11525</v>
      </c>
      <c r="C32" s="172" t="s">
        <v>220</v>
      </c>
      <c r="D32" s="173"/>
      <c r="E32" s="174"/>
      <c r="F32" s="174"/>
      <c r="G32" s="175"/>
      <c r="H32" s="173"/>
      <c r="I32" s="174"/>
      <c r="J32" s="174"/>
      <c r="K32" s="175"/>
      <c r="L32" s="173"/>
      <c r="M32" s="174"/>
      <c r="N32" s="175"/>
      <c r="O32" s="175"/>
      <c r="P32" s="173"/>
      <c r="Q32" s="174"/>
      <c r="R32" s="174"/>
      <c r="S32" s="175"/>
      <c r="T32" s="173"/>
      <c r="U32" s="174"/>
      <c r="V32" s="174"/>
      <c r="W32" s="175"/>
      <c r="X32" s="173"/>
      <c r="Y32" s="174"/>
      <c r="Z32" s="156"/>
      <c r="AA32" s="175"/>
      <c r="AB32" s="173"/>
      <c r="AC32" s="174"/>
      <c r="AD32" s="156"/>
      <c r="AE32" s="175"/>
      <c r="AF32" s="176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157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15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159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170">
        <v>9</v>
      </c>
      <c r="B36" s="171">
        <v>11459</v>
      </c>
      <c r="C36" s="172" t="s">
        <v>47</v>
      </c>
      <c r="D36" s="173"/>
      <c r="E36" s="174"/>
      <c r="F36" s="174"/>
      <c r="G36" s="175"/>
      <c r="H36" s="173"/>
      <c r="I36" s="174"/>
      <c r="J36" s="174"/>
      <c r="K36" s="175"/>
      <c r="L36" s="173"/>
      <c r="M36" s="174"/>
      <c r="N36" s="175"/>
      <c r="O36" s="175"/>
      <c r="P36" s="173"/>
      <c r="Q36" s="174"/>
      <c r="R36" s="174"/>
      <c r="S36" s="175"/>
      <c r="T36" s="173"/>
      <c r="U36" s="174"/>
      <c r="V36" s="174"/>
      <c r="W36" s="175"/>
      <c r="X36" s="173"/>
      <c r="Y36" s="174"/>
      <c r="Z36" s="156"/>
      <c r="AA36" s="175"/>
      <c r="AB36" s="173"/>
      <c r="AC36" s="174"/>
      <c r="AD36" s="156"/>
      <c r="AE36" s="175"/>
      <c r="AF36" s="176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157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15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159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170">
        <v>10</v>
      </c>
      <c r="B40" s="171">
        <v>2096</v>
      </c>
      <c r="C40" s="172" t="s">
        <v>7</v>
      </c>
      <c r="D40" s="173"/>
      <c r="E40" s="174"/>
      <c r="F40" s="174"/>
      <c r="G40" s="175"/>
      <c r="H40" s="173"/>
      <c r="I40" s="174"/>
      <c r="J40" s="174"/>
      <c r="K40" s="175"/>
      <c r="L40" s="173"/>
      <c r="M40" s="174"/>
      <c r="N40" s="175"/>
      <c r="O40" s="175"/>
      <c r="P40" s="173"/>
      <c r="Q40" s="174"/>
      <c r="R40" s="174"/>
      <c r="S40" s="175"/>
      <c r="T40" s="173"/>
      <c r="U40" s="174"/>
      <c r="V40" s="174"/>
      <c r="W40" s="175"/>
      <c r="X40" s="173"/>
      <c r="Y40" s="174"/>
      <c r="Z40" s="156"/>
      <c r="AA40" s="175"/>
      <c r="AB40" s="173"/>
      <c r="AC40" s="174"/>
      <c r="AD40" s="156"/>
      <c r="AE40" s="175"/>
      <c r="AF40" s="176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157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15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159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170">
        <v>11</v>
      </c>
      <c r="B44" s="171">
        <v>11461</v>
      </c>
      <c r="C44" s="172" t="s">
        <v>49</v>
      </c>
      <c r="D44" s="173"/>
      <c r="E44" s="174"/>
      <c r="F44" s="174"/>
      <c r="G44" s="175"/>
      <c r="H44" s="173"/>
      <c r="I44" s="174"/>
      <c r="J44" s="174"/>
      <c r="K44" s="175"/>
      <c r="L44" s="173"/>
      <c r="M44" s="174"/>
      <c r="N44" s="175"/>
      <c r="O44" s="175"/>
      <c r="P44" s="173"/>
      <c r="Q44" s="174"/>
      <c r="R44" s="174"/>
      <c r="S44" s="175"/>
      <c r="T44" s="173"/>
      <c r="U44" s="174"/>
      <c r="V44" s="174"/>
      <c r="W44" s="175"/>
      <c r="X44" s="173"/>
      <c r="Y44" s="174"/>
      <c r="Z44" s="156"/>
      <c r="AA44" s="175"/>
      <c r="AB44" s="173"/>
      <c r="AC44" s="174"/>
      <c r="AD44" s="156"/>
      <c r="AE44" s="175"/>
      <c r="AF44" s="176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157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15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159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170">
        <v>12</v>
      </c>
      <c r="B48" s="171">
        <v>11523</v>
      </c>
      <c r="C48" s="172" t="s">
        <v>364</v>
      </c>
      <c r="D48" s="173"/>
      <c r="E48" s="174"/>
      <c r="F48" s="174"/>
      <c r="G48" s="175"/>
      <c r="H48" s="173"/>
      <c r="I48" s="174"/>
      <c r="J48" s="174"/>
      <c r="K48" s="175"/>
      <c r="L48" s="173"/>
      <c r="M48" s="174"/>
      <c r="N48" s="175"/>
      <c r="O48" s="175"/>
      <c r="P48" s="173"/>
      <c r="Q48" s="174"/>
      <c r="R48" s="174"/>
      <c r="S48" s="175"/>
      <c r="T48" s="173"/>
      <c r="U48" s="174"/>
      <c r="V48" s="174"/>
      <c r="W48" s="175"/>
      <c r="X48" s="173"/>
      <c r="Y48" s="174"/>
      <c r="Z48" s="156"/>
      <c r="AA48" s="175"/>
      <c r="AB48" s="173"/>
      <c r="AC48" s="174"/>
      <c r="AD48" s="156"/>
      <c r="AE48" s="175"/>
      <c r="AF48" s="17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157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15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159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170">
        <v>13</v>
      </c>
      <c r="B52" s="171">
        <v>11483</v>
      </c>
      <c r="C52" s="172" t="s">
        <v>18</v>
      </c>
      <c r="D52" s="173"/>
      <c r="E52" s="174"/>
      <c r="F52" s="174"/>
      <c r="G52" s="175"/>
      <c r="H52" s="173"/>
      <c r="I52" s="174"/>
      <c r="J52" s="174"/>
      <c r="K52" s="175"/>
      <c r="L52" s="173"/>
      <c r="M52" s="174"/>
      <c r="N52" s="175"/>
      <c r="O52" s="175"/>
      <c r="P52" s="173"/>
      <c r="Q52" s="174"/>
      <c r="R52" s="174"/>
      <c r="S52" s="175"/>
      <c r="T52" s="173"/>
      <c r="U52" s="174"/>
      <c r="V52" s="174"/>
      <c r="W52" s="175"/>
      <c r="X52" s="173"/>
      <c r="Y52" s="174"/>
      <c r="Z52" s="156"/>
      <c r="AA52" s="175"/>
      <c r="AB52" s="173"/>
      <c r="AC52" s="174"/>
      <c r="AD52" s="156"/>
      <c r="AE52" s="175"/>
      <c r="AF52" s="17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157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15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159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170">
        <v>14</v>
      </c>
      <c r="B56" s="171">
        <v>11487</v>
      </c>
      <c r="C56" s="172" t="s">
        <v>19</v>
      </c>
      <c r="D56" s="173"/>
      <c r="E56" s="174"/>
      <c r="F56" s="174"/>
      <c r="G56" s="175"/>
      <c r="H56" s="173"/>
      <c r="I56" s="174"/>
      <c r="J56" s="174"/>
      <c r="K56" s="175"/>
      <c r="L56" s="173"/>
      <c r="M56" s="174"/>
      <c r="N56" s="175"/>
      <c r="O56" s="175"/>
      <c r="P56" s="173"/>
      <c r="Q56" s="174"/>
      <c r="R56" s="174"/>
      <c r="S56" s="175"/>
      <c r="T56" s="173"/>
      <c r="U56" s="174"/>
      <c r="V56" s="174"/>
      <c r="W56" s="175"/>
      <c r="X56" s="173"/>
      <c r="Y56" s="174"/>
      <c r="Z56" s="156"/>
      <c r="AA56" s="175"/>
      <c r="AB56" s="173"/>
      <c r="AC56" s="174"/>
      <c r="AD56" s="156"/>
      <c r="AE56" s="175"/>
      <c r="AF56" s="17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157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15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159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177">
        <v>15</v>
      </c>
      <c r="B60" s="178">
        <v>11411</v>
      </c>
      <c r="C60" s="179" t="s">
        <v>21</v>
      </c>
      <c r="D60" s="180"/>
      <c r="E60" s="181"/>
      <c r="F60" s="181"/>
      <c r="G60" s="182"/>
      <c r="H60" s="180"/>
      <c r="I60" s="181"/>
      <c r="J60" s="181"/>
      <c r="K60" s="182"/>
      <c r="L60" s="180"/>
      <c r="M60" s="181"/>
      <c r="N60" s="182"/>
      <c r="O60" s="182"/>
      <c r="P60" s="180"/>
      <c r="Q60" s="181"/>
      <c r="R60" s="181"/>
      <c r="S60" s="182"/>
      <c r="T60" s="180"/>
      <c r="U60" s="181"/>
      <c r="V60" s="181"/>
      <c r="W60" s="182"/>
      <c r="X60" s="180"/>
      <c r="Y60" s="181"/>
      <c r="Z60" s="156"/>
      <c r="AA60" s="182"/>
      <c r="AB60" s="180"/>
      <c r="AC60" s="181"/>
      <c r="AD60" s="156"/>
      <c r="AE60" s="182"/>
      <c r="AF60" s="183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157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15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159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177">
        <v>16</v>
      </c>
      <c r="B64" s="178">
        <v>11414</v>
      </c>
      <c r="C64" s="179" t="s">
        <v>22</v>
      </c>
      <c r="D64" s="180"/>
      <c r="E64" s="181"/>
      <c r="F64" s="181"/>
      <c r="G64" s="182"/>
      <c r="H64" s="180"/>
      <c r="I64" s="181"/>
      <c r="J64" s="181"/>
      <c r="K64" s="182"/>
      <c r="L64" s="180"/>
      <c r="M64" s="181"/>
      <c r="N64" s="182"/>
      <c r="O64" s="182"/>
      <c r="P64" s="180"/>
      <c r="Q64" s="181"/>
      <c r="R64" s="181"/>
      <c r="S64" s="182"/>
      <c r="T64" s="180"/>
      <c r="U64" s="181"/>
      <c r="V64" s="181"/>
      <c r="W64" s="182"/>
      <c r="X64" s="180"/>
      <c r="Y64" s="181"/>
      <c r="Z64" s="156"/>
      <c r="AA64" s="182"/>
      <c r="AB64" s="180"/>
      <c r="AC64" s="181"/>
      <c r="AD64" s="156"/>
      <c r="AE64" s="182"/>
      <c r="AF64" s="183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157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15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159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177">
        <v>17</v>
      </c>
      <c r="B68" s="178">
        <v>11453</v>
      </c>
      <c r="C68" s="179" t="s">
        <v>23</v>
      </c>
      <c r="D68" s="180"/>
      <c r="E68" s="181"/>
      <c r="F68" s="181"/>
      <c r="G68" s="182"/>
      <c r="H68" s="180"/>
      <c r="I68" s="181"/>
      <c r="J68" s="181"/>
      <c r="K68" s="182"/>
      <c r="L68" s="180"/>
      <c r="M68" s="181"/>
      <c r="N68" s="182"/>
      <c r="O68" s="182"/>
      <c r="P68" s="180"/>
      <c r="Q68" s="181"/>
      <c r="R68" s="181"/>
      <c r="S68" s="182"/>
      <c r="T68" s="180"/>
      <c r="U68" s="181"/>
      <c r="V68" s="181"/>
      <c r="W68" s="182"/>
      <c r="X68" s="180"/>
      <c r="Y68" s="181"/>
      <c r="Z68" s="156"/>
      <c r="AA68" s="182"/>
      <c r="AB68" s="180"/>
      <c r="AC68" s="181"/>
      <c r="AD68" s="156"/>
      <c r="AE68" s="182"/>
      <c r="AF68" s="183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157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15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159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177">
        <v>18</v>
      </c>
      <c r="B72" s="178">
        <v>11415</v>
      </c>
      <c r="C72" s="179" t="s">
        <v>25</v>
      </c>
      <c r="D72" s="180"/>
      <c r="E72" s="181"/>
      <c r="F72" s="181"/>
      <c r="G72" s="182"/>
      <c r="H72" s="180"/>
      <c r="I72" s="181"/>
      <c r="J72" s="181"/>
      <c r="K72" s="182"/>
      <c r="L72" s="180"/>
      <c r="M72" s="181"/>
      <c r="N72" s="182"/>
      <c r="O72" s="182"/>
      <c r="P72" s="180"/>
      <c r="Q72" s="181"/>
      <c r="R72" s="181"/>
      <c r="S72" s="182"/>
      <c r="T72" s="180"/>
      <c r="U72" s="181"/>
      <c r="V72" s="181"/>
      <c r="W72" s="182"/>
      <c r="X72" s="180"/>
      <c r="Y72" s="181"/>
      <c r="Z72" s="156"/>
      <c r="AA72" s="182"/>
      <c r="AB72" s="180"/>
      <c r="AC72" s="181"/>
      <c r="AD72" s="156"/>
      <c r="AE72" s="182"/>
      <c r="AF72" s="183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157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15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159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177">
        <v>19</v>
      </c>
      <c r="B76" s="178">
        <v>11503</v>
      </c>
      <c r="C76" s="179" t="s">
        <v>16</v>
      </c>
      <c r="D76" s="180"/>
      <c r="E76" s="181"/>
      <c r="F76" s="181"/>
      <c r="G76" s="182"/>
      <c r="H76" s="180"/>
      <c r="I76" s="181"/>
      <c r="J76" s="181"/>
      <c r="K76" s="182"/>
      <c r="L76" s="180"/>
      <c r="M76" s="181"/>
      <c r="N76" s="182"/>
      <c r="O76" s="182"/>
      <c r="P76" s="180"/>
      <c r="Q76" s="181"/>
      <c r="R76" s="181"/>
      <c r="S76" s="182"/>
      <c r="T76" s="180"/>
      <c r="U76" s="181"/>
      <c r="V76" s="181"/>
      <c r="W76" s="182"/>
      <c r="X76" s="180"/>
      <c r="Y76" s="181"/>
      <c r="Z76" s="156"/>
      <c r="AA76" s="182"/>
      <c r="AB76" s="180"/>
      <c r="AC76" s="181"/>
      <c r="AD76" s="156"/>
      <c r="AE76" s="182"/>
      <c r="AF76" s="183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157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15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159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177">
        <v>20</v>
      </c>
      <c r="B80" s="178">
        <v>11413</v>
      </c>
      <c r="C80" s="179" t="s">
        <v>26</v>
      </c>
      <c r="D80" s="180"/>
      <c r="E80" s="181"/>
      <c r="F80" s="181"/>
      <c r="G80" s="182"/>
      <c r="H80" s="180"/>
      <c r="I80" s="181"/>
      <c r="J80" s="181"/>
      <c r="K80" s="182"/>
      <c r="L80" s="180"/>
      <c r="M80" s="181"/>
      <c r="N80" s="182"/>
      <c r="O80" s="182"/>
      <c r="P80" s="180"/>
      <c r="Q80" s="181"/>
      <c r="R80" s="181"/>
      <c r="S80" s="182"/>
      <c r="T80" s="180"/>
      <c r="U80" s="181"/>
      <c r="V80" s="181"/>
      <c r="W80" s="182"/>
      <c r="X80" s="180"/>
      <c r="Y80" s="181"/>
      <c r="Z80" s="156"/>
      <c r="AA80" s="182"/>
      <c r="AB80" s="180"/>
      <c r="AC80" s="181"/>
      <c r="AD80" s="156"/>
      <c r="AE80" s="182"/>
      <c r="AF80" s="183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157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15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159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177">
        <v>21</v>
      </c>
      <c r="B84" s="178">
        <v>11450</v>
      </c>
      <c r="C84" s="179" t="s">
        <v>27</v>
      </c>
      <c r="D84" s="180"/>
      <c r="E84" s="181"/>
      <c r="F84" s="181"/>
      <c r="G84" s="182"/>
      <c r="H84" s="180"/>
      <c r="I84" s="181"/>
      <c r="J84" s="181"/>
      <c r="K84" s="182"/>
      <c r="L84" s="180"/>
      <c r="M84" s="181"/>
      <c r="N84" s="182"/>
      <c r="O84" s="182"/>
      <c r="P84" s="180"/>
      <c r="Q84" s="181"/>
      <c r="R84" s="181"/>
      <c r="S84" s="182"/>
      <c r="T84" s="180"/>
      <c r="U84" s="181"/>
      <c r="V84" s="181"/>
      <c r="W84" s="182"/>
      <c r="X84" s="180"/>
      <c r="Y84" s="181"/>
      <c r="Z84" s="156"/>
      <c r="AA84" s="182"/>
      <c r="AB84" s="180"/>
      <c r="AC84" s="181"/>
      <c r="AD84" s="156"/>
      <c r="AE84" s="182"/>
      <c r="AF84" s="183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157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15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159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177">
        <v>22</v>
      </c>
      <c r="B88" s="178">
        <v>11473</v>
      </c>
      <c r="C88" s="179" t="s">
        <v>28</v>
      </c>
      <c r="D88" s="180"/>
      <c r="E88" s="181"/>
      <c r="F88" s="181"/>
      <c r="G88" s="182"/>
      <c r="H88" s="180"/>
      <c r="I88" s="181"/>
      <c r="J88" s="181"/>
      <c r="K88" s="182"/>
      <c r="L88" s="180"/>
      <c r="M88" s="181"/>
      <c r="N88" s="182"/>
      <c r="O88" s="182"/>
      <c r="P88" s="180"/>
      <c r="Q88" s="181"/>
      <c r="R88" s="181"/>
      <c r="S88" s="182"/>
      <c r="T88" s="180"/>
      <c r="U88" s="181"/>
      <c r="V88" s="181"/>
      <c r="W88" s="182"/>
      <c r="X88" s="180"/>
      <c r="Y88" s="181"/>
      <c r="Z88" s="156"/>
      <c r="AA88" s="182"/>
      <c r="AB88" s="180"/>
      <c r="AC88" s="181"/>
      <c r="AD88" s="156"/>
      <c r="AE88" s="182"/>
      <c r="AF88" s="183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157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15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159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177">
        <v>23</v>
      </c>
      <c r="B92" s="178">
        <v>11479</v>
      </c>
      <c r="C92" s="179" t="s">
        <v>30</v>
      </c>
      <c r="D92" s="180"/>
      <c r="E92" s="181"/>
      <c r="F92" s="181"/>
      <c r="G92" s="182"/>
      <c r="H92" s="180"/>
      <c r="I92" s="181"/>
      <c r="J92" s="181"/>
      <c r="K92" s="182"/>
      <c r="L92" s="180"/>
      <c r="M92" s="181"/>
      <c r="N92" s="182"/>
      <c r="O92" s="182"/>
      <c r="P92" s="180"/>
      <c r="Q92" s="181"/>
      <c r="R92" s="181"/>
      <c r="S92" s="182"/>
      <c r="T92" s="180"/>
      <c r="U92" s="181"/>
      <c r="V92" s="181"/>
      <c r="W92" s="182"/>
      <c r="X92" s="180"/>
      <c r="Y92" s="181"/>
      <c r="Z92" s="156"/>
      <c r="AA92" s="182"/>
      <c r="AB92" s="180"/>
      <c r="AC92" s="181"/>
      <c r="AD92" s="156"/>
      <c r="AE92" s="182"/>
      <c r="AF92" s="183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157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15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159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177">
        <v>24</v>
      </c>
      <c r="B96" s="178">
        <v>11423</v>
      </c>
      <c r="C96" s="179" t="s">
        <v>32</v>
      </c>
      <c r="D96" s="180"/>
      <c r="E96" s="181"/>
      <c r="F96" s="181"/>
      <c r="G96" s="182"/>
      <c r="H96" s="180"/>
      <c r="I96" s="181"/>
      <c r="J96" s="181"/>
      <c r="K96" s="182"/>
      <c r="L96" s="180"/>
      <c r="M96" s="181"/>
      <c r="N96" s="182"/>
      <c r="O96" s="182"/>
      <c r="P96" s="180"/>
      <c r="Q96" s="181"/>
      <c r="R96" s="181"/>
      <c r="S96" s="182"/>
      <c r="T96" s="180"/>
      <c r="U96" s="181"/>
      <c r="V96" s="181"/>
      <c r="W96" s="182"/>
      <c r="X96" s="180"/>
      <c r="Y96" s="181"/>
      <c r="Z96" s="156"/>
      <c r="AA96" s="182"/>
      <c r="AB96" s="180"/>
      <c r="AC96" s="181"/>
      <c r="AD96" s="156"/>
      <c r="AE96" s="182"/>
      <c r="AF96" s="183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157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15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159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177">
        <v>25</v>
      </c>
      <c r="B100" s="178">
        <v>11465</v>
      </c>
      <c r="C100" s="179" t="s">
        <v>33</v>
      </c>
      <c r="D100" s="180"/>
      <c r="E100" s="181"/>
      <c r="F100" s="181"/>
      <c r="G100" s="182"/>
      <c r="H100" s="180"/>
      <c r="I100" s="181"/>
      <c r="J100" s="181"/>
      <c r="K100" s="182"/>
      <c r="L100" s="180"/>
      <c r="M100" s="181"/>
      <c r="N100" s="182"/>
      <c r="O100" s="182"/>
      <c r="P100" s="180"/>
      <c r="Q100" s="181"/>
      <c r="R100" s="181"/>
      <c r="S100" s="182"/>
      <c r="T100" s="180"/>
      <c r="U100" s="181"/>
      <c r="V100" s="181"/>
      <c r="W100" s="182"/>
      <c r="X100" s="180"/>
      <c r="Y100" s="181"/>
      <c r="Z100" s="156"/>
      <c r="AA100" s="182"/>
      <c r="AB100" s="180"/>
      <c r="AC100" s="181"/>
      <c r="AD100" s="156"/>
      <c r="AE100" s="182"/>
      <c r="AF100" s="183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157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15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159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177">
        <v>26</v>
      </c>
      <c r="B104" s="178">
        <v>11292</v>
      </c>
      <c r="C104" s="179" t="s">
        <v>4</v>
      </c>
      <c r="D104" s="180"/>
      <c r="E104" s="181"/>
      <c r="F104" s="181"/>
      <c r="G104" s="182"/>
      <c r="H104" s="180"/>
      <c r="I104" s="181"/>
      <c r="J104" s="181"/>
      <c r="K104" s="182"/>
      <c r="L104" s="180"/>
      <c r="M104" s="181"/>
      <c r="N104" s="182"/>
      <c r="O104" s="182"/>
      <c r="P104" s="180"/>
      <c r="Q104" s="181"/>
      <c r="R104" s="181"/>
      <c r="S104" s="182"/>
      <c r="T104" s="180"/>
      <c r="U104" s="181"/>
      <c r="V104" s="181"/>
      <c r="W104" s="182"/>
      <c r="X104" s="180"/>
      <c r="Y104" s="181"/>
      <c r="Z104" s="156"/>
      <c r="AA104" s="182"/>
      <c r="AB104" s="180"/>
      <c r="AC104" s="181"/>
      <c r="AD104" s="156"/>
      <c r="AE104" s="182"/>
      <c r="AF104" s="183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157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15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159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177">
        <v>27</v>
      </c>
      <c r="B108" s="178">
        <v>11441</v>
      </c>
      <c r="C108" s="179" t="s">
        <v>36</v>
      </c>
      <c r="D108" s="180"/>
      <c r="E108" s="181"/>
      <c r="F108" s="181"/>
      <c r="G108" s="182"/>
      <c r="H108" s="180"/>
      <c r="I108" s="181"/>
      <c r="J108" s="181"/>
      <c r="K108" s="182"/>
      <c r="L108" s="180"/>
      <c r="M108" s="181"/>
      <c r="N108" s="182"/>
      <c r="O108" s="182"/>
      <c r="P108" s="180"/>
      <c r="Q108" s="181"/>
      <c r="R108" s="181"/>
      <c r="S108" s="182"/>
      <c r="T108" s="180"/>
      <c r="U108" s="181"/>
      <c r="V108" s="181"/>
      <c r="W108" s="182"/>
      <c r="X108" s="180"/>
      <c r="Y108" s="181"/>
      <c r="Z108" s="156"/>
      <c r="AA108" s="182"/>
      <c r="AB108" s="180"/>
      <c r="AC108" s="181"/>
      <c r="AD108" s="156"/>
      <c r="AE108" s="182"/>
      <c r="AF108" s="183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157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15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159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177">
        <v>28</v>
      </c>
      <c r="B112" s="178">
        <v>11376</v>
      </c>
      <c r="C112" s="179" t="s">
        <v>37</v>
      </c>
      <c r="D112" s="180"/>
      <c r="E112" s="181"/>
      <c r="F112" s="181"/>
      <c r="G112" s="182"/>
      <c r="H112" s="180"/>
      <c r="I112" s="181"/>
      <c r="J112" s="181"/>
      <c r="K112" s="182"/>
      <c r="L112" s="180"/>
      <c r="M112" s="181"/>
      <c r="N112" s="182"/>
      <c r="O112" s="182"/>
      <c r="P112" s="180"/>
      <c r="Q112" s="181"/>
      <c r="R112" s="181"/>
      <c r="S112" s="182"/>
      <c r="T112" s="180"/>
      <c r="U112" s="181"/>
      <c r="V112" s="181"/>
      <c r="W112" s="182"/>
      <c r="X112" s="180"/>
      <c r="Y112" s="181"/>
      <c r="Z112" s="156"/>
      <c r="AA112" s="182"/>
      <c r="AB112" s="180"/>
      <c r="AC112" s="181"/>
      <c r="AD112" s="156"/>
      <c r="AE112" s="182"/>
      <c r="AF112" s="183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157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15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159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177">
        <v>29</v>
      </c>
      <c r="B116" s="178">
        <v>11420</v>
      </c>
      <c r="C116" s="179" t="s">
        <v>38</v>
      </c>
      <c r="D116" s="180"/>
      <c r="E116" s="181"/>
      <c r="F116" s="181"/>
      <c r="G116" s="182"/>
      <c r="H116" s="180"/>
      <c r="I116" s="181"/>
      <c r="J116" s="181"/>
      <c r="K116" s="182"/>
      <c r="L116" s="180"/>
      <c r="M116" s="181"/>
      <c r="N116" s="182"/>
      <c r="O116" s="182"/>
      <c r="P116" s="180"/>
      <c r="Q116" s="181"/>
      <c r="R116" s="181"/>
      <c r="S116" s="182"/>
      <c r="T116" s="180"/>
      <c r="U116" s="181"/>
      <c r="V116" s="181"/>
      <c r="W116" s="182"/>
      <c r="X116" s="180"/>
      <c r="Y116" s="181"/>
      <c r="Z116" s="156"/>
      <c r="AA116" s="182"/>
      <c r="AB116" s="180"/>
      <c r="AC116" s="181"/>
      <c r="AD116" s="156"/>
      <c r="AE116" s="182"/>
      <c r="AF116" s="18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157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15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159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177">
        <v>30</v>
      </c>
      <c r="B120" s="178">
        <v>11419</v>
      </c>
      <c r="C120" s="179" t="s">
        <v>44</v>
      </c>
      <c r="D120" s="180"/>
      <c r="E120" s="181"/>
      <c r="F120" s="181"/>
      <c r="G120" s="182"/>
      <c r="H120" s="180"/>
      <c r="I120" s="181"/>
      <c r="J120" s="181"/>
      <c r="K120" s="182"/>
      <c r="L120" s="180"/>
      <c r="M120" s="181"/>
      <c r="N120" s="182"/>
      <c r="O120" s="182"/>
      <c r="P120" s="180"/>
      <c r="Q120" s="181"/>
      <c r="R120" s="181"/>
      <c r="S120" s="182"/>
      <c r="T120" s="180"/>
      <c r="U120" s="181"/>
      <c r="V120" s="181"/>
      <c r="W120" s="182"/>
      <c r="X120" s="180"/>
      <c r="Y120" s="181"/>
      <c r="Z120" s="156"/>
      <c r="AA120" s="182"/>
      <c r="AB120" s="180"/>
      <c r="AC120" s="181"/>
      <c r="AD120" s="156"/>
      <c r="AE120" s="182"/>
      <c r="AF120" s="18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157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15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159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177">
        <v>31</v>
      </c>
      <c r="B124" s="178">
        <v>11416</v>
      </c>
      <c r="C124" s="179" t="s">
        <v>45</v>
      </c>
      <c r="D124" s="180"/>
      <c r="E124" s="181"/>
      <c r="F124" s="181"/>
      <c r="G124" s="182"/>
      <c r="H124" s="180"/>
      <c r="I124" s="181"/>
      <c r="J124" s="181"/>
      <c r="K124" s="182"/>
      <c r="L124" s="180"/>
      <c r="M124" s="181"/>
      <c r="N124" s="182"/>
      <c r="O124" s="182"/>
      <c r="P124" s="180"/>
      <c r="Q124" s="181"/>
      <c r="R124" s="181"/>
      <c r="S124" s="182"/>
      <c r="T124" s="180"/>
      <c r="U124" s="181"/>
      <c r="V124" s="181"/>
      <c r="W124" s="182"/>
      <c r="X124" s="180"/>
      <c r="Y124" s="181"/>
      <c r="Z124" s="156"/>
      <c r="AA124" s="182"/>
      <c r="AB124" s="180"/>
      <c r="AC124" s="181"/>
      <c r="AD124" s="156"/>
      <c r="AE124" s="182"/>
      <c r="AF124" s="18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157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15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159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177">
        <v>32</v>
      </c>
      <c r="B128" s="178">
        <v>11418</v>
      </c>
      <c r="C128" s="179" t="s">
        <v>51</v>
      </c>
      <c r="D128" s="180"/>
      <c r="E128" s="181"/>
      <c r="F128" s="181"/>
      <c r="G128" s="182"/>
      <c r="H128" s="180"/>
      <c r="I128" s="181"/>
      <c r="J128" s="181"/>
      <c r="K128" s="182"/>
      <c r="L128" s="180"/>
      <c r="M128" s="181"/>
      <c r="N128" s="182"/>
      <c r="O128" s="182"/>
      <c r="P128" s="180"/>
      <c r="Q128" s="181"/>
      <c r="R128" s="181"/>
      <c r="S128" s="182"/>
      <c r="T128" s="180"/>
      <c r="U128" s="181"/>
      <c r="V128" s="181"/>
      <c r="W128" s="182"/>
      <c r="X128" s="180"/>
      <c r="Y128" s="181"/>
      <c r="Z128" s="156"/>
      <c r="AA128" s="182"/>
      <c r="AB128" s="180"/>
      <c r="AC128" s="181"/>
      <c r="AD128" s="156"/>
      <c r="AE128" s="182"/>
      <c r="AF128" s="18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157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15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159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184">
        <v>33</v>
      </c>
      <c r="B132" s="185">
        <v>11494</v>
      </c>
      <c r="C132" s="186" t="s">
        <v>84</v>
      </c>
      <c r="D132" s="187"/>
      <c r="E132" s="188"/>
      <c r="F132" s="188"/>
      <c r="G132" s="189"/>
      <c r="H132" s="187"/>
      <c r="I132" s="188"/>
      <c r="J132" s="188"/>
      <c r="K132" s="189"/>
      <c r="L132" s="187"/>
      <c r="M132" s="188"/>
      <c r="N132" s="189"/>
      <c r="O132" s="189"/>
      <c r="P132" s="187"/>
      <c r="Q132" s="188"/>
      <c r="R132" s="188"/>
      <c r="S132" s="189"/>
      <c r="T132" s="187"/>
      <c r="U132" s="188"/>
      <c r="V132" s="188"/>
      <c r="W132" s="189"/>
      <c r="X132" s="187"/>
      <c r="Y132" s="188"/>
      <c r="Z132" s="156"/>
      <c r="AA132" s="189"/>
      <c r="AB132" s="187"/>
      <c r="AC132" s="188"/>
      <c r="AD132" s="156"/>
      <c r="AE132" s="189"/>
      <c r="AF132" s="190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157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15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159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184">
        <v>34</v>
      </c>
      <c r="B136" s="185">
        <v>11449</v>
      </c>
      <c r="C136" s="186" t="s">
        <v>58</v>
      </c>
      <c r="D136" s="187"/>
      <c r="E136" s="188"/>
      <c r="F136" s="188"/>
      <c r="G136" s="189"/>
      <c r="H136" s="187"/>
      <c r="I136" s="188"/>
      <c r="J136" s="188"/>
      <c r="K136" s="189"/>
      <c r="L136" s="187"/>
      <c r="M136" s="188"/>
      <c r="N136" s="189"/>
      <c r="O136" s="189"/>
      <c r="P136" s="187"/>
      <c r="Q136" s="188"/>
      <c r="R136" s="188"/>
      <c r="S136" s="189"/>
      <c r="T136" s="187"/>
      <c r="U136" s="188"/>
      <c r="V136" s="188"/>
      <c r="W136" s="189"/>
      <c r="X136" s="187"/>
      <c r="Y136" s="188"/>
      <c r="Z136" s="156"/>
      <c r="AA136" s="189"/>
      <c r="AB136" s="187"/>
      <c r="AC136" s="188"/>
      <c r="AD136" s="156"/>
      <c r="AE136" s="189"/>
      <c r="AF136" s="190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157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15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159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184">
        <v>35</v>
      </c>
      <c r="B140" s="185">
        <v>11536</v>
      </c>
      <c r="C140" s="186" t="s">
        <v>1064</v>
      </c>
      <c r="D140" s="187"/>
      <c r="E140" s="188"/>
      <c r="F140" s="188"/>
      <c r="G140" s="189"/>
      <c r="H140" s="187"/>
      <c r="I140" s="188"/>
      <c r="J140" s="188"/>
      <c r="K140" s="189"/>
      <c r="L140" s="187"/>
      <c r="M140" s="188"/>
      <c r="N140" s="189"/>
      <c r="O140" s="189"/>
      <c r="P140" s="187"/>
      <c r="Q140" s="188"/>
      <c r="R140" s="188"/>
      <c r="S140" s="189"/>
      <c r="T140" s="187"/>
      <c r="U140" s="188"/>
      <c r="V140" s="188"/>
      <c r="W140" s="189"/>
      <c r="X140" s="187"/>
      <c r="Y140" s="188"/>
      <c r="Z140" s="156"/>
      <c r="AA140" s="189"/>
      <c r="AB140" s="187"/>
      <c r="AC140" s="188"/>
      <c r="AD140" s="156"/>
      <c r="AE140" s="189"/>
      <c r="AF140" s="190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157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15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159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184">
        <v>36</v>
      </c>
      <c r="B144" s="185">
        <v>11290</v>
      </c>
      <c r="C144" s="186" t="s">
        <v>3</v>
      </c>
      <c r="D144" s="187"/>
      <c r="E144" s="188"/>
      <c r="F144" s="188"/>
      <c r="G144" s="189"/>
      <c r="H144" s="187"/>
      <c r="I144" s="188"/>
      <c r="J144" s="188"/>
      <c r="K144" s="189"/>
      <c r="L144" s="187"/>
      <c r="M144" s="188"/>
      <c r="N144" s="189"/>
      <c r="O144" s="189"/>
      <c r="P144" s="187"/>
      <c r="Q144" s="188"/>
      <c r="R144" s="188"/>
      <c r="S144" s="189"/>
      <c r="T144" s="187"/>
      <c r="U144" s="188"/>
      <c r="V144" s="188"/>
      <c r="W144" s="189"/>
      <c r="X144" s="187"/>
      <c r="Y144" s="188"/>
      <c r="Z144" s="156"/>
      <c r="AA144" s="189"/>
      <c r="AB144" s="187"/>
      <c r="AC144" s="188"/>
      <c r="AD144" s="156"/>
      <c r="AE144" s="189"/>
      <c r="AF144" s="190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157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15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159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184">
        <v>37</v>
      </c>
      <c r="B148" s="185">
        <v>11401</v>
      </c>
      <c r="C148" s="186" t="s">
        <v>108</v>
      </c>
      <c r="D148" s="187"/>
      <c r="E148" s="188"/>
      <c r="F148" s="188"/>
      <c r="G148" s="189"/>
      <c r="H148" s="187"/>
      <c r="I148" s="188"/>
      <c r="J148" s="188"/>
      <c r="K148" s="189"/>
      <c r="L148" s="187"/>
      <c r="M148" s="188"/>
      <c r="N148" s="189"/>
      <c r="O148" s="189"/>
      <c r="P148" s="187"/>
      <c r="Q148" s="188"/>
      <c r="R148" s="188"/>
      <c r="S148" s="189"/>
      <c r="T148" s="187"/>
      <c r="U148" s="188"/>
      <c r="V148" s="188"/>
      <c r="W148" s="189"/>
      <c r="X148" s="187"/>
      <c r="Y148" s="188"/>
      <c r="Z148" s="156"/>
      <c r="AA148" s="189"/>
      <c r="AB148" s="187"/>
      <c r="AC148" s="188"/>
      <c r="AD148" s="156"/>
      <c r="AE148" s="189"/>
      <c r="AF148" s="190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157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15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159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184">
        <v>38</v>
      </c>
      <c r="B152" s="185">
        <v>11499</v>
      </c>
      <c r="C152" s="186" t="s">
        <v>89</v>
      </c>
      <c r="D152" s="187"/>
      <c r="E152" s="188"/>
      <c r="F152" s="188"/>
      <c r="G152" s="189"/>
      <c r="H152" s="187"/>
      <c r="I152" s="188"/>
      <c r="J152" s="188"/>
      <c r="K152" s="189"/>
      <c r="L152" s="187"/>
      <c r="M152" s="188"/>
      <c r="N152" s="189"/>
      <c r="O152" s="189"/>
      <c r="P152" s="187"/>
      <c r="Q152" s="188"/>
      <c r="R152" s="188"/>
      <c r="S152" s="189"/>
      <c r="T152" s="187"/>
      <c r="U152" s="188"/>
      <c r="V152" s="188"/>
      <c r="W152" s="189"/>
      <c r="X152" s="187"/>
      <c r="Y152" s="188"/>
      <c r="Z152" s="156"/>
      <c r="AA152" s="189"/>
      <c r="AB152" s="187"/>
      <c r="AC152" s="188"/>
      <c r="AD152" s="156"/>
      <c r="AE152" s="189"/>
      <c r="AF152" s="190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157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15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159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184">
        <v>39</v>
      </c>
      <c r="B156" s="185">
        <v>11509</v>
      </c>
      <c r="C156" s="186" t="s">
        <v>102</v>
      </c>
      <c r="D156" s="187"/>
      <c r="E156" s="188"/>
      <c r="F156" s="188"/>
      <c r="G156" s="189"/>
      <c r="H156" s="187"/>
      <c r="I156" s="188"/>
      <c r="J156" s="188"/>
      <c r="K156" s="189"/>
      <c r="L156" s="187"/>
      <c r="M156" s="188"/>
      <c r="N156" s="189"/>
      <c r="O156" s="189"/>
      <c r="P156" s="187"/>
      <c r="Q156" s="188"/>
      <c r="R156" s="188"/>
      <c r="S156" s="189"/>
      <c r="T156" s="187"/>
      <c r="U156" s="188"/>
      <c r="V156" s="188"/>
      <c r="W156" s="189"/>
      <c r="X156" s="187"/>
      <c r="Y156" s="188"/>
      <c r="Z156" s="156"/>
      <c r="AA156" s="189"/>
      <c r="AB156" s="187"/>
      <c r="AC156" s="188"/>
      <c r="AD156" s="156"/>
      <c r="AE156" s="189"/>
      <c r="AF156" s="190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157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15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159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184">
        <v>40</v>
      </c>
      <c r="B160" s="185">
        <v>11363</v>
      </c>
      <c r="C160" s="186" t="s">
        <v>5</v>
      </c>
      <c r="D160" s="187"/>
      <c r="E160" s="188"/>
      <c r="F160" s="188"/>
      <c r="G160" s="189"/>
      <c r="H160" s="187"/>
      <c r="I160" s="188"/>
      <c r="J160" s="188"/>
      <c r="K160" s="189"/>
      <c r="L160" s="187"/>
      <c r="M160" s="188"/>
      <c r="N160" s="189"/>
      <c r="O160" s="189"/>
      <c r="P160" s="187"/>
      <c r="Q160" s="188"/>
      <c r="R160" s="188"/>
      <c r="S160" s="189"/>
      <c r="T160" s="187"/>
      <c r="U160" s="188"/>
      <c r="V160" s="188"/>
      <c r="W160" s="189"/>
      <c r="X160" s="187"/>
      <c r="Y160" s="188"/>
      <c r="Z160" s="156"/>
      <c r="AA160" s="189"/>
      <c r="AB160" s="187"/>
      <c r="AC160" s="188"/>
      <c r="AD160" s="156"/>
      <c r="AE160" s="189"/>
      <c r="AF160" s="190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157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15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159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184">
        <v>41</v>
      </c>
      <c r="B164" s="185">
        <v>11291</v>
      </c>
      <c r="C164" s="186" t="s">
        <v>6</v>
      </c>
      <c r="D164" s="187"/>
      <c r="E164" s="188"/>
      <c r="F164" s="188"/>
      <c r="G164" s="189"/>
      <c r="H164" s="187"/>
      <c r="I164" s="188"/>
      <c r="J164" s="188"/>
      <c r="K164" s="189"/>
      <c r="L164" s="187"/>
      <c r="M164" s="188"/>
      <c r="N164" s="189"/>
      <c r="O164" s="189"/>
      <c r="P164" s="187"/>
      <c r="Q164" s="188"/>
      <c r="R164" s="188"/>
      <c r="S164" s="189"/>
      <c r="T164" s="187"/>
      <c r="U164" s="188"/>
      <c r="V164" s="188"/>
      <c r="W164" s="189"/>
      <c r="X164" s="187"/>
      <c r="Y164" s="188"/>
      <c r="Z164" s="156"/>
      <c r="AA164" s="189"/>
      <c r="AB164" s="187"/>
      <c r="AC164" s="188"/>
      <c r="AD164" s="156"/>
      <c r="AE164" s="189"/>
      <c r="AF164" s="190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157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15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159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184">
        <v>42</v>
      </c>
      <c r="B168" s="185">
        <v>11502</v>
      </c>
      <c r="C168" s="186" t="s">
        <v>91</v>
      </c>
      <c r="D168" s="187"/>
      <c r="E168" s="188"/>
      <c r="F168" s="188"/>
      <c r="G168" s="189"/>
      <c r="H168" s="187"/>
      <c r="I168" s="188"/>
      <c r="J168" s="188"/>
      <c r="K168" s="189"/>
      <c r="L168" s="187"/>
      <c r="M168" s="188"/>
      <c r="N168" s="189"/>
      <c r="O168" s="189"/>
      <c r="P168" s="187"/>
      <c r="Q168" s="188"/>
      <c r="R168" s="188"/>
      <c r="S168" s="189"/>
      <c r="T168" s="187"/>
      <c r="U168" s="188"/>
      <c r="V168" s="188"/>
      <c r="W168" s="189"/>
      <c r="X168" s="187"/>
      <c r="Y168" s="188"/>
      <c r="Z168" s="156"/>
      <c r="AA168" s="189"/>
      <c r="AB168" s="187"/>
      <c r="AC168" s="188"/>
      <c r="AD168" s="156"/>
      <c r="AE168" s="189"/>
      <c r="AF168" s="190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157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15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159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184">
        <v>43</v>
      </c>
      <c r="B172" s="185">
        <v>11408</v>
      </c>
      <c r="C172" s="186" t="s">
        <v>64</v>
      </c>
      <c r="D172" s="187"/>
      <c r="E172" s="188"/>
      <c r="F172" s="188"/>
      <c r="G172" s="189"/>
      <c r="H172" s="187"/>
      <c r="I172" s="188"/>
      <c r="J172" s="188"/>
      <c r="K172" s="189"/>
      <c r="L172" s="187"/>
      <c r="M172" s="188"/>
      <c r="N172" s="189"/>
      <c r="O172" s="189"/>
      <c r="P172" s="187"/>
      <c r="Q172" s="188"/>
      <c r="R172" s="188"/>
      <c r="S172" s="189"/>
      <c r="T172" s="187"/>
      <c r="U172" s="188"/>
      <c r="V172" s="188"/>
      <c r="W172" s="189"/>
      <c r="X172" s="187"/>
      <c r="Y172" s="188"/>
      <c r="Z172" s="156"/>
      <c r="AA172" s="189"/>
      <c r="AB172" s="187"/>
      <c r="AC172" s="188"/>
      <c r="AD172" s="156"/>
      <c r="AE172" s="189"/>
      <c r="AF172" s="190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157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15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159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184">
        <v>44</v>
      </c>
      <c r="B176" s="185">
        <v>11428</v>
      </c>
      <c r="C176" s="186" t="s">
        <v>170</v>
      </c>
      <c r="D176" s="187"/>
      <c r="E176" s="188"/>
      <c r="F176" s="188"/>
      <c r="G176" s="189"/>
      <c r="H176" s="187"/>
      <c r="I176" s="188"/>
      <c r="J176" s="188"/>
      <c r="K176" s="189"/>
      <c r="L176" s="187"/>
      <c r="M176" s="188"/>
      <c r="N176" s="189"/>
      <c r="O176" s="189"/>
      <c r="P176" s="187"/>
      <c r="Q176" s="188"/>
      <c r="R176" s="188"/>
      <c r="S176" s="189"/>
      <c r="T176" s="187"/>
      <c r="U176" s="188"/>
      <c r="V176" s="188"/>
      <c r="W176" s="189"/>
      <c r="X176" s="187"/>
      <c r="Y176" s="188"/>
      <c r="Z176" s="156"/>
      <c r="AA176" s="189"/>
      <c r="AB176" s="187"/>
      <c r="AC176" s="188"/>
      <c r="AD176" s="156"/>
      <c r="AE176" s="189"/>
      <c r="AF176" s="190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157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15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159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184">
        <v>45</v>
      </c>
      <c r="B180" s="185">
        <v>11478</v>
      </c>
      <c r="C180" s="186" t="s">
        <v>70</v>
      </c>
      <c r="D180" s="187"/>
      <c r="E180" s="188"/>
      <c r="F180" s="188"/>
      <c r="G180" s="189"/>
      <c r="H180" s="187"/>
      <c r="I180" s="188"/>
      <c r="J180" s="188"/>
      <c r="K180" s="189"/>
      <c r="L180" s="187"/>
      <c r="M180" s="188"/>
      <c r="N180" s="189"/>
      <c r="O180" s="189"/>
      <c r="P180" s="187"/>
      <c r="Q180" s="188"/>
      <c r="R180" s="188"/>
      <c r="S180" s="189"/>
      <c r="T180" s="187"/>
      <c r="U180" s="188"/>
      <c r="V180" s="188"/>
      <c r="W180" s="189"/>
      <c r="X180" s="187"/>
      <c r="Y180" s="188"/>
      <c r="Z180" s="156"/>
      <c r="AA180" s="189"/>
      <c r="AB180" s="187"/>
      <c r="AC180" s="188"/>
      <c r="AD180" s="156"/>
      <c r="AE180" s="189"/>
      <c r="AF180" s="190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157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15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159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184">
        <v>46</v>
      </c>
      <c r="B184" s="185">
        <v>11520</v>
      </c>
      <c r="C184" s="186" t="s">
        <v>111</v>
      </c>
      <c r="D184" s="187"/>
      <c r="E184" s="188"/>
      <c r="F184" s="188"/>
      <c r="G184" s="189"/>
      <c r="H184" s="187"/>
      <c r="I184" s="188"/>
      <c r="J184" s="188"/>
      <c r="K184" s="189"/>
      <c r="L184" s="187"/>
      <c r="M184" s="188"/>
      <c r="N184" s="189"/>
      <c r="O184" s="189"/>
      <c r="P184" s="187"/>
      <c r="Q184" s="188"/>
      <c r="R184" s="188"/>
      <c r="S184" s="189"/>
      <c r="T184" s="187"/>
      <c r="U184" s="188"/>
      <c r="V184" s="188"/>
      <c r="W184" s="189"/>
      <c r="X184" s="187"/>
      <c r="Y184" s="188"/>
      <c r="Z184" s="156"/>
      <c r="AA184" s="189"/>
      <c r="AB184" s="187"/>
      <c r="AC184" s="188"/>
      <c r="AD184" s="156"/>
      <c r="AE184" s="189"/>
      <c r="AF184" s="190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157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15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159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184">
        <v>47</v>
      </c>
      <c r="B188" s="185">
        <v>11534</v>
      </c>
      <c r="C188" s="186" t="s">
        <v>269</v>
      </c>
      <c r="D188" s="187"/>
      <c r="E188" s="188"/>
      <c r="F188" s="188"/>
      <c r="G188" s="189"/>
      <c r="H188" s="187"/>
      <c r="I188" s="188"/>
      <c r="J188" s="188"/>
      <c r="K188" s="189"/>
      <c r="L188" s="187"/>
      <c r="M188" s="188"/>
      <c r="N188" s="189"/>
      <c r="O188" s="189"/>
      <c r="P188" s="187"/>
      <c r="Q188" s="188"/>
      <c r="R188" s="188"/>
      <c r="S188" s="189"/>
      <c r="T188" s="187"/>
      <c r="U188" s="188"/>
      <c r="V188" s="188"/>
      <c r="W188" s="189"/>
      <c r="X188" s="187"/>
      <c r="Y188" s="188"/>
      <c r="Z188" s="156"/>
      <c r="AA188" s="189"/>
      <c r="AB188" s="187"/>
      <c r="AC188" s="188"/>
      <c r="AD188" s="156"/>
      <c r="AE188" s="189"/>
      <c r="AF188" s="190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157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15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159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184">
        <v>48</v>
      </c>
      <c r="B192" s="185">
        <v>11514</v>
      </c>
      <c r="C192" s="186" t="s">
        <v>266</v>
      </c>
      <c r="D192" s="187"/>
      <c r="E192" s="188"/>
      <c r="F192" s="188"/>
      <c r="G192" s="189"/>
      <c r="H192" s="187"/>
      <c r="I192" s="188"/>
      <c r="J192" s="188"/>
      <c r="K192" s="189"/>
      <c r="L192" s="187"/>
      <c r="M192" s="188"/>
      <c r="N192" s="189"/>
      <c r="O192" s="189"/>
      <c r="P192" s="187"/>
      <c r="Q192" s="188"/>
      <c r="R192" s="188"/>
      <c r="S192" s="189"/>
      <c r="T192" s="187"/>
      <c r="U192" s="188"/>
      <c r="V192" s="188"/>
      <c r="W192" s="189"/>
      <c r="X192" s="187"/>
      <c r="Y192" s="188"/>
      <c r="Z192" s="156"/>
      <c r="AA192" s="189"/>
      <c r="AB192" s="187"/>
      <c r="AC192" s="188"/>
      <c r="AD192" s="156"/>
      <c r="AE192" s="189"/>
      <c r="AF192" s="190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157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15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159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184">
        <v>49</v>
      </c>
      <c r="B196" s="185">
        <v>11500</v>
      </c>
      <c r="C196" s="186" t="s">
        <v>90</v>
      </c>
      <c r="D196" s="187"/>
      <c r="E196" s="188"/>
      <c r="F196" s="188"/>
      <c r="G196" s="189"/>
      <c r="H196" s="187"/>
      <c r="I196" s="188"/>
      <c r="J196" s="188"/>
      <c r="K196" s="189"/>
      <c r="L196" s="187"/>
      <c r="M196" s="188"/>
      <c r="N196" s="189"/>
      <c r="O196" s="189"/>
      <c r="P196" s="187"/>
      <c r="Q196" s="188"/>
      <c r="R196" s="188"/>
      <c r="S196" s="189"/>
      <c r="T196" s="187"/>
      <c r="U196" s="188"/>
      <c r="V196" s="188"/>
      <c r="W196" s="189"/>
      <c r="X196" s="187"/>
      <c r="Y196" s="188"/>
      <c r="Z196" s="156"/>
      <c r="AA196" s="189"/>
      <c r="AB196" s="187"/>
      <c r="AC196" s="188"/>
      <c r="AD196" s="156"/>
      <c r="AE196" s="189"/>
      <c r="AF196" s="190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157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15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159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184">
        <v>50</v>
      </c>
      <c r="B200" s="185">
        <v>11501</v>
      </c>
      <c r="C200" s="186" t="s">
        <v>85</v>
      </c>
      <c r="D200" s="187"/>
      <c r="E200" s="188"/>
      <c r="F200" s="188"/>
      <c r="G200" s="189"/>
      <c r="H200" s="187"/>
      <c r="I200" s="188"/>
      <c r="J200" s="188"/>
      <c r="K200" s="189"/>
      <c r="L200" s="187"/>
      <c r="M200" s="188"/>
      <c r="N200" s="189"/>
      <c r="O200" s="189"/>
      <c r="P200" s="187"/>
      <c r="Q200" s="188"/>
      <c r="R200" s="188"/>
      <c r="S200" s="189"/>
      <c r="T200" s="187"/>
      <c r="U200" s="188"/>
      <c r="V200" s="188"/>
      <c r="W200" s="189"/>
      <c r="X200" s="187"/>
      <c r="Y200" s="188"/>
      <c r="Z200" s="156"/>
      <c r="AA200" s="189"/>
      <c r="AB200" s="187"/>
      <c r="AC200" s="188"/>
      <c r="AD200" s="156"/>
      <c r="AE200" s="189"/>
      <c r="AF200" s="190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157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15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159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184">
        <v>51</v>
      </c>
      <c r="B204" s="185">
        <v>11495</v>
      </c>
      <c r="C204" s="186" t="s">
        <v>92</v>
      </c>
      <c r="D204" s="187"/>
      <c r="E204" s="188"/>
      <c r="F204" s="188"/>
      <c r="G204" s="189"/>
      <c r="H204" s="187"/>
      <c r="I204" s="188"/>
      <c r="J204" s="188"/>
      <c r="K204" s="189"/>
      <c r="L204" s="187"/>
      <c r="M204" s="188"/>
      <c r="N204" s="189"/>
      <c r="O204" s="189"/>
      <c r="P204" s="187"/>
      <c r="Q204" s="188"/>
      <c r="R204" s="188"/>
      <c r="S204" s="189"/>
      <c r="T204" s="187"/>
      <c r="U204" s="188"/>
      <c r="V204" s="188"/>
      <c r="W204" s="189"/>
      <c r="X204" s="187"/>
      <c r="Y204" s="188"/>
      <c r="Z204" s="156"/>
      <c r="AA204" s="189"/>
      <c r="AB204" s="187"/>
      <c r="AC204" s="188"/>
      <c r="AD204" s="156"/>
      <c r="AE204" s="189"/>
      <c r="AF204" s="190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157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15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159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184">
        <v>52</v>
      </c>
      <c r="B208" s="185">
        <v>11496</v>
      </c>
      <c r="C208" s="186" t="s">
        <v>86</v>
      </c>
      <c r="D208" s="187"/>
      <c r="E208" s="188"/>
      <c r="F208" s="188"/>
      <c r="G208" s="189"/>
      <c r="H208" s="187"/>
      <c r="I208" s="188"/>
      <c r="J208" s="188"/>
      <c r="K208" s="189"/>
      <c r="L208" s="187"/>
      <c r="M208" s="188"/>
      <c r="N208" s="189"/>
      <c r="O208" s="189"/>
      <c r="P208" s="187"/>
      <c r="Q208" s="188"/>
      <c r="R208" s="188"/>
      <c r="S208" s="189"/>
      <c r="T208" s="187"/>
      <c r="U208" s="188"/>
      <c r="V208" s="188"/>
      <c r="W208" s="189"/>
      <c r="X208" s="187"/>
      <c r="Y208" s="188"/>
      <c r="Z208" s="156"/>
      <c r="AA208" s="189"/>
      <c r="AB208" s="187"/>
      <c r="AC208" s="188"/>
      <c r="AD208" s="156"/>
      <c r="AE208" s="189"/>
      <c r="AF208" s="190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157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15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159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184">
        <v>53</v>
      </c>
      <c r="B212" s="185">
        <v>11493</v>
      </c>
      <c r="C212" s="186" t="s">
        <v>83</v>
      </c>
      <c r="D212" s="187"/>
      <c r="E212" s="188"/>
      <c r="F212" s="188"/>
      <c r="G212" s="189"/>
      <c r="H212" s="187"/>
      <c r="I212" s="188"/>
      <c r="J212" s="188"/>
      <c r="K212" s="189"/>
      <c r="L212" s="187"/>
      <c r="M212" s="188"/>
      <c r="N212" s="189"/>
      <c r="O212" s="189"/>
      <c r="P212" s="187"/>
      <c r="Q212" s="188"/>
      <c r="R212" s="188"/>
      <c r="S212" s="189"/>
      <c r="T212" s="187"/>
      <c r="U212" s="188"/>
      <c r="V212" s="188"/>
      <c r="W212" s="189"/>
      <c r="X212" s="187"/>
      <c r="Y212" s="188"/>
      <c r="Z212" s="156"/>
      <c r="AA212" s="189"/>
      <c r="AB212" s="187"/>
      <c r="AC212" s="188"/>
      <c r="AD212" s="156"/>
      <c r="AE212" s="189"/>
      <c r="AF212" s="190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157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15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159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184">
        <v>54</v>
      </c>
      <c r="B216" s="185">
        <v>11406</v>
      </c>
      <c r="C216" s="186" t="s">
        <v>172</v>
      </c>
      <c r="D216" s="187"/>
      <c r="E216" s="188"/>
      <c r="F216" s="188"/>
      <c r="G216" s="189"/>
      <c r="H216" s="187"/>
      <c r="I216" s="188"/>
      <c r="J216" s="188"/>
      <c r="K216" s="189"/>
      <c r="L216" s="187"/>
      <c r="M216" s="188"/>
      <c r="N216" s="189"/>
      <c r="O216" s="189"/>
      <c r="P216" s="187"/>
      <c r="Q216" s="188"/>
      <c r="R216" s="188"/>
      <c r="S216" s="189"/>
      <c r="T216" s="187"/>
      <c r="U216" s="188"/>
      <c r="V216" s="188"/>
      <c r="W216" s="189"/>
      <c r="X216" s="187"/>
      <c r="Y216" s="188"/>
      <c r="Z216" s="156"/>
      <c r="AA216" s="189"/>
      <c r="AB216" s="187"/>
      <c r="AC216" s="188"/>
      <c r="AD216" s="156"/>
      <c r="AE216" s="189"/>
      <c r="AF216" s="190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157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15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159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184">
        <v>55</v>
      </c>
      <c r="B220" s="185">
        <v>11497</v>
      </c>
      <c r="C220" s="186" t="s">
        <v>87</v>
      </c>
      <c r="D220" s="187"/>
      <c r="E220" s="188"/>
      <c r="F220" s="188"/>
      <c r="G220" s="189"/>
      <c r="H220" s="187"/>
      <c r="I220" s="188"/>
      <c r="J220" s="188"/>
      <c r="K220" s="189"/>
      <c r="L220" s="187"/>
      <c r="M220" s="188"/>
      <c r="N220" s="189"/>
      <c r="O220" s="189"/>
      <c r="P220" s="187"/>
      <c r="Q220" s="188"/>
      <c r="R220" s="188"/>
      <c r="S220" s="189"/>
      <c r="T220" s="187"/>
      <c r="U220" s="188"/>
      <c r="V220" s="188"/>
      <c r="W220" s="189"/>
      <c r="X220" s="187"/>
      <c r="Y220" s="188"/>
      <c r="Z220" s="156"/>
      <c r="AA220" s="189"/>
      <c r="AB220" s="187"/>
      <c r="AC220" s="188"/>
      <c r="AD220" s="156"/>
      <c r="AE220" s="189"/>
      <c r="AF220" s="190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157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15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159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184">
        <v>56</v>
      </c>
      <c r="B224" s="185">
        <v>11531</v>
      </c>
      <c r="C224" s="186" t="s">
        <v>122</v>
      </c>
      <c r="D224" s="187"/>
      <c r="E224" s="188"/>
      <c r="F224" s="188"/>
      <c r="G224" s="189"/>
      <c r="H224" s="187"/>
      <c r="I224" s="188"/>
      <c r="J224" s="188"/>
      <c r="K224" s="189"/>
      <c r="L224" s="187"/>
      <c r="M224" s="188"/>
      <c r="N224" s="189"/>
      <c r="O224" s="189"/>
      <c r="P224" s="187"/>
      <c r="Q224" s="188"/>
      <c r="R224" s="188"/>
      <c r="S224" s="189"/>
      <c r="T224" s="187"/>
      <c r="U224" s="188"/>
      <c r="V224" s="188"/>
      <c r="W224" s="189"/>
      <c r="X224" s="187"/>
      <c r="Y224" s="188"/>
      <c r="Z224" s="156"/>
      <c r="AA224" s="189"/>
      <c r="AB224" s="187"/>
      <c r="AC224" s="188"/>
      <c r="AD224" s="156"/>
      <c r="AE224" s="189"/>
      <c r="AF224" s="19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157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15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159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184">
        <v>57</v>
      </c>
      <c r="B228" s="185">
        <v>11469</v>
      </c>
      <c r="C228" s="186" t="s">
        <v>235</v>
      </c>
      <c r="D228" s="187"/>
      <c r="E228" s="188"/>
      <c r="F228" s="188"/>
      <c r="G228" s="189"/>
      <c r="H228" s="187"/>
      <c r="I228" s="188"/>
      <c r="J228" s="188"/>
      <c r="K228" s="189"/>
      <c r="L228" s="187"/>
      <c r="M228" s="188"/>
      <c r="N228" s="189"/>
      <c r="O228" s="189"/>
      <c r="P228" s="187"/>
      <c r="Q228" s="188"/>
      <c r="R228" s="188"/>
      <c r="S228" s="189"/>
      <c r="T228" s="187"/>
      <c r="U228" s="188"/>
      <c r="V228" s="188"/>
      <c r="W228" s="189"/>
      <c r="X228" s="187"/>
      <c r="Y228" s="188"/>
      <c r="Z228" s="156"/>
      <c r="AA228" s="189"/>
      <c r="AB228" s="187"/>
      <c r="AC228" s="188"/>
      <c r="AD228" s="156"/>
      <c r="AE228" s="189"/>
      <c r="AF228" s="19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157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15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159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184">
        <v>58</v>
      </c>
      <c r="B232" s="185">
        <v>11498</v>
      </c>
      <c r="C232" s="186" t="s">
        <v>233</v>
      </c>
      <c r="D232" s="187"/>
      <c r="E232" s="188"/>
      <c r="F232" s="188"/>
      <c r="G232" s="189"/>
      <c r="H232" s="187"/>
      <c r="I232" s="188"/>
      <c r="J232" s="188"/>
      <c r="K232" s="189"/>
      <c r="L232" s="187"/>
      <c r="M232" s="188"/>
      <c r="N232" s="189"/>
      <c r="O232" s="189"/>
      <c r="P232" s="187"/>
      <c r="Q232" s="188"/>
      <c r="R232" s="188"/>
      <c r="S232" s="189"/>
      <c r="T232" s="187"/>
      <c r="U232" s="188"/>
      <c r="V232" s="188"/>
      <c r="W232" s="189"/>
      <c r="X232" s="187"/>
      <c r="Y232" s="188"/>
      <c r="Z232" s="156"/>
      <c r="AA232" s="189"/>
      <c r="AB232" s="187"/>
      <c r="AC232" s="188"/>
      <c r="AD232" s="156"/>
      <c r="AE232" s="189"/>
      <c r="AF232" s="19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157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15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159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184">
        <v>59</v>
      </c>
      <c r="B236" s="185">
        <v>11483</v>
      </c>
      <c r="C236" s="186" t="s">
        <v>1065</v>
      </c>
      <c r="D236" s="187"/>
      <c r="E236" s="188"/>
      <c r="F236" s="188"/>
      <c r="G236" s="189"/>
      <c r="H236" s="187"/>
      <c r="I236" s="188"/>
      <c r="J236" s="188"/>
      <c r="K236" s="189"/>
      <c r="L236" s="187"/>
      <c r="M236" s="188"/>
      <c r="N236" s="189"/>
      <c r="O236" s="189"/>
      <c r="P236" s="187"/>
      <c r="Q236" s="188"/>
      <c r="R236" s="188"/>
      <c r="S236" s="189"/>
      <c r="T236" s="187"/>
      <c r="U236" s="188"/>
      <c r="V236" s="188"/>
      <c r="W236" s="189"/>
      <c r="X236" s="187"/>
      <c r="Y236" s="188"/>
      <c r="Z236" s="156"/>
      <c r="AA236" s="189"/>
      <c r="AB236" s="187"/>
      <c r="AC236" s="188"/>
      <c r="AD236" s="156"/>
      <c r="AE236" s="189"/>
      <c r="AF236" s="19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157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15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159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184">
        <v>60</v>
      </c>
      <c r="B240" s="185">
        <v>11504</v>
      </c>
      <c r="C240" s="186" t="s">
        <v>78</v>
      </c>
      <c r="D240" s="187"/>
      <c r="E240" s="188"/>
      <c r="F240" s="188"/>
      <c r="G240" s="189"/>
      <c r="H240" s="187"/>
      <c r="I240" s="188"/>
      <c r="J240" s="188"/>
      <c r="K240" s="189"/>
      <c r="L240" s="187"/>
      <c r="M240" s="188"/>
      <c r="N240" s="189"/>
      <c r="O240" s="189"/>
      <c r="P240" s="187"/>
      <c r="Q240" s="188"/>
      <c r="R240" s="188"/>
      <c r="S240" s="189"/>
      <c r="T240" s="187"/>
      <c r="U240" s="188"/>
      <c r="V240" s="188"/>
      <c r="W240" s="189"/>
      <c r="X240" s="187"/>
      <c r="Y240" s="188"/>
      <c r="Z240" s="156"/>
      <c r="AA240" s="189"/>
      <c r="AB240" s="187"/>
      <c r="AC240" s="188"/>
      <c r="AD240" s="156"/>
      <c r="AE240" s="189"/>
      <c r="AF240" s="19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157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15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159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184">
        <v>61</v>
      </c>
      <c r="B244" s="185">
        <v>11407</v>
      </c>
      <c r="C244" s="186" t="s">
        <v>80</v>
      </c>
      <c r="D244" s="187"/>
      <c r="E244" s="188"/>
      <c r="F244" s="188"/>
      <c r="G244" s="189"/>
      <c r="H244" s="187"/>
      <c r="I244" s="188"/>
      <c r="J244" s="188"/>
      <c r="K244" s="189"/>
      <c r="L244" s="187"/>
      <c r="M244" s="188"/>
      <c r="N244" s="189"/>
      <c r="O244" s="189"/>
      <c r="P244" s="187"/>
      <c r="Q244" s="188"/>
      <c r="R244" s="188"/>
      <c r="S244" s="189"/>
      <c r="T244" s="187"/>
      <c r="U244" s="188"/>
      <c r="V244" s="188"/>
      <c r="W244" s="189"/>
      <c r="X244" s="187"/>
      <c r="Y244" s="188"/>
      <c r="Z244" s="156"/>
      <c r="AA244" s="189"/>
      <c r="AB244" s="187"/>
      <c r="AC244" s="188"/>
      <c r="AD244" s="156"/>
      <c r="AE244" s="189"/>
      <c r="AF244" s="19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157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15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159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191">
        <v>62</v>
      </c>
      <c r="B248" s="192">
        <v>11515</v>
      </c>
      <c r="C248" s="193" t="s">
        <v>357</v>
      </c>
      <c r="D248" s="194"/>
      <c r="E248" s="195"/>
      <c r="F248" s="195"/>
      <c r="G248" s="196"/>
      <c r="H248" s="194"/>
      <c r="I248" s="195"/>
      <c r="J248" s="195"/>
      <c r="K248" s="196"/>
      <c r="L248" s="194"/>
      <c r="M248" s="195"/>
      <c r="N248" s="196"/>
      <c r="O248" s="196"/>
      <c r="P248" s="194"/>
      <c r="Q248" s="195"/>
      <c r="R248" s="195"/>
      <c r="S248" s="196"/>
      <c r="T248" s="194"/>
      <c r="U248" s="195"/>
      <c r="V248" s="195"/>
      <c r="W248" s="196"/>
      <c r="X248" s="194"/>
      <c r="Y248" s="195"/>
      <c r="Z248" s="156"/>
      <c r="AA248" s="196"/>
      <c r="AB248" s="194"/>
      <c r="AC248" s="195"/>
      <c r="AD248" s="156"/>
      <c r="AE248" s="196"/>
      <c r="AF248" s="197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157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15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159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191">
        <v>63</v>
      </c>
      <c r="B252" s="192">
        <v>11430</v>
      </c>
      <c r="C252" s="193" t="s">
        <v>168</v>
      </c>
      <c r="D252" s="194"/>
      <c r="E252" s="195"/>
      <c r="F252" s="195"/>
      <c r="G252" s="196"/>
      <c r="H252" s="194"/>
      <c r="I252" s="195"/>
      <c r="J252" s="195"/>
      <c r="K252" s="196"/>
      <c r="L252" s="194"/>
      <c r="M252" s="195"/>
      <c r="N252" s="196"/>
      <c r="O252" s="196"/>
      <c r="P252" s="194"/>
      <c r="Q252" s="195"/>
      <c r="R252" s="195"/>
      <c r="S252" s="196"/>
      <c r="T252" s="194"/>
      <c r="U252" s="195"/>
      <c r="V252" s="195"/>
      <c r="W252" s="196"/>
      <c r="X252" s="194"/>
      <c r="Y252" s="195"/>
      <c r="Z252" s="156"/>
      <c r="AA252" s="196"/>
      <c r="AB252" s="194"/>
      <c r="AC252" s="195"/>
      <c r="AD252" s="156"/>
      <c r="AE252" s="196"/>
      <c r="AF252" s="197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157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15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159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191">
        <v>64</v>
      </c>
      <c r="B256" s="192">
        <v>11431</v>
      </c>
      <c r="C256" s="193" t="s">
        <v>54</v>
      </c>
      <c r="D256" s="194"/>
      <c r="E256" s="195"/>
      <c r="F256" s="195"/>
      <c r="G256" s="196"/>
      <c r="H256" s="194"/>
      <c r="I256" s="195"/>
      <c r="J256" s="195"/>
      <c r="K256" s="196"/>
      <c r="L256" s="194"/>
      <c r="M256" s="195"/>
      <c r="N256" s="196"/>
      <c r="O256" s="196"/>
      <c r="P256" s="194"/>
      <c r="Q256" s="195"/>
      <c r="R256" s="195"/>
      <c r="S256" s="196"/>
      <c r="T256" s="194"/>
      <c r="U256" s="195"/>
      <c r="V256" s="195"/>
      <c r="W256" s="196"/>
      <c r="X256" s="194"/>
      <c r="Y256" s="195"/>
      <c r="Z256" s="156"/>
      <c r="AA256" s="196"/>
      <c r="AB256" s="194"/>
      <c r="AC256" s="195"/>
      <c r="AD256" s="156"/>
      <c r="AE256" s="196"/>
      <c r="AF256" s="197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157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15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159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191">
        <v>65</v>
      </c>
      <c r="B260" s="192">
        <v>11448</v>
      </c>
      <c r="C260" s="193" t="s">
        <v>288</v>
      </c>
      <c r="D260" s="194"/>
      <c r="E260" s="195"/>
      <c r="F260" s="195"/>
      <c r="G260" s="196"/>
      <c r="H260" s="194"/>
      <c r="I260" s="195"/>
      <c r="J260" s="195"/>
      <c r="K260" s="196"/>
      <c r="L260" s="194"/>
      <c r="M260" s="195"/>
      <c r="N260" s="196"/>
      <c r="O260" s="196"/>
      <c r="P260" s="194"/>
      <c r="Q260" s="195"/>
      <c r="R260" s="195"/>
      <c r="S260" s="196"/>
      <c r="T260" s="194"/>
      <c r="U260" s="195"/>
      <c r="V260" s="195"/>
      <c r="W260" s="196"/>
      <c r="X260" s="194"/>
      <c r="Y260" s="195"/>
      <c r="Z260" s="156"/>
      <c r="AA260" s="196"/>
      <c r="AB260" s="194"/>
      <c r="AC260" s="195"/>
      <c r="AD260" s="156"/>
      <c r="AE260" s="196"/>
      <c r="AF260" s="197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157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15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159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191">
        <v>66</v>
      </c>
      <c r="B264" s="192">
        <v>11475</v>
      </c>
      <c r="C264" s="193" t="s">
        <v>56</v>
      </c>
      <c r="D264" s="194"/>
      <c r="E264" s="195"/>
      <c r="F264" s="195"/>
      <c r="G264" s="196"/>
      <c r="H264" s="194"/>
      <c r="I264" s="195"/>
      <c r="J264" s="195"/>
      <c r="K264" s="196"/>
      <c r="L264" s="194"/>
      <c r="M264" s="195"/>
      <c r="N264" s="196"/>
      <c r="O264" s="196"/>
      <c r="P264" s="194"/>
      <c r="Q264" s="195"/>
      <c r="R264" s="195"/>
      <c r="S264" s="196"/>
      <c r="T264" s="194"/>
      <c r="U264" s="195"/>
      <c r="V264" s="195"/>
      <c r="W264" s="196"/>
      <c r="X264" s="194"/>
      <c r="Y264" s="195"/>
      <c r="Z264" s="156"/>
      <c r="AA264" s="196"/>
      <c r="AB264" s="194"/>
      <c r="AC264" s="195"/>
      <c r="AD264" s="156"/>
      <c r="AE264" s="196"/>
      <c r="AF264" s="197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157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15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159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191">
        <v>67</v>
      </c>
      <c r="B268" s="192">
        <v>11433</v>
      </c>
      <c r="C268" s="193" t="s">
        <v>282</v>
      </c>
      <c r="D268" s="194"/>
      <c r="E268" s="195"/>
      <c r="F268" s="195"/>
      <c r="G268" s="196"/>
      <c r="H268" s="194"/>
      <c r="I268" s="195"/>
      <c r="J268" s="195"/>
      <c r="K268" s="196"/>
      <c r="L268" s="194"/>
      <c r="M268" s="195"/>
      <c r="N268" s="196"/>
      <c r="O268" s="196"/>
      <c r="P268" s="194"/>
      <c r="Q268" s="195"/>
      <c r="R268" s="195"/>
      <c r="S268" s="196"/>
      <c r="T268" s="194"/>
      <c r="U268" s="195"/>
      <c r="V268" s="195"/>
      <c r="W268" s="196"/>
      <c r="X268" s="194"/>
      <c r="Y268" s="195"/>
      <c r="Z268" s="156"/>
      <c r="AA268" s="196"/>
      <c r="AB268" s="194"/>
      <c r="AC268" s="195"/>
      <c r="AD268" s="156"/>
      <c r="AE268" s="196"/>
      <c r="AF268" s="197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157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15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159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191">
        <v>68</v>
      </c>
      <c r="B272" s="192">
        <v>11511</v>
      </c>
      <c r="C272" s="193" t="s">
        <v>169</v>
      </c>
      <c r="D272" s="194"/>
      <c r="E272" s="195"/>
      <c r="F272" s="195"/>
      <c r="G272" s="196"/>
      <c r="H272" s="194"/>
      <c r="I272" s="195"/>
      <c r="J272" s="195"/>
      <c r="K272" s="196"/>
      <c r="L272" s="194"/>
      <c r="M272" s="195"/>
      <c r="N272" s="196"/>
      <c r="O272" s="196"/>
      <c r="P272" s="194"/>
      <c r="Q272" s="195"/>
      <c r="R272" s="195"/>
      <c r="S272" s="196"/>
      <c r="T272" s="194"/>
      <c r="U272" s="195"/>
      <c r="V272" s="195"/>
      <c r="W272" s="196"/>
      <c r="X272" s="194"/>
      <c r="Y272" s="195"/>
      <c r="Z272" s="156"/>
      <c r="AA272" s="196"/>
      <c r="AB272" s="194"/>
      <c r="AC272" s="195"/>
      <c r="AD272" s="156"/>
      <c r="AE272" s="196"/>
      <c r="AF272" s="197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157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15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159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191">
        <v>69</v>
      </c>
      <c r="B276" s="192">
        <v>11485</v>
      </c>
      <c r="C276" s="193" t="s">
        <v>829</v>
      </c>
      <c r="D276" s="194"/>
      <c r="E276" s="195"/>
      <c r="F276" s="195"/>
      <c r="G276" s="196"/>
      <c r="H276" s="194"/>
      <c r="I276" s="195"/>
      <c r="J276" s="195"/>
      <c r="K276" s="196"/>
      <c r="L276" s="194"/>
      <c r="M276" s="195"/>
      <c r="N276" s="196"/>
      <c r="O276" s="196"/>
      <c r="P276" s="194"/>
      <c r="Q276" s="195"/>
      <c r="R276" s="195"/>
      <c r="S276" s="196"/>
      <c r="T276" s="194"/>
      <c r="U276" s="195"/>
      <c r="V276" s="195"/>
      <c r="W276" s="196"/>
      <c r="X276" s="194"/>
      <c r="Y276" s="195"/>
      <c r="Z276" s="156"/>
      <c r="AA276" s="196"/>
      <c r="AB276" s="194"/>
      <c r="AC276" s="195"/>
      <c r="AD276" s="156"/>
      <c r="AE276" s="196"/>
      <c r="AF276" s="197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157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15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159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191">
        <v>70</v>
      </c>
      <c r="B280" s="192">
        <v>11458</v>
      </c>
      <c r="C280" s="193" t="s">
        <v>60</v>
      </c>
      <c r="D280" s="194"/>
      <c r="E280" s="195"/>
      <c r="F280" s="195"/>
      <c r="G280" s="196"/>
      <c r="H280" s="194"/>
      <c r="I280" s="195"/>
      <c r="J280" s="195"/>
      <c r="K280" s="196"/>
      <c r="L280" s="194"/>
      <c r="M280" s="195"/>
      <c r="N280" s="196"/>
      <c r="O280" s="196"/>
      <c r="P280" s="194"/>
      <c r="Q280" s="195"/>
      <c r="R280" s="195"/>
      <c r="S280" s="196"/>
      <c r="T280" s="194"/>
      <c r="U280" s="195"/>
      <c r="V280" s="195"/>
      <c r="W280" s="196"/>
      <c r="X280" s="194"/>
      <c r="Y280" s="195"/>
      <c r="Z280" s="156"/>
      <c r="AA280" s="196"/>
      <c r="AB280" s="194"/>
      <c r="AC280" s="195"/>
      <c r="AD280" s="156"/>
      <c r="AE280" s="196"/>
      <c r="AF280" s="197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157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15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159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191">
        <v>71</v>
      </c>
      <c r="B284" s="192">
        <v>11457</v>
      </c>
      <c r="C284" s="193" t="s">
        <v>61</v>
      </c>
      <c r="D284" s="194"/>
      <c r="E284" s="195"/>
      <c r="F284" s="195"/>
      <c r="G284" s="196"/>
      <c r="H284" s="194"/>
      <c r="I284" s="195"/>
      <c r="J284" s="195"/>
      <c r="K284" s="196"/>
      <c r="L284" s="194"/>
      <c r="M284" s="195"/>
      <c r="N284" s="196"/>
      <c r="O284" s="196"/>
      <c r="P284" s="194"/>
      <c r="Q284" s="195"/>
      <c r="R284" s="195"/>
      <c r="S284" s="196"/>
      <c r="T284" s="194"/>
      <c r="U284" s="195"/>
      <c r="V284" s="195"/>
      <c r="W284" s="196"/>
      <c r="X284" s="194"/>
      <c r="Y284" s="195"/>
      <c r="Z284" s="156"/>
      <c r="AA284" s="196"/>
      <c r="AB284" s="194"/>
      <c r="AC284" s="195"/>
      <c r="AD284" s="156"/>
      <c r="AE284" s="196"/>
      <c r="AF284" s="197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157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15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159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191">
        <v>72</v>
      </c>
      <c r="B288" s="192">
        <v>11518</v>
      </c>
      <c r="C288" s="193" t="s">
        <v>355</v>
      </c>
      <c r="D288" s="194"/>
      <c r="E288" s="195"/>
      <c r="F288" s="195"/>
      <c r="G288" s="196"/>
      <c r="H288" s="194"/>
      <c r="I288" s="195"/>
      <c r="J288" s="195"/>
      <c r="K288" s="196"/>
      <c r="L288" s="194"/>
      <c r="M288" s="195"/>
      <c r="N288" s="196"/>
      <c r="O288" s="196"/>
      <c r="P288" s="194"/>
      <c r="Q288" s="195"/>
      <c r="R288" s="195"/>
      <c r="S288" s="196"/>
      <c r="T288" s="194"/>
      <c r="U288" s="195"/>
      <c r="V288" s="195"/>
      <c r="W288" s="196"/>
      <c r="X288" s="194"/>
      <c r="Y288" s="195"/>
      <c r="Z288" s="156"/>
      <c r="AA288" s="196"/>
      <c r="AB288" s="194"/>
      <c r="AC288" s="195"/>
      <c r="AD288" s="156"/>
      <c r="AE288" s="196"/>
      <c r="AF288" s="197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157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15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159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191">
        <v>73</v>
      </c>
      <c r="B292" s="192">
        <v>11421</v>
      </c>
      <c r="C292" s="193" t="s">
        <v>62</v>
      </c>
      <c r="D292" s="194"/>
      <c r="E292" s="195"/>
      <c r="F292" s="195"/>
      <c r="G292" s="196"/>
      <c r="H292" s="194"/>
      <c r="I292" s="195"/>
      <c r="J292" s="195"/>
      <c r="K292" s="196"/>
      <c r="L292" s="194"/>
      <c r="M292" s="195"/>
      <c r="N292" s="196"/>
      <c r="O292" s="196"/>
      <c r="P292" s="194"/>
      <c r="Q292" s="195"/>
      <c r="R292" s="195"/>
      <c r="S292" s="196"/>
      <c r="T292" s="194"/>
      <c r="U292" s="195"/>
      <c r="V292" s="195"/>
      <c r="W292" s="196"/>
      <c r="X292" s="194"/>
      <c r="Y292" s="195"/>
      <c r="Z292" s="156"/>
      <c r="AA292" s="196"/>
      <c r="AB292" s="194"/>
      <c r="AC292" s="195"/>
      <c r="AD292" s="156"/>
      <c r="AE292" s="196"/>
      <c r="AF292" s="197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157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15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159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191">
        <v>74</v>
      </c>
      <c r="B296" s="192">
        <v>11484</v>
      </c>
      <c r="C296" s="193" t="s">
        <v>63</v>
      </c>
      <c r="D296" s="194"/>
      <c r="E296" s="195"/>
      <c r="F296" s="195"/>
      <c r="G296" s="196"/>
      <c r="H296" s="194"/>
      <c r="I296" s="195"/>
      <c r="J296" s="195"/>
      <c r="K296" s="196"/>
      <c r="L296" s="194"/>
      <c r="M296" s="195"/>
      <c r="N296" s="196"/>
      <c r="O296" s="196"/>
      <c r="P296" s="194"/>
      <c r="Q296" s="195"/>
      <c r="R296" s="195"/>
      <c r="S296" s="196"/>
      <c r="T296" s="194"/>
      <c r="U296" s="195"/>
      <c r="V296" s="195"/>
      <c r="W296" s="196"/>
      <c r="X296" s="194"/>
      <c r="Y296" s="195"/>
      <c r="Z296" s="156"/>
      <c r="AA296" s="196"/>
      <c r="AB296" s="194"/>
      <c r="AC296" s="195"/>
      <c r="AD296" s="156"/>
      <c r="AE296" s="196"/>
      <c r="AF296" s="197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157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15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159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191">
        <v>75</v>
      </c>
      <c r="B300" s="192">
        <v>11510</v>
      </c>
      <c r="C300" s="193" t="s">
        <v>101</v>
      </c>
      <c r="D300" s="194"/>
      <c r="E300" s="195"/>
      <c r="F300" s="195"/>
      <c r="G300" s="196"/>
      <c r="H300" s="194"/>
      <c r="I300" s="195"/>
      <c r="J300" s="195"/>
      <c r="K300" s="196"/>
      <c r="L300" s="194"/>
      <c r="M300" s="195"/>
      <c r="N300" s="196"/>
      <c r="O300" s="196"/>
      <c r="P300" s="194"/>
      <c r="Q300" s="195"/>
      <c r="R300" s="195"/>
      <c r="S300" s="196"/>
      <c r="T300" s="194"/>
      <c r="U300" s="195"/>
      <c r="V300" s="195"/>
      <c r="W300" s="196"/>
      <c r="X300" s="194"/>
      <c r="Y300" s="195"/>
      <c r="Z300" s="156"/>
      <c r="AA300" s="196"/>
      <c r="AB300" s="194"/>
      <c r="AC300" s="195"/>
      <c r="AD300" s="156"/>
      <c r="AE300" s="196"/>
      <c r="AF300" s="197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157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15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159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191">
        <v>76</v>
      </c>
      <c r="B304" s="192">
        <v>11507</v>
      </c>
      <c r="C304" s="193" t="s">
        <v>97</v>
      </c>
      <c r="D304" s="194"/>
      <c r="E304" s="195"/>
      <c r="F304" s="195"/>
      <c r="G304" s="196"/>
      <c r="H304" s="194"/>
      <c r="I304" s="195"/>
      <c r="J304" s="195"/>
      <c r="K304" s="196"/>
      <c r="L304" s="194"/>
      <c r="M304" s="195"/>
      <c r="N304" s="196"/>
      <c r="O304" s="196"/>
      <c r="P304" s="194"/>
      <c r="Q304" s="195"/>
      <c r="R304" s="195"/>
      <c r="S304" s="196"/>
      <c r="T304" s="194"/>
      <c r="U304" s="195"/>
      <c r="V304" s="195"/>
      <c r="W304" s="196"/>
      <c r="X304" s="194"/>
      <c r="Y304" s="195"/>
      <c r="Z304" s="156"/>
      <c r="AA304" s="196"/>
      <c r="AB304" s="194"/>
      <c r="AC304" s="195"/>
      <c r="AD304" s="156"/>
      <c r="AE304" s="196"/>
      <c r="AF304" s="197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157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15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159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191">
        <v>77</v>
      </c>
      <c r="B308" s="192">
        <v>11445</v>
      </c>
      <c r="C308" s="193" t="s">
        <v>67</v>
      </c>
      <c r="D308" s="194"/>
      <c r="E308" s="195"/>
      <c r="F308" s="195"/>
      <c r="G308" s="196"/>
      <c r="H308" s="194"/>
      <c r="I308" s="195"/>
      <c r="J308" s="195"/>
      <c r="K308" s="196"/>
      <c r="L308" s="194"/>
      <c r="M308" s="195"/>
      <c r="N308" s="196"/>
      <c r="O308" s="196"/>
      <c r="P308" s="194"/>
      <c r="Q308" s="195"/>
      <c r="R308" s="195"/>
      <c r="S308" s="196"/>
      <c r="T308" s="194"/>
      <c r="U308" s="195"/>
      <c r="V308" s="195"/>
      <c r="W308" s="196"/>
      <c r="X308" s="194"/>
      <c r="Y308" s="195"/>
      <c r="Z308" s="156"/>
      <c r="AA308" s="196"/>
      <c r="AB308" s="194"/>
      <c r="AC308" s="195"/>
      <c r="AD308" s="156"/>
      <c r="AE308" s="196"/>
      <c r="AF308" s="197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157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15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159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191">
        <v>78</v>
      </c>
      <c r="B312" s="192">
        <v>11432</v>
      </c>
      <c r="C312" s="193" t="s">
        <v>171</v>
      </c>
      <c r="D312" s="194"/>
      <c r="E312" s="195"/>
      <c r="F312" s="195"/>
      <c r="G312" s="196"/>
      <c r="H312" s="194"/>
      <c r="I312" s="195"/>
      <c r="J312" s="195"/>
      <c r="K312" s="196"/>
      <c r="L312" s="194"/>
      <c r="M312" s="195"/>
      <c r="N312" s="196"/>
      <c r="O312" s="196"/>
      <c r="P312" s="194"/>
      <c r="Q312" s="195"/>
      <c r="R312" s="195"/>
      <c r="S312" s="196"/>
      <c r="T312" s="194"/>
      <c r="U312" s="195"/>
      <c r="V312" s="195"/>
      <c r="W312" s="196"/>
      <c r="X312" s="194"/>
      <c r="Y312" s="195"/>
      <c r="Z312" s="156"/>
      <c r="AA312" s="196"/>
      <c r="AB312" s="194"/>
      <c r="AC312" s="195"/>
      <c r="AD312" s="156"/>
      <c r="AE312" s="196"/>
      <c r="AF312" s="197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157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15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159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191">
        <v>79</v>
      </c>
      <c r="B316" s="192">
        <v>11422</v>
      </c>
      <c r="C316" s="193" t="s">
        <v>69</v>
      </c>
      <c r="D316" s="194"/>
      <c r="E316" s="195"/>
      <c r="F316" s="195"/>
      <c r="G316" s="196"/>
      <c r="H316" s="194"/>
      <c r="I316" s="195"/>
      <c r="J316" s="195"/>
      <c r="K316" s="196"/>
      <c r="L316" s="194"/>
      <c r="M316" s="195"/>
      <c r="N316" s="196"/>
      <c r="O316" s="196"/>
      <c r="P316" s="194"/>
      <c r="Q316" s="195"/>
      <c r="R316" s="195"/>
      <c r="S316" s="196"/>
      <c r="T316" s="194"/>
      <c r="U316" s="195"/>
      <c r="V316" s="195"/>
      <c r="W316" s="196"/>
      <c r="X316" s="194"/>
      <c r="Y316" s="195"/>
      <c r="Z316" s="156"/>
      <c r="AA316" s="196"/>
      <c r="AB316" s="194"/>
      <c r="AC316" s="195"/>
      <c r="AD316" s="156"/>
      <c r="AE316" s="196"/>
      <c r="AF316" s="197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157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15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159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191">
        <v>80</v>
      </c>
      <c r="B320" s="192">
        <v>11506</v>
      </c>
      <c r="C320" s="193" t="s">
        <v>100</v>
      </c>
      <c r="D320" s="194"/>
      <c r="E320" s="195"/>
      <c r="F320" s="195"/>
      <c r="G320" s="196"/>
      <c r="H320" s="194"/>
      <c r="I320" s="195"/>
      <c r="J320" s="195"/>
      <c r="K320" s="196"/>
      <c r="L320" s="194"/>
      <c r="M320" s="195"/>
      <c r="N320" s="196"/>
      <c r="O320" s="196"/>
      <c r="P320" s="194"/>
      <c r="Q320" s="195"/>
      <c r="R320" s="195"/>
      <c r="S320" s="196"/>
      <c r="T320" s="194"/>
      <c r="U320" s="195"/>
      <c r="V320" s="195"/>
      <c r="W320" s="196"/>
      <c r="X320" s="194"/>
      <c r="Y320" s="195"/>
      <c r="Z320" s="156"/>
      <c r="AA320" s="196"/>
      <c r="AB320" s="194"/>
      <c r="AC320" s="195"/>
      <c r="AD320" s="156"/>
      <c r="AE320" s="196"/>
      <c r="AF320" s="197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157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15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159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191">
        <v>81</v>
      </c>
      <c r="B324" s="192">
        <v>11477</v>
      </c>
      <c r="C324" s="193" t="s">
        <v>71</v>
      </c>
      <c r="D324" s="194"/>
      <c r="E324" s="195"/>
      <c r="F324" s="195"/>
      <c r="G324" s="196"/>
      <c r="H324" s="194"/>
      <c r="I324" s="195"/>
      <c r="J324" s="195"/>
      <c r="K324" s="196"/>
      <c r="L324" s="194"/>
      <c r="M324" s="195"/>
      <c r="N324" s="196"/>
      <c r="O324" s="196"/>
      <c r="P324" s="194"/>
      <c r="Q324" s="195"/>
      <c r="R324" s="195"/>
      <c r="S324" s="196"/>
      <c r="T324" s="194"/>
      <c r="U324" s="195"/>
      <c r="V324" s="195"/>
      <c r="W324" s="196"/>
      <c r="X324" s="194"/>
      <c r="Y324" s="195"/>
      <c r="Z324" s="156"/>
      <c r="AA324" s="196"/>
      <c r="AB324" s="194"/>
      <c r="AC324" s="195"/>
      <c r="AD324" s="156"/>
      <c r="AE324" s="196"/>
      <c r="AF324" s="197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157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15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159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191">
        <v>82</v>
      </c>
      <c r="B328" s="192">
        <v>11517</v>
      </c>
      <c r="C328" s="193" t="s">
        <v>105</v>
      </c>
      <c r="D328" s="194"/>
      <c r="E328" s="195"/>
      <c r="F328" s="195"/>
      <c r="G328" s="196"/>
      <c r="H328" s="194"/>
      <c r="I328" s="195"/>
      <c r="J328" s="195"/>
      <c r="K328" s="196"/>
      <c r="L328" s="194"/>
      <c r="M328" s="195"/>
      <c r="N328" s="196"/>
      <c r="O328" s="196"/>
      <c r="P328" s="194"/>
      <c r="Q328" s="195"/>
      <c r="R328" s="195"/>
      <c r="S328" s="196"/>
      <c r="T328" s="194"/>
      <c r="U328" s="195"/>
      <c r="V328" s="195"/>
      <c r="W328" s="196"/>
      <c r="X328" s="194"/>
      <c r="Y328" s="195"/>
      <c r="Z328" s="156"/>
      <c r="AA328" s="196"/>
      <c r="AB328" s="194"/>
      <c r="AC328" s="195"/>
      <c r="AD328" s="156"/>
      <c r="AE328" s="196"/>
      <c r="AF328" s="197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157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15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159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191">
        <v>83</v>
      </c>
      <c r="B332" s="192">
        <v>11456</v>
      </c>
      <c r="C332" s="193" t="s">
        <v>72</v>
      </c>
      <c r="D332" s="194"/>
      <c r="E332" s="195"/>
      <c r="F332" s="195"/>
      <c r="G332" s="196"/>
      <c r="H332" s="194"/>
      <c r="I332" s="195"/>
      <c r="J332" s="195"/>
      <c r="K332" s="196"/>
      <c r="L332" s="194"/>
      <c r="M332" s="195"/>
      <c r="N332" s="196"/>
      <c r="O332" s="196"/>
      <c r="P332" s="194"/>
      <c r="Q332" s="195"/>
      <c r="R332" s="195"/>
      <c r="S332" s="196"/>
      <c r="T332" s="194"/>
      <c r="U332" s="195"/>
      <c r="V332" s="195"/>
      <c r="W332" s="196"/>
      <c r="X332" s="194"/>
      <c r="Y332" s="195"/>
      <c r="Z332" s="156"/>
      <c r="AA332" s="196"/>
      <c r="AB332" s="194"/>
      <c r="AC332" s="195"/>
      <c r="AD332" s="156"/>
      <c r="AE332" s="196"/>
      <c r="AF332" s="197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157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15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159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191">
        <v>84</v>
      </c>
      <c r="B336" s="192">
        <v>11533</v>
      </c>
      <c r="C336" s="193" t="s">
        <v>271</v>
      </c>
      <c r="D336" s="194"/>
      <c r="E336" s="195"/>
      <c r="F336" s="195"/>
      <c r="G336" s="196"/>
      <c r="H336" s="194"/>
      <c r="I336" s="195"/>
      <c r="J336" s="195"/>
      <c r="K336" s="196"/>
      <c r="L336" s="194"/>
      <c r="M336" s="195"/>
      <c r="N336" s="196"/>
      <c r="O336" s="196"/>
      <c r="P336" s="194"/>
      <c r="Q336" s="195"/>
      <c r="R336" s="195"/>
      <c r="S336" s="196"/>
      <c r="T336" s="194"/>
      <c r="U336" s="195"/>
      <c r="V336" s="195"/>
      <c r="W336" s="196"/>
      <c r="X336" s="194"/>
      <c r="Y336" s="195"/>
      <c r="Z336" s="156"/>
      <c r="AA336" s="196"/>
      <c r="AB336" s="194"/>
      <c r="AC336" s="195"/>
      <c r="AD336" s="156"/>
      <c r="AE336" s="196"/>
      <c r="AF336" s="197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157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15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159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191">
        <v>85</v>
      </c>
      <c r="B340" s="192">
        <v>11444</v>
      </c>
      <c r="C340" s="193" t="s">
        <v>75</v>
      </c>
      <c r="D340" s="194"/>
      <c r="E340" s="195"/>
      <c r="F340" s="195"/>
      <c r="G340" s="196"/>
      <c r="H340" s="194"/>
      <c r="I340" s="195"/>
      <c r="J340" s="195"/>
      <c r="K340" s="196"/>
      <c r="L340" s="194"/>
      <c r="M340" s="195"/>
      <c r="N340" s="196"/>
      <c r="O340" s="196"/>
      <c r="P340" s="194"/>
      <c r="Q340" s="195"/>
      <c r="R340" s="195"/>
      <c r="S340" s="196"/>
      <c r="T340" s="194"/>
      <c r="U340" s="195"/>
      <c r="V340" s="195"/>
      <c r="W340" s="196"/>
      <c r="X340" s="194"/>
      <c r="Y340" s="195"/>
      <c r="Z340" s="156"/>
      <c r="AA340" s="196"/>
      <c r="AB340" s="194"/>
      <c r="AC340" s="195"/>
      <c r="AD340" s="156"/>
      <c r="AE340" s="196"/>
      <c r="AF340" s="197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157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15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159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191">
        <v>86</v>
      </c>
      <c r="B344" s="192">
        <v>11434</v>
      </c>
      <c r="C344" s="193" t="s">
        <v>76</v>
      </c>
      <c r="D344" s="194"/>
      <c r="E344" s="195"/>
      <c r="F344" s="195"/>
      <c r="G344" s="196"/>
      <c r="H344" s="194"/>
      <c r="I344" s="195"/>
      <c r="J344" s="195"/>
      <c r="K344" s="196"/>
      <c r="L344" s="194"/>
      <c r="M344" s="195"/>
      <c r="N344" s="196"/>
      <c r="O344" s="196"/>
      <c r="P344" s="194"/>
      <c r="Q344" s="195"/>
      <c r="R344" s="195"/>
      <c r="S344" s="196"/>
      <c r="T344" s="194"/>
      <c r="U344" s="195"/>
      <c r="V344" s="195"/>
      <c r="W344" s="196"/>
      <c r="X344" s="194"/>
      <c r="Y344" s="195"/>
      <c r="Z344" s="156"/>
      <c r="AA344" s="196"/>
      <c r="AB344" s="194"/>
      <c r="AC344" s="195"/>
      <c r="AD344" s="156"/>
      <c r="AE344" s="196"/>
      <c r="AF344" s="197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157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15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159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191">
        <v>87</v>
      </c>
      <c r="B348" s="192">
        <v>11455</v>
      </c>
      <c r="C348" s="193" t="s">
        <v>173</v>
      </c>
      <c r="D348" s="194"/>
      <c r="E348" s="195"/>
      <c r="F348" s="195"/>
      <c r="G348" s="196"/>
      <c r="H348" s="194"/>
      <c r="I348" s="195"/>
      <c r="J348" s="195"/>
      <c r="K348" s="196"/>
      <c r="L348" s="194"/>
      <c r="M348" s="195"/>
      <c r="N348" s="196"/>
      <c r="O348" s="196"/>
      <c r="P348" s="194"/>
      <c r="Q348" s="195"/>
      <c r="R348" s="195"/>
      <c r="S348" s="196"/>
      <c r="T348" s="194"/>
      <c r="U348" s="195"/>
      <c r="V348" s="195"/>
      <c r="W348" s="196"/>
      <c r="X348" s="194"/>
      <c r="Y348" s="195"/>
      <c r="Z348" s="156"/>
      <c r="AA348" s="196"/>
      <c r="AB348" s="194"/>
      <c r="AC348" s="195"/>
      <c r="AD348" s="156"/>
      <c r="AE348" s="196"/>
      <c r="AF348" s="197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157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15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159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191">
        <v>88</v>
      </c>
      <c r="B352" s="192">
        <v>11463</v>
      </c>
      <c r="C352" s="193" t="s">
        <v>174</v>
      </c>
      <c r="D352" s="194"/>
      <c r="E352" s="195"/>
      <c r="F352" s="195"/>
      <c r="G352" s="196"/>
      <c r="H352" s="194"/>
      <c r="I352" s="195"/>
      <c r="J352" s="195"/>
      <c r="K352" s="196"/>
      <c r="L352" s="194"/>
      <c r="M352" s="195"/>
      <c r="N352" s="196"/>
      <c r="O352" s="196"/>
      <c r="P352" s="194"/>
      <c r="Q352" s="195"/>
      <c r="R352" s="195"/>
      <c r="S352" s="196"/>
      <c r="T352" s="194"/>
      <c r="U352" s="195"/>
      <c r="V352" s="195"/>
      <c r="W352" s="196"/>
      <c r="X352" s="194"/>
      <c r="Y352" s="195"/>
      <c r="Z352" s="156"/>
      <c r="AA352" s="196"/>
      <c r="AB352" s="194"/>
      <c r="AC352" s="195"/>
      <c r="AD352" s="156"/>
      <c r="AE352" s="196"/>
      <c r="AF352" s="197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157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15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159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191">
        <v>89</v>
      </c>
      <c r="B356" s="192">
        <v>11528</v>
      </c>
      <c r="C356" s="193" t="s">
        <v>121</v>
      </c>
      <c r="D356" s="194"/>
      <c r="E356" s="195"/>
      <c r="F356" s="195"/>
      <c r="G356" s="196"/>
      <c r="H356" s="194"/>
      <c r="I356" s="195"/>
      <c r="J356" s="195"/>
      <c r="K356" s="196"/>
      <c r="L356" s="194"/>
      <c r="M356" s="195"/>
      <c r="N356" s="196"/>
      <c r="O356" s="196"/>
      <c r="P356" s="194"/>
      <c r="Q356" s="195"/>
      <c r="R356" s="195"/>
      <c r="S356" s="196"/>
      <c r="T356" s="194"/>
      <c r="U356" s="195"/>
      <c r="V356" s="195"/>
      <c r="W356" s="196"/>
      <c r="X356" s="194"/>
      <c r="Y356" s="195"/>
      <c r="Z356" s="156"/>
      <c r="AA356" s="196"/>
      <c r="AB356" s="194"/>
      <c r="AC356" s="195"/>
      <c r="AD356" s="156"/>
      <c r="AE356" s="196"/>
      <c r="AF356" s="197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157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15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159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191">
        <v>90</v>
      </c>
      <c r="B360" s="192">
        <v>11526</v>
      </c>
      <c r="C360" s="193" t="s">
        <v>175</v>
      </c>
      <c r="D360" s="194"/>
      <c r="E360" s="195"/>
      <c r="F360" s="195"/>
      <c r="G360" s="196"/>
      <c r="H360" s="194"/>
      <c r="I360" s="195"/>
      <c r="J360" s="195"/>
      <c r="K360" s="196"/>
      <c r="L360" s="194"/>
      <c r="M360" s="195"/>
      <c r="N360" s="196"/>
      <c r="O360" s="196"/>
      <c r="P360" s="194"/>
      <c r="Q360" s="195"/>
      <c r="R360" s="195"/>
      <c r="S360" s="196"/>
      <c r="T360" s="194"/>
      <c r="U360" s="195"/>
      <c r="V360" s="195"/>
      <c r="W360" s="196"/>
      <c r="X360" s="194"/>
      <c r="Y360" s="195"/>
      <c r="Z360" s="156"/>
      <c r="AA360" s="196"/>
      <c r="AB360" s="194"/>
      <c r="AC360" s="195"/>
      <c r="AD360" s="156"/>
      <c r="AE360" s="196"/>
      <c r="AF360" s="197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157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15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159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191">
        <v>91</v>
      </c>
      <c r="B364" s="192">
        <v>11527</v>
      </c>
      <c r="C364" s="193" t="s">
        <v>115</v>
      </c>
      <c r="D364" s="194"/>
      <c r="E364" s="195"/>
      <c r="F364" s="195"/>
      <c r="G364" s="196"/>
      <c r="H364" s="194"/>
      <c r="I364" s="195"/>
      <c r="J364" s="195"/>
      <c r="K364" s="196"/>
      <c r="L364" s="194"/>
      <c r="M364" s="195"/>
      <c r="N364" s="196"/>
      <c r="O364" s="196"/>
      <c r="P364" s="194"/>
      <c r="Q364" s="195"/>
      <c r="R364" s="195"/>
      <c r="S364" s="196"/>
      <c r="T364" s="194"/>
      <c r="U364" s="195"/>
      <c r="V364" s="195"/>
      <c r="W364" s="196"/>
      <c r="X364" s="194"/>
      <c r="Y364" s="195"/>
      <c r="Z364" s="156"/>
      <c r="AA364" s="196"/>
      <c r="AB364" s="194"/>
      <c r="AC364" s="195"/>
      <c r="AD364" s="156"/>
      <c r="AE364" s="196"/>
      <c r="AF364" s="197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157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15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159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9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157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15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159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64" priority="1"/>
  </conditionalFormatting>
  <conditionalFormatting sqref="B4:B371">
    <cfRule type="duplicateValues" dxfId="163" priority="2"/>
    <cfRule type="duplicateValues" dxfId="162" priority="3"/>
    <cfRule type="duplicateValues" dxfId="161" priority="4"/>
  </conditionalFormatting>
  <conditionalFormatting sqref="B4:B20252">
    <cfRule type="duplicateValues" dxfId="160" priority="5"/>
    <cfRule type="duplicateValues" dxfId="159" priority="6"/>
  </conditionalFormatting>
  <conditionalFormatting sqref="B4:B20251">
    <cfRule type="duplicateValues" dxfId="158" priority="7"/>
  </conditionalFormatting>
  <conditionalFormatting sqref="B4:B20250">
    <cfRule type="duplicateValues" dxfId="157" priority="8"/>
  </conditionalFormatting>
  <conditionalFormatting sqref="B4:B20041">
    <cfRule type="duplicateValues" dxfId="156" priority="9"/>
  </conditionalFormatting>
  <conditionalFormatting sqref="B4:B20038">
    <cfRule type="duplicateValues" dxfId="155" priority="10"/>
  </conditionalFormatting>
  <conditionalFormatting sqref="B4:B20040">
    <cfRule type="duplicateValues" dxfId="154" priority="11"/>
  </conditionalFormatting>
  <conditionalFormatting sqref="B4:B20037">
    <cfRule type="duplicateValues" dxfId="153" priority="12"/>
  </conditionalFormatting>
  <conditionalFormatting sqref="B4:B19923">
    <cfRule type="duplicateValues" dxfId="152" priority="13"/>
    <cfRule type="duplicateValues" dxfId="151" priority="14"/>
    <cfRule type="duplicateValues" dxfId="150" priority="15"/>
    <cfRule type="duplicateValues" dxfId="149" priority="16"/>
    <cfRule type="duplicateValues" dxfId="148" priority="17"/>
    <cfRule type="duplicateValues" dxfId="147" priority="18"/>
    <cfRule type="duplicateValues" dxfId="146" priority="19"/>
    <cfRule type="duplicateValues" dxfId="145" priority="20"/>
    <cfRule type="duplicateValues" dxfId="144" priority="21"/>
    <cfRule type="duplicateValues" dxfId="143" priority="22"/>
    <cfRule type="duplicateValues" dxfId="142" priority="23"/>
    <cfRule type="duplicateValues" dxfId="141" priority="24"/>
    <cfRule type="duplicateValues" dxfId="140" priority="25"/>
  </conditionalFormatting>
  <conditionalFormatting sqref="B4:B19923">
    <cfRule type="duplicateValues" dxfId="139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106B-41D8-4BF2-8471-74B07F5E9B3A}">
  <dimension ref="A1:AI371"/>
  <sheetViews>
    <sheetView workbookViewId="0">
      <selection activeCell="F280" sqref="F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55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22" t="s">
        <v>2203</v>
      </c>
      <c r="E2" s="214"/>
      <c r="F2" s="214"/>
      <c r="G2" s="215"/>
      <c r="H2" s="219" t="s">
        <v>2204</v>
      </c>
      <c r="I2" s="217"/>
      <c r="J2" s="217"/>
      <c r="K2" s="218"/>
      <c r="L2" s="219" t="s">
        <v>2205</v>
      </c>
      <c r="M2" s="217"/>
      <c r="N2" s="217"/>
      <c r="O2" s="218"/>
      <c r="P2" s="219" t="s">
        <v>2206</v>
      </c>
      <c r="Q2" s="217"/>
      <c r="R2" s="217"/>
      <c r="S2" s="218"/>
      <c r="T2" s="219" t="s">
        <v>2207</v>
      </c>
      <c r="U2" s="217"/>
      <c r="V2" s="217"/>
      <c r="W2" s="218"/>
      <c r="X2" s="219" t="s">
        <v>2208</v>
      </c>
      <c r="Y2" s="217"/>
      <c r="Z2" s="217"/>
      <c r="AA2" s="218"/>
      <c r="AB2" s="219" t="s">
        <v>2209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55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170">
        <v>1</v>
      </c>
      <c r="B4" s="171">
        <v>11488</v>
      </c>
      <c r="C4" s="172" t="s">
        <v>14</v>
      </c>
      <c r="D4" s="173"/>
      <c r="E4" s="174"/>
      <c r="F4" s="174"/>
      <c r="G4" s="175"/>
      <c r="H4" s="173"/>
      <c r="I4" s="174"/>
      <c r="J4" s="174"/>
      <c r="K4" s="175"/>
      <c r="L4" s="173"/>
      <c r="M4" s="174"/>
      <c r="N4" s="175"/>
      <c r="O4" s="175"/>
      <c r="P4" s="173"/>
      <c r="Q4" s="174"/>
      <c r="R4" s="156"/>
      <c r="S4" s="175"/>
      <c r="T4" s="173"/>
      <c r="U4" s="174"/>
      <c r="V4" s="174"/>
      <c r="W4" s="175"/>
      <c r="X4" s="173"/>
      <c r="Y4" s="174"/>
      <c r="Z4" s="156"/>
      <c r="AA4" s="175"/>
      <c r="AB4" s="173"/>
      <c r="AC4" s="174"/>
      <c r="AD4" s="156"/>
      <c r="AE4" s="175"/>
      <c r="AF4" s="176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54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53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6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170">
        <v>2</v>
      </c>
      <c r="B8" s="171">
        <v>11467</v>
      </c>
      <c r="C8" s="172" t="s">
        <v>15</v>
      </c>
      <c r="D8" s="173"/>
      <c r="E8" s="174"/>
      <c r="F8" s="174"/>
      <c r="G8" s="175"/>
      <c r="H8" s="173"/>
      <c r="I8" s="174"/>
      <c r="J8" s="174"/>
      <c r="K8" s="175"/>
      <c r="L8" s="173"/>
      <c r="M8" s="174"/>
      <c r="N8" s="175"/>
      <c r="O8" s="175"/>
      <c r="P8" s="173"/>
      <c r="Q8" s="174"/>
      <c r="R8" s="156"/>
      <c r="S8" s="175"/>
      <c r="T8" s="173"/>
      <c r="U8" s="174"/>
      <c r="V8" s="174"/>
      <c r="W8" s="175"/>
      <c r="X8" s="173"/>
      <c r="Y8" s="174"/>
      <c r="Z8" s="156"/>
      <c r="AA8" s="175"/>
      <c r="AB8" s="173"/>
      <c r="AC8" s="174"/>
      <c r="AD8" s="156"/>
      <c r="AE8" s="175"/>
      <c r="AF8" s="176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157"/>
      <c r="O9" s="71"/>
      <c r="P9" s="57"/>
      <c r="Q9" s="58"/>
      <c r="R9" s="54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158"/>
      <c r="O10" s="13"/>
      <c r="P10" s="11"/>
      <c r="Q10" s="12"/>
      <c r="R10" s="53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159"/>
      <c r="O11" s="95"/>
      <c r="P11" s="93"/>
      <c r="Q11" s="91"/>
      <c r="R11" s="96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170">
        <v>3</v>
      </c>
      <c r="B12" s="171">
        <v>11482</v>
      </c>
      <c r="C12" s="172" t="s">
        <v>17</v>
      </c>
      <c r="D12" s="173"/>
      <c r="E12" s="174"/>
      <c r="F12" s="174"/>
      <c r="G12" s="175"/>
      <c r="H12" s="173"/>
      <c r="I12" s="174"/>
      <c r="J12" s="174"/>
      <c r="K12" s="175"/>
      <c r="L12" s="173"/>
      <c r="M12" s="174"/>
      <c r="N12" s="175"/>
      <c r="O12" s="175"/>
      <c r="P12" s="173"/>
      <c r="Q12" s="174"/>
      <c r="R12" s="156"/>
      <c r="S12" s="175"/>
      <c r="T12" s="173"/>
      <c r="U12" s="174"/>
      <c r="V12" s="174"/>
      <c r="W12" s="175"/>
      <c r="X12" s="173"/>
      <c r="Y12" s="174"/>
      <c r="Z12" s="156"/>
      <c r="AA12" s="175"/>
      <c r="AB12" s="173"/>
      <c r="AC12" s="174"/>
      <c r="AD12" s="156"/>
      <c r="AE12" s="175"/>
      <c r="AF12" s="176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157"/>
      <c r="O13" s="71"/>
      <c r="P13" s="57"/>
      <c r="Q13" s="58"/>
      <c r="R13" s="54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158"/>
      <c r="O14" s="13"/>
      <c r="P14" s="11"/>
      <c r="Q14" s="12"/>
      <c r="R14" s="53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159"/>
      <c r="O15" s="95"/>
      <c r="P15" s="93"/>
      <c r="Q15" s="91"/>
      <c r="R15" s="96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170">
        <v>4</v>
      </c>
      <c r="B16" s="171">
        <v>11490</v>
      </c>
      <c r="C16" s="172" t="s">
        <v>93</v>
      </c>
      <c r="D16" s="173"/>
      <c r="E16" s="174"/>
      <c r="F16" s="174"/>
      <c r="G16" s="175"/>
      <c r="H16" s="173"/>
      <c r="I16" s="174"/>
      <c r="J16" s="174"/>
      <c r="K16" s="175"/>
      <c r="L16" s="173"/>
      <c r="M16" s="174"/>
      <c r="N16" s="175"/>
      <c r="O16" s="175"/>
      <c r="P16" s="173"/>
      <c r="Q16" s="174"/>
      <c r="R16" s="156"/>
      <c r="S16" s="175"/>
      <c r="T16" s="173"/>
      <c r="U16" s="174"/>
      <c r="V16" s="174"/>
      <c r="W16" s="175"/>
      <c r="X16" s="173"/>
      <c r="Y16" s="174"/>
      <c r="Z16" s="156"/>
      <c r="AA16" s="175"/>
      <c r="AB16" s="173"/>
      <c r="AC16" s="174"/>
      <c r="AD16" s="156"/>
      <c r="AE16" s="175"/>
      <c r="AF16" s="176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157"/>
      <c r="O17" s="71"/>
      <c r="P17" s="57"/>
      <c r="Q17" s="58"/>
      <c r="R17" s="54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158"/>
      <c r="O18" s="13"/>
      <c r="P18" s="11"/>
      <c r="Q18" s="12"/>
      <c r="R18" s="53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159"/>
      <c r="O19" s="95"/>
      <c r="P19" s="93"/>
      <c r="Q19" s="91"/>
      <c r="R19" s="96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170">
        <v>5</v>
      </c>
      <c r="B20" s="171">
        <v>11438</v>
      </c>
      <c r="C20" s="172" t="s">
        <v>2</v>
      </c>
      <c r="D20" s="173"/>
      <c r="E20" s="174"/>
      <c r="F20" s="174"/>
      <c r="G20" s="175"/>
      <c r="H20" s="173"/>
      <c r="I20" s="174"/>
      <c r="J20" s="174"/>
      <c r="K20" s="175"/>
      <c r="L20" s="173"/>
      <c r="M20" s="174"/>
      <c r="N20" s="175"/>
      <c r="O20" s="175"/>
      <c r="P20" s="173"/>
      <c r="Q20" s="174"/>
      <c r="R20" s="156"/>
      <c r="S20" s="175"/>
      <c r="T20" s="173"/>
      <c r="U20" s="174"/>
      <c r="V20" s="174"/>
      <c r="W20" s="175"/>
      <c r="X20" s="173"/>
      <c r="Y20" s="174"/>
      <c r="Z20" s="156"/>
      <c r="AA20" s="175"/>
      <c r="AB20" s="173"/>
      <c r="AC20" s="174"/>
      <c r="AD20" s="156"/>
      <c r="AE20" s="175"/>
      <c r="AF20" s="176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157"/>
      <c r="O21" s="71"/>
      <c r="P21" s="57"/>
      <c r="Q21" s="58"/>
      <c r="R21" s="54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158"/>
      <c r="O22" s="13"/>
      <c r="P22" s="11"/>
      <c r="Q22" s="12"/>
      <c r="R22" s="53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159"/>
      <c r="O23" s="95"/>
      <c r="P23" s="93"/>
      <c r="Q23" s="91"/>
      <c r="R23" s="96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170">
        <v>6</v>
      </c>
      <c r="B24" s="171">
        <v>11375</v>
      </c>
      <c r="C24" s="172" t="s">
        <v>216</v>
      </c>
      <c r="D24" s="173"/>
      <c r="E24" s="174"/>
      <c r="F24" s="174"/>
      <c r="G24" s="175"/>
      <c r="H24" s="173"/>
      <c r="I24" s="174"/>
      <c r="J24" s="174"/>
      <c r="K24" s="175"/>
      <c r="L24" s="173"/>
      <c r="M24" s="174"/>
      <c r="N24" s="175"/>
      <c r="O24" s="175"/>
      <c r="P24" s="173"/>
      <c r="Q24" s="174"/>
      <c r="R24" s="156"/>
      <c r="S24" s="175"/>
      <c r="T24" s="173"/>
      <c r="U24" s="174"/>
      <c r="V24" s="174"/>
      <c r="W24" s="175"/>
      <c r="X24" s="173"/>
      <c r="Y24" s="174"/>
      <c r="Z24" s="156"/>
      <c r="AA24" s="175"/>
      <c r="AB24" s="173"/>
      <c r="AC24" s="174"/>
      <c r="AD24" s="156"/>
      <c r="AE24" s="175"/>
      <c r="AF24" s="176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157"/>
      <c r="O25" s="71"/>
      <c r="P25" s="57"/>
      <c r="Q25" s="58"/>
      <c r="R25" s="54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158"/>
      <c r="O26" s="13"/>
      <c r="P26" s="11"/>
      <c r="Q26" s="12"/>
      <c r="R26" s="53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159"/>
      <c r="O27" s="95"/>
      <c r="P27" s="93"/>
      <c r="Q27" s="91"/>
      <c r="R27" s="96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170">
        <v>7</v>
      </c>
      <c r="B28" s="171">
        <v>11505</v>
      </c>
      <c r="C28" s="172" t="s">
        <v>99</v>
      </c>
      <c r="D28" s="173"/>
      <c r="E28" s="174"/>
      <c r="F28" s="174"/>
      <c r="G28" s="175"/>
      <c r="H28" s="173"/>
      <c r="I28" s="174"/>
      <c r="J28" s="174"/>
      <c r="K28" s="175"/>
      <c r="L28" s="173"/>
      <c r="M28" s="174"/>
      <c r="N28" s="175"/>
      <c r="O28" s="175"/>
      <c r="P28" s="173"/>
      <c r="Q28" s="174"/>
      <c r="R28" s="156"/>
      <c r="S28" s="175"/>
      <c r="T28" s="173"/>
      <c r="U28" s="174"/>
      <c r="V28" s="174"/>
      <c r="W28" s="175"/>
      <c r="X28" s="173"/>
      <c r="Y28" s="174"/>
      <c r="Z28" s="156"/>
      <c r="AA28" s="175"/>
      <c r="AB28" s="173"/>
      <c r="AC28" s="174"/>
      <c r="AD28" s="156"/>
      <c r="AE28" s="175"/>
      <c r="AF28" s="176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157"/>
      <c r="O29" s="71"/>
      <c r="P29" s="57"/>
      <c r="Q29" s="58"/>
      <c r="R29" s="54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158"/>
      <c r="O30" s="13"/>
      <c r="P30" s="11"/>
      <c r="Q30" s="12"/>
      <c r="R30" s="53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159"/>
      <c r="O31" s="95"/>
      <c r="P31" s="93"/>
      <c r="Q31" s="91"/>
      <c r="R31" s="96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170">
        <v>8</v>
      </c>
      <c r="B32" s="171">
        <v>11525</v>
      </c>
      <c r="C32" s="172" t="s">
        <v>220</v>
      </c>
      <c r="D32" s="173"/>
      <c r="E32" s="174"/>
      <c r="F32" s="174"/>
      <c r="G32" s="175"/>
      <c r="H32" s="173"/>
      <c r="I32" s="174"/>
      <c r="J32" s="174"/>
      <c r="K32" s="175"/>
      <c r="L32" s="173"/>
      <c r="M32" s="174"/>
      <c r="N32" s="175"/>
      <c r="O32" s="175"/>
      <c r="P32" s="173"/>
      <c r="Q32" s="174"/>
      <c r="R32" s="156"/>
      <c r="S32" s="175"/>
      <c r="T32" s="173"/>
      <c r="U32" s="174"/>
      <c r="V32" s="174"/>
      <c r="W32" s="175"/>
      <c r="X32" s="173"/>
      <c r="Y32" s="174"/>
      <c r="Z32" s="156"/>
      <c r="AA32" s="175"/>
      <c r="AB32" s="173"/>
      <c r="AC32" s="174"/>
      <c r="AD32" s="156"/>
      <c r="AE32" s="175"/>
      <c r="AF32" s="176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157"/>
      <c r="O33" s="71"/>
      <c r="P33" s="57"/>
      <c r="Q33" s="58"/>
      <c r="R33" s="54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158"/>
      <c r="O34" s="13"/>
      <c r="P34" s="11"/>
      <c r="Q34" s="12"/>
      <c r="R34" s="53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159"/>
      <c r="O35" s="95"/>
      <c r="P35" s="93"/>
      <c r="Q35" s="91"/>
      <c r="R35" s="96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170">
        <v>9</v>
      </c>
      <c r="B36" s="171">
        <v>11459</v>
      </c>
      <c r="C36" s="172" t="s">
        <v>47</v>
      </c>
      <c r="D36" s="173"/>
      <c r="E36" s="174"/>
      <c r="F36" s="174"/>
      <c r="G36" s="175"/>
      <c r="H36" s="173"/>
      <c r="I36" s="174"/>
      <c r="J36" s="174"/>
      <c r="K36" s="175"/>
      <c r="L36" s="173"/>
      <c r="M36" s="174"/>
      <c r="N36" s="175"/>
      <c r="O36" s="175"/>
      <c r="P36" s="173"/>
      <c r="Q36" s="174"/>
      <c r="R36" s="156"/>
      <c r="S36" s="175"/>
      <c r="T36" s="173"/>
      <c r="U36" s="174"/>
      <c r="V36" s="174"/>
      <c r="W36" s="175"/>
      <c r="X36" s="173"/>
      <c r="Y36" s="174"/>
      <c r="Z36" s="156"/>
      <c r="AA36" s="175"/>
      <c r="AB36" s="173"/>
      <c r="AC36" s="174"/>
      <c r="AD36" s="156"/>
      <c r="AE36" s="175"/>
      <c r="AF36" s="176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157"/>
      <c r="O37" s="71"/>
      <c r="P37" s="57"/>
      <c r="Q37" s="58"/>
      <c r="R37" s="54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158"/>
      <c r="O38" s="13"/>
      <c r="P38" s="11"/>
      <c r="Q38" s="12"/>
      <c r="R38" s="53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159"/>
      <c r="O39" s="95"/>
      <c r="P39" s="93"/>
      <c r="Q39" s="91"/>
      <c r="R39" s="96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170">
        <v>10</v>
      </c>
      <c r="B40" s="171">
        <v>2096</v>
      </c>
      <c r="C40" s="172" t="s">
        <v>7</v>
      </c>
      <c r="D40" s="173"/>
      <c r="E40" s="174"/>
      <c r="F40" s="174"/>
      <c r="G40" s="175"/>
      <c r="H40" s="173"/>
      <c r="I40" s="174"/>
      <c r="J40" s="174"/>
      <c r="K40" s="175"/>
      <c r="L40" s="173"/>
      <c r="M40" s="174"/>
      <c r="N40" s="175"/>
      <c r="O40" s="175"/>
      <c r="P40" s="173"/>
      <c r="Q40" s="174"/>
      <c r="R40" s="156"/>
      <c r="S40" s="175"/>
      <c r="T40" s="173"/>
      <c r="U40" s="174"/>
      <c r="V40" s="174"/>
      <c r="W40" s="175"/>
      <c r="X40" s="173"/>
      <c r="Y40" s="174"/>
      <c r="Z40" s="156"/>
      <c r="AA40" s="175"/>
      <c r="AB40" s="173"/>
      <c r="AC40" s="174"/>
      <c r="AD40" s="156"/>
      <c r="AE40" s="175"/>
      <c r="AF40" s="176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157"/>
      <c r="O41" s="71"/>
      <c r="P41" s="57"/>
      <c r="Q41" s="58"/>
      <c r="R41" s="54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158"/>
      <c r="O42" s="13"/>
      <c r="P42" s="11"/>
      <c r="Q42" s="12"/>
      <c r="R42" s="53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159"/>
      <c r="O43" s="95"/>
      <c r="P43" s="93"/>
      <c r="Q43" s="91"/>
      <c r="R43" s="96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170">
        <v>11</v>
      </c>
      <c r="B44" s="171">
        <v>11461</v>
      </c>
      <c r="C44" s="172" t="s">
        <v>49</v>
      </c>
      <c r="D44" s="173"/>
      <c r="E44" s="174"/>
      <c r="F44" s="174"/>
      <c r="G44" s="175"/>
      <c r="H44" s="173"/>
      <c r="I44" s="174"/>
      <c r="J44" s="174"/>
      <c r="K44" s="175"/>
      <c r="L44" s="173"/>
      <c r="M44" s="174"/>
      <c r="N44" s="175"/>
      <c r="O44" s="175"/>
      <c r="P44" s="173"/>
      <c r="Q44" s="174"/>
      <c r="R44" s="156"/>
      <c r="S44" s="175"/>
      <c r="T44" s="173"/>
      <c r="U44" s="174"/>
      <c r="V44" s="174"/>
      <c r="W44" s="175"/>
      <c r="X44" s="173"/>
      <c r="Y44" s="174"/>
      <c r="Z44" s="156"/>
      <c r="AA44" s="175"/>
      <c r="AB44" s="173"/>
      <c r="AC44" s="174"/>
      <c r="AD44" s="156"/>
      <c r="AE44" s="175"/>
      <c r="AF44" s="176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157"/>
      <c r="O45" s="71"/>
      <c r="P45" s="57"/>
      <c r="Q45" s="58"/>
      <c r="R45" s="54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158"/>
      <c r="O46" s="13"/>
      <c r="P46" s="11"/>
      <c r="Q46" s="12"/>
      <c r="R46" s="53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159"/>
      <c r="O47" s="95"/>
      <c r="P47" s="93"/>
      <c r="Q47" s="91"/>
      <c r="R47" s="96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170">
        <v>12</v>
      </c>
      <c r="B48" s="171">
        <v>11523</v>
      </c>
      <c r="C48" s="172" t="s">
        <v>364</v>
      </c>
      <c r="D48" s="173"/>
      <c r="E48" s="174"/>
      <c r="F48" s="174"/>
      <c r="G48" s="175"/>
      <c r="H48" s="173"/>
      <c r="I48" s="174"/>
      <c r="J48" s="174"/>
      <c r="K48" s="175"/>
      <c r="L48" s="173"/>
      <c r="M48" s="174"/>
      <c r="N48" s="175"/>
      <c r="O48" s="175"/>
      <c r="P48" s="173"/>
      <c r="Q48" s="174"/>
      <c r="R48" s="156"/>
      <c r="S48" s="175"/>
      <c r="T48" s="173"/>
      <c r="U48" s="174"/>
      <c r="V48" s="174"/>
      <c r="W48" s="175"/>
      <c r="X48" s="173"/>
      <c r="Y48" s="174"/>
      <c r="Z48" s="156"/>
      <c r="AA48" s="175"/>
      <c r="AB48" s="173"/>
      <c r="AC48" s="174"/>
      <c r="AD48" s="156"/>
      <c r="AE48" s="175"/>
      <c r="AF48" s="17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157"/>
      <c r="O49" s="71"/>
      <c r="P49" s="57"/>
      <c r="Q49" s="58"/>
      <c r="R49" s="54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158"/>
      <c r="O50" s="13"/>
      <c r="P50" s="11"/>
      <c r="Q50" s="12"/>
      <c r="R50" s="53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159"/>
      <c r="O51" s="95"/>
      <c r="P51" s="93"/>
      <c r="Q51" s="91"/>
      <c r="R51" s="96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170">
        <v>13</v>
      </c>
      <c r="B52" s="171">
        <v>11483</v>
      </c>
      <c r="C52" s="172" t="s">
        <v>18</v>
      </c>
      <c r="D52" s="173"/>
      <c r="E52" s="174"/>
      <c r="F52" s="174"/>
      <c r="G52" s="175"/>
      <c r="H52" s="173"/>
      <c r="I52" s="174"/>
      <c r="J52" s="174"/>
      <c r="K52" s="175"/>
      <c r="L52" s="173"/>
      <c r="M52" s="174"/>
      <c r="N52" s="175"/>
      <c r="O52" s="175"/>
      <c r="P52" s="173"/>
      <c r="Q52" s="174"/>
      <c r="R52" s="156"/>
      <c r="S52" s="175"/>
      <c r="T52" s="173"/>
      <c r="U52" s="174"/>
      <c r="V52" s="174"/>
      <c r="W52" s="175"/>
      <c r="X52" s="173"/>
      <c r="Y52" s="174"/>
      <c r="Z52" s="156"/>
      <c r="AA52" s="175"/>
      <c r="AB52" s="173"/>
      <c r="AC52" s="174"/>
      <c r="AD52" s="156"/>
      <c r="AE52" s="175"/>
      <c r="AF52" s="17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157"/>
      <c r="O53" s="71"/>
      <c r="P53" s="57"/>
      <c r="Q53" s="58"/>
      <c r="R53" s="54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158"/>
      <c r="O54" s="13"/>
      <c r="P54" s="11"/>
      <c r="Q54" s="12"/>
      <c r="R54" s="53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159"/>
      <c r="O55" s="95"/>
      <c r="P55" s="93"/>
      <c r="Q55" s="91"/>
      <c r="R55" s="96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170">
        <v>14</v>
      </c>
      <c r="B56" s="171">
        <v>11487</v>
      </c>
      <c r="C56" s="172" t="s">
        <v>19</v>
      </c>
      <c r="D56" s="173"/>
      <c r="E56" s="174"/>
      <c r="F56" s="174"/>
      <c r="G56" s="175"/>
      <c r="H56" s="173"/>
      <c r="I56" s="174"/>
      <c r="J56" s="174"/>
      <c r="K56" s="175"/>
      <c r="L56" s="173"/>
      <c r="M56" s="174"/>
      <c r="N56" s="175"/>
      <c r="O56" s="175"/>
      <c r="P56" s="173"/>
      <c r="Q56" s="174"/>
      <c r="R56" s="156"/>
      <c r="S56" s="175"/>
      <c r="T56" s="173"/>
      <c r="U56" s="174"/>
      <c r="V56" s="174"/>
      <c r="W56" s="175"/>
      <c r="X56" s="173"/>
      <c r="Y56" s="174"/>
      <c r="Z56" s="156"/>
      <c r="AA56" s="175"/>
      <c r="AB56" s="173"/>
      <c r="AC56" s="174"/>
      <c r="AD56" s="156"/>
      <c r="AE56" s="175"/>
      <c r="AF56" s="17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157"/>
      <c r="O57" s="71"/>
      <c r="P57" s="57"/>
      <c r="Q57" s="58"/>
      <c r="R57" s="54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158"/>
      <c r="O58" s="13"/>
      <c r="P58" s="11"/>
      <c r="Q58" s="12"/>
      <c r="R58" s="53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159"/>
      <c r="O59" s="95"/>
      <c r="P59" s="93"/>
      <c r="Q59" s="91"/>
      <c r="R59" s="96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177">
        <v>15</v>
      </c>
      <c r="B60" s="178">
        <v>11411</v>
      </c>
      <c r="C60" s="179" t="s">
        <v>21</v>
      </c>
      <c r="D60" s="180"/>
      <c r="E60" s="181"/>
      <c r="F60" s="181"/>
      <c r="G60" s="182"/>
      <c r="H60" s="180"/>
      <c r="I60" s="181"/>
      <c r="J60" s="181"/>
      <c r="K60" s="182"/>
      <c r="L60" s="180"/>
      <c r="M60" s="181"/>
      <c r="N60" s="182"/>
      <c r="O60" s="182"/>
      <c r="P60" s="180"/>
      <c r="Q60" s="181"/>
      <c r="R60" s="156"/>
      <c r="S60" s="182"/>
      <c r="T60" s="180"/>
      <c r="U60" s="181"/>
      <c r="V60" s="181"/>
      <c r="W60" s="182"/>
      <c r="X60" s="180"/>
      <c r="Y60" s="181"/>
      <c r="Z60" s="156"/>
      <c r="AA60" s="182"/>
      <c r="AB60" s="180"/>
      <c r="AC60" s="181"/>
      <c r="AD60" s="156"/>
      <c r="AE60" s="182"/>
      <c r="AF60" s="183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157"/>
      <c r="O61" s="71"/>
      <c r="P61" s="57"/>
      <c r="Q61" s="58"/>
      <c r="R61" s="54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158"/>
      <c r="O62" s="13"/>
      <c r="P62" s="11"/>
      <c r="Q62" s="12"/>
      <c r="R62" s="53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159"/>
      <c r="O63" s="95"/>
      <c r="P63" s="93"/>
      <c r="Q63" s="91"/>
      <c r="R63" s="96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177">
        <v>16</v>
      </c>
      <c r="B64" s="178">
        <v>11414</v>
      </c>
      <c r="C64" s="179" t="s">
        <v>22</v>
      </c>
      <c r="D64" s="180"/>
      <c r="E64" s="181"/>
      <c r="F64" s="181"/>
      <c r="G64" s="182"/>
      <c r="H64" s="180"/>
      <c r="I64" s="181"/>
      <c r="J64" s="181"/>
      <c r="K64" s="182"/>
      <c r="L64" s="180"/>
      <c r="M64" s="181"/>
      <c r="N64" s="182"/>
      <c r="O64" s="182"/>
      <c r="P64" s="180"/>
      <c r="Q64" s="181"/>
      <c r="R64" s="156"/>
      <c r="S64" s="182"/>
      <c r="T64" s="180"/>
      <c r="U64" s="181"/>
      <c r="V64" s="181"/>
      <c r="W64" s="182"/>
      <c r="X64" s="180"/>
      <c r="Y64" s="181"/>
      <c r="Z64" s="156"/>
      <c r="AA64" s="182"/>
      <c r="AB64" s="180"/>
      <c r="AC64" s="181"/>
      <c r="AD64" s="156"/>
      <c r="AE64" s="182"/>
      <c r="AF64" s="183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157"/>
      <c r="O65" s="71"/>
      <c r="P65" s="57"/>
      <c r="Q65" s="58"/>
      <c r="R65" s="54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158"/>
      <c r="O66" s="13"/>
      <c r="P66" s="11"/>
      <c r="Q66" s="12"/>
      <c r="R66" s="53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159"/>
      <c r="O67" s="95"/>
      <c r="P67" s="93"/>
      <c r="Q67" s="91"/>
      <c r="R67" s="96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177">
        <v>17</v>
      </c>
      <c r="B68" s="178">
        <v>11453</v>
      </c>
      <c r="C68" s="179" t="s">
        <v>23</v>
      </c>
      <c r="D68" s="180"/>
      <c r="E68" s="181"/>
      <c r="F68" s="181"/>
      <c r="G68" s="182"/>
      <c r="H68" s="180"/>
      <c r="I68" s="181"/>
      <c r="J68" s="181"/>
      <c r="K68" s="182"/>
      <c r="L68" s="180"/>
      <c r="M68" s="181"/>
      <c r="N68" s="182"/>
      <c r="O68" s="182"/>
      <c r="P68" s="180"/>
      <c r="Q68" s="181"/>
      <c r="R68" s="156"/>
      <c r="S68" s="182"/>
      <c r="T68" s="180"/>
      <c r="U68" s="181"/>
      <c r="V68" s="181"/>
      <c r="W68" s="182"/>
      <c r="X68" s="180"/>
      <c r="Y68" s="181"/>
      <c r="Z68" s="156"/>
      <c r="AA68" s="182"/>
      <c r="AB68" s="180"/>
      <c r="AC68" s="181"/>
      <c r="AD68" s="156"/>
      <c r="AE68" s="182"/>
      <c r="AF68" s="183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157"/>
      <c r="O69" s="71"/>
      <c r="P69" s="57"/>
      <c r="Q69" s="58"/>
      <c r="R69" s="54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158"/>
      <c r="O70" s="13"/>
      <c r="P70" s="11"/>
      <c r="Q70" s="12"/>
      <c r="R70" s="53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159"/>
      <c r="O71" s="95"/>
      <c r="P71" s="93"/>
      <c r="Q71" s="91"/>
      <c r="R71" s="96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177">
        <v>18</v>
      </c>
      <c r="B72" s="178">
        <v>11415</v>
      </c>
      <c r="C72" s="179" t="s">
        <v>25</v>
      </c>
      <c r="D72" s="180"/>
      <c r="E72" s="181"/>
      <c r="F72" s="181"/>
      <c r="G72" s="182"/>
      <c r="H72" s="180"/>
      <c r="I72" s="181"/>
      <c r="J72" s="181"/>
      <c r="K72" s="182"/>
      <c r="L72" s="180"/>
      <c r="M72" s="181"/>
      <c r="N72" s="182"/>
      <c r="O72" s="182"/>
      <c r="P72" s="180"/>
      <c r="Q72" s="181"/>
      <c r="R72" s="156"/>
      <c r="S72" s="182"/>
      <c r="T72" s="180"/>
      <c r="U72" s="181"/>
      <c r="V72" s="181"/>
      <c r="W72" s="182"/>
      <c r="X72" s="180"/>
      <c r="Y72" s="181"/>
      <c r="Z72" s="156"/>
      <c r="AA72" s="182"/>
      <c r="AB72" s="180"/>
      <c r="AC72" s="181"/>
      <c r="AD72" s="156"/>
      <c r="AE72" s="182"/>
      <c r="AF72" s="183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157"/>
      <c r="O73" s="71"/>
      <c r="P73" s="57"/>
      <c r="Q73" s="58"/>
      <c r="R73" s="54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158"/>
      <c r="O74" s="13"/>
      <c r="P74" s="11"/>
      <c r="Q74" s="12"/>
      <c r="R74" s="53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159"/>
      <c r="O75" s="95"/>
      <c r="P75" s="93"/>
      <c r="Q75" s="91"/>
      <c r="R75" s="96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177">
        <v>19</v>
      </c>
      <c r="B76" s="178">
        <v>11503</v>
      </c>
      <c r="C76" s="179" t="s">
        <v>16</v>
      </c>
      <c r="D76" s="180"/>
      <c r="E76" s="181"/>
      <c r="F76" s="181"/>
      <c r="G76" s="182"/>
      <c r="H76" s="180"/>
      <c r="I76" s="181"/>
      <c r="J76" s="181"/>
      <c r="K76" s="182"/>
      <c r="L76" s="180"/>
      <c r="M76" s="181"/>
      <c r="N76" s="182"/>
      <c r="O76" s="182"/>
      <c r="P76" s="180"/>
      <c r="Q76" s="181"/>
      <c r="R76" s="156"/>
      <c r="S76" s="182"/>
      <c r="T76" s="180"/>
      <c r="U76" s="181"/>
      <c r="V76" s="181"/>
      <c r="W76" s="182"/>
      <c r="X76" s="180"/>
      <c r="Y76" s="181"/>
      <c r="Z76" s="156"/>
      <c r="AA76" s="182"/>
      <c r="AB76" s="180"/>
      <c r="AC76" s="181"/>
      <c r="AD76" s="156"/>
      <c r="AE76" s="182"/>
      <c r="AF76" s="183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157"/>
      <c r="O77" s="71"/>
      <c r="P77" s="57"/>
      <c r="Q77" s="58"/>
      <c r="R77" s="54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158"/>
      <c r="O78" s="13"/>
      <c r="P78" s="11"/>
      <c r="Q78" s="12"/>
      <c r="R78" s="53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159"/>
      <c r="O79" s="95"/>
      <c r="P79" s="93"/>
      <c r="Q79" s="91"/>
      <c r="R79" s="96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177">
        <v>20</v>
      </c>
      <c r="B80" s="178">
        <v>11413</v>
      </c>
      <c r="C80" s="179" t="s">
        <v>26</v>
      </c>
      <c r="D80" s="180"/>
      <c r="E80" s="181"/>
      <c r="F80" s="181"/>
      <c r="G80" s="182"/>
      <c r="H80" s="180"/>
      <c r="I80" s="181"/>
      <c r="J80" s="181"/>
      <c r="K80" s="182"/>
      <c r="L80" s="180"/>
      <c r="M80" s="181"/>
      <c r="N80" s="182"/>
      <c r="O80" s="182"/>
      <c r="P80" s="180"/>
      <c r="Q80" s="181"/>
      <c r="R80" s="156"/>
      <c r="S80" s="182"/>
      <c r="T80" s="180"/>
      <c r="U80" s="181"/>
      <c r="V80" s="181"/>
      <c r="W80" s="182"/>
      <c r="X80" s="180"/>
      <c r="Y80" s="181"/>
      <c r="Z80" s="156"/>
      <c r="AA80" s="182"/>
      <c r="AB80" s="180"/>
      <c r="AC80" s="181"/>
      <c r="AD80" s="156"/>
      <c r="AE80" s="182"/>
      <c r="AF80" s="183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157"/>
      <c r="O81" s="71"/>
      <c r="P81" s="57"/>
      <c r="Q81" s="58"/>
      <c r="R81" s="54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158"/>
      <c r="O82" s="13"/>
      <c r="P82" s="11"/>
      <c r="Q82" s="12"/>
      <c r="R82" s="53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159"/>
      <c r="O83" s="95"/>
      <c r="P83" s="93"/>
      <c r="Q83" s="91"/>
      <c r="R83" s="96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177">
        <v>21</v>
      </c>
      <c r="B84" s="178">
        <v>11450</v>
      </c>
      <c r="C84" s="179" t="s">
        <v>27</v>
      </c>
      <c r="D84" s="180"/>
      <c r="E84" s="181"/>
      <c r="F84" s="181"/>
      <c r="G84" s="182"/>
      <c r="H84" s="180"/>
      <c r="I84" s="181"/>
      <c r="J84" s="181"/>
      <c r="K84" s="182"/>
      <c r="L84" s="180"/>
      <c r="M84" s="181"/>
      <c r="N84" s="182"/>
      <c r="O84" s="182"/>
      <c r="P84" s="180"/>
      <c r="Q84" s="181"/>
      <c r="R84" s="156"/>
      <c r="S84" s="182"/>
      <c r="T84" s="180"/>
      <c r="U84" s="181"/>
      <c r="V84" s="181"/>
      <c r="W84" s="182"/>
      <c r="X84" s="180"/>
      <c r="Y84" s="181"/>
      <c r="Z84" s="156"/>
      <c r="AA84" s="182"/>
      <c r="AB84" s="180"/>
      <c r="AC84" s="181"/>
      <c r="AD84" s="156"/>
      <c r="AE84" s="182"/>
      <c r="AF84" s="183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157"/>
      <c r="O85" s="71"/>
      <c r="P85" s="57"/>
      <c r="Q85" s="58"/>
      <c r="R85" s="54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158"/>
      <c r="O86" s="13"/>
      <c r="P86" s="11"/>
      <c r="Q86" s="12"/>
      <c r="R86" s="53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159"/>
      <c r="O87" s="95"/>
      <c r="P87" s="93"/>
      <c r="Q87" s="91"/>
      <c r="R87" s="96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177">
        <v>22</v>
      </c>
      <c r="B88" s="178">
        <v>11473</v>
      </c>
      <c r="C88" s="179" t="s">
        <v>28</v>
      </c>
      <c r="D88" s="180"/>
      <c r="E88" s="181"/>
      <c r="F88" s="181"/>
      <c r="G88" s="182"/>
      <c r="H88" s="180"/>
      <c r="I88" s="181"/>
      <c r="J88" s="181"/>
      <c r="K88" s="182"/>
      <c r="L88" s="180"/>
      <c r="M88" s="181"/>
      <c r="N88" s="182"/>
      <c r="O88" s="182"/>
      <c r="P88" s="180"/>
      <c r="Q88" s="181"/>
      <c r="R88" s="156"/>
      <c r="S88" s="182"/>
      <c r="T88" s="180"/>
      <c r="U88" s="181"/>
      <c r="V88" s="181"/>
      <c r="W88" s="182"/>
      <c r="X88" s="180"/>
      <c r="Y88" s="181"/>
      <c r="Z88" s="156"/>
      <c r="AA88" s="182"/>
      <c r="AB88" s="180"/>
      <c r="AC88" s="181"/>
      <c r="AD88" s="156"/>
      <c r="AE88" s="182"/>
      <c r="AF88" s="183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157"/>
      <c r="O89" s="71"/>
      <c r="P89" s="57"/>
      <c r="Q89" s="58"/>
      <c r="R89" s="54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158"/>
      <c r="O90" s="13"/>
      <c r="P90" s="11"/>
      <c r="Q90" s="12"/>
      <c r="R90" s="53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159"/>
      <c r="O91" s="95"/>
      <c r="P91" s="93"/>
      <c r="Q91" s="91"/>
      <c r="R91" s="96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177">
        <v>23</v>
      </c>
      <c r="B92" s="178">
        <v>11479</v>
      </c>
      <c r="C92" s="179" t="s">
        <v>30</v>
      </c>
      <c r="D92" s="180"/>
      <c r="E92" s="181"/>
      <c r="F92" s="181"/>
      <c r="G92" s="182"/>
      <c r="H92" s="180"/>
      <c r="I92" s="181"/>
      <c r="J92" s="181"/>
      <c r="K92" s="182"/>
      <c r="L92" s="180"/>
      <c r="M92" s="181"/>
      <c r="N92" s="182"/>
      <c r="O92" s="182"/>
      <c r="P92" s="180"/>
      <c r="Q92" s="181"/>
      <c r="R92" s="156"/>
      <c r="S92" s="182"/>
      <c r="T92" s="180"/>
      <c r="U92" s="181"/>
      <c r="V92" s="181"/>
      <c r="W92" s="182"/>
      <c r="X92" s="180"/>
      <c r="Y92" s="181"/>
      <c r="Z92" s="156"/>
      <c r="AA92" s="182"/>
      <c r="AB92" s="180"/>
      <c r="AC92" s="181"/>
      <c r="AD92" s="156"/>
      <c r="AE92" s="182"/>
      <c r="AF92" s="183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157"/>
      <c r="O93" s="71"/>
      <c r="P93" s="57"/>
      <c r="Q93" s="58"/>
      <c r="R93" s="54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158"/>
      <c r="O94" s="13"/>
      <c r="P94" s="11"/>
      <c r="Q94" s="12"/>
      <c r="R94" s="53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159"/>
      <c r="O95" s="95"/>
      <c r="P95" s="93"/>
      <c r="Q95" s="91"/>
      <c r="R95" s="96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177">
        <v>24</v>
      </c>
      <c r="B96" s="178">
        <v>11423</v>
      </c>
      <c r="C96" s="179" t="s">
        <v>32</v>
      </c>
      <c r="D96" s="180"/>
      <c r="E96" s="181"/>
      <c r="F96" s="181"/>
      <c r="G96" s="182"/>
      <c r="H96" s="180"/>
      <c r="I96" s="181"/>
      <c r="J96" s="181"/>
      <c r="K96" s="182"/>
      <c r="L96" s="180"/>
      <c r="M96" s="181"/>
      <c r="N96" s="182"/>
      <c r="O96" s="182"/>
      <c r="P96" s="180"/>
      <c r="Q96" s="181"/>
      <c r="R96" s="156"/>
      <c r="S96" s="182"/>
      <c r="T96" s="180"/>
      <c r="U96" s="181"/>
      <c r="V96" s="181"/>
      <c r="W96" s="182"/>
      <c r="X96" s="180"/>
      <c r="Y96" s="181"/>
      <c r="Z96" s="156"/>
      <c r="AA96" s="182"/>
      <c r="AB96" s="180"/>
      <c r="AC96" s="181"/>
      <c r="AD96" s="156"/>
      <c r="AE96" s="182"/>
      <c r="AF96" s="183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157"/>
      <c r="O97" s="71"/>
      <c r="P97" s="57"/>
      <c r="Q97" s="58"/>
      <c r="R97" s="54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158"/>
      <c r="O98" s="13"/>
      <c r="P98" s="11"/>
      <c r="Q98" s="12"/>
      <c r="R98" s="53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159"/>
      <c r="O99" s="95"/>
      <c r="P99" s="93"/>
      <c r="Q99" s="91"/>
      <c r="R99" s="96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177">
        <v>25</v>
      </c>
      <c r="B100" s="178">
        <v>11465</v>
      </c>
      <c r="C100" s="179" t="s">
        <v>33</v>
      </c>
      <c r="D100" s="180"/>
      <c r="E100" s="181"/>
      <c r="F100" s="181"/>
      <c r="G100" s="182"/>
      <c r="H100" s="180"/>
      <c r="I100" s="181"/>
      <c r="J100" s="181"/>
      <c r="K100" s="182"/>
      <c r="L100" s="180"/>
      <c r="M100" s="181"/>
      <c r="N100" s="182"/>
      <c r="O100" s="182"/>
      <c r="P100" s="180"/>
      <c r="Q100" s="181"/>
      <c r="R100" s="156"/>
      <c r="S100" s="182"/>
      <c r="T100" s="180"/>
      <c r="U100" s="181"/>
      <c r="V100" s="181"/>
      <c r="W100" s="182"/>
      <c r="X100" s="180"/>
      <c r="Y100" s="181"/>
      <c r="Z100" s="156"/>
      <c r="AA100" s="182"/>
      <c r="AB100" s="180"/>
      <c r="AC100" s="181"/>
      <c r="AD100" s="156"/>
      <c r="AE100" s="182"/>
      <c r="AF100" s="183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157"/>
      <c r="O101" s="71"/>
      <c r="P101" s="57"/>
      <c r="Q101" s="58"/>
      <c r="R101" s="54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158"/>
      <c r="O102" s="13"/>
      <c r="P102" s="11"/>
      <c r="Q102" s="12"/>
      <c r="R102" s="53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159"/>
      <c r="O103" s="95"/>
      <c r="P103" s="93"/>
      <c r="Q103" s="91"/>
      <c r="R103" s="96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177">
        <v>26</v>
      </c>
      <c r="B104" s="178">
        <v>11292</v>
      </c>
      <c r="C104" s="179" t="s">
        <v>4</v>
      </c>
      <c r="D104" s="180"/>
      <c r="E104" s="181"/>
      <c r="F104" s="181"/>
      <c r="G104" s="182"/>
      <c r="H104" s="180"/>
      <c r="I104" s="181"/>
      <c r="J104" s="181"/>
      <c r="K104" s="182"/>
      <c r="L104" s="180"/>
      <c r="M104" s="181"/>
      <c r="N104" s="182"/>
      <c r="O104" s="182"/>
      <c r="P104" s="180"/>
      <c r="Q104" s="181"/>
      <c r="R104" s="156"/>
      <c r="S104" s="182"/>
      <c r="T104" s="180"/>
      <c r="U104" s="181"/>
      <c r="V104" s="181"/>
      <c r="W104" s="182"/>
      <c r="X104" s="180"/>
      <c r="Y104" s="181"/>
      <c r="Z104" s="156"/>
      <c r="AA104" s="182"/>
      <c r="AB104" s="180"/>
      <c r="AC104" s="181"/>
      <c r="AD104" s="156"/>
      <c r="AE104" s="182"/>
      <c r="AF104" s="183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157"/>
      <c r="O105" s="71"/>
      <c r="P105" s="57"/>
      <c r="Q105" s="58"/>
      <c r="R105" s="54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158"/>
      <c r="O106" s="13"/>
      <c r="P106" s="11"/>
      <c r="Q106" s="12"/>
      <c r="R106" s="53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159"/>
      <c r="O107" s="95"/>
      <c r="P107" s="93"/>
      <c r="Q107" s="91"/>
      <c r="R107" s="96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177">
        <v>27</v>
      </c>
      <c r="B108" s="178">
        <v>11441</v>
      </c>
      <c r="C108" s="179" t="s">
        <v>36</v>
      </c>
      <c r="D108" s="180"/>
      <c r="E108" s="181"/>
      <c r="F108" s="181"/>
      <c r="G108" s="182"/>
      <c r="H108" s="180"/>
      <c r="I108" s="181"/>
      <c r="J108" s="181"/>
      <c r="K108" s="182"/>
      <c r="L108" s="180"/>
      <c r="M108" s="181"/>
      <c r="N108" s="182"/>
      <c r="O108" s="182"/>
      <c r="P108" s="180"/>
      <c r="Q108" s="181"/>
      <c r="R108" s="156"/>
      <c r="S108" s="182"/>
      <c r="T108" s="180"/>
      <c r="U108" s="181"/>
      <c r="V108" s="181"/>
      <c r="W108" s="182"/>
      <c r="X108" s="180"/>
      <c r="Y108" s="181"/>
      <c r="Z108" s="156"/>
      <c r="AA108" s="182"/>
      <c r="AB108" s="180"/>
      <c r="AC108" s="181"/>
      <c r="AD108" s="156"/>
      <c r="AE108" s="182"/>
      <c r="AF108" s="183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157"/>
      <c r="O109" s="71"/>
      <c r="P109" s="57"/>
      <c r="Q109" s="58"/>
      <c r="R109" s="54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158"/>
      <c r="O110" s="13"/>
      <c r="P110" s="11"/>
      <c r="Q110" s="12"/>
      <c r="R110" s="53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159"/>
      <c r="O111" s="95"/>
      <c r="P111" s="93"/>
      <c r="Q111" s="91"/>
      <c r="R111" s="96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177">
        <v>28</v>
      </c>
      <c r="B112" s="178">
        <v>11376</v>
      </c>
      <c r="C112" s="179" t="s">
        <v>37</v>
      </c>
      <c r="D112" s="180"/>
      <c r="E112" s="181"/>
      <c r="F112" s="181"/>
      <c r="G112" s="182"/>
      <c r="H112" s="180"/>
      <c r="I112" s="181"/>
      <c r="J112" s="181"/>
      <c r="K112" s="182"/>
      <c r="L112" s="180"/>
      <c r="M112" s="181"/>
      <c r="N112" s="182"/>
      <c r="O112" s="182"/>
      <c r="P112" s="180"/>
      <c r="Q112" s="181"/>
      <c r="R112" s="156"/>
      <c r="S112" s="182"/>
      <c r="T112" s="180"/>
      <c r="U112" s="181"/>
      <c r="V112" s="181"/>
      <c r="W112" s="182"/>
      <c r="X112" s="180"/>
      <c r="Y112" s="181"/>
      <c r="Z112" s="156"/>
      <c r="AA112" s="182"/>
      <c r="AB112" s="180"/>
      <c r="AC112" s="181"/>
      <c r="AD112" s="156"/>
      <c r="AE112" s="182"/>
      <c r="AF112" s="183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157"/>
      <c r="O113" s="71"/>
      <c r="P113" s="57"/>
      <c r="Q113" s="58"/>
      <c r="R113" s="54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158"/>
      <c r="O114" s="13"/>
      <c r="P114" s="11"/>
      <c r="Q114" s="12"/>
      <c r="R114" s="53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159"/>
      <c r="O115" s="95"/>
      <c r="P115" s="93"/>
      <c r="Q115" s="91"/>
      <c r="R115" s="96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177">
        <v>29</v>
      </c>
      <c r="B116" s="178">
        <v>11420</v>
      </c>
      <c r="C116" s="179" t="s">
        <v>38</v>
      </c>
      <c r="D116" s="180"/>
      <c r="E116" s="181"/>
      <c r="F116" s="181"/>
      <c r="G116" s="182"/>
      <c r="H116" s="180"/>
      <c r="I116" s="181"/>
      <c r="J116" s="181"/>
      <c r="K116" s="182"/>
      <c r="L116" s="180"/>
      <c r="M116" s="181"/>
      <c r="N116" s="182"/>
      <c r="O116" s="182"/>
      <c r="P116" s="180"/>
      <c r="Q116" s="181"/>
      <c r="R116" s="156"/>
      <c r="S116" s="182"/>
      <c r="T116" s="180"/>
      <c r="U116" s="181"/>
      <c r="V116" s="181"/>
      <c r="W116" s="182"/>
      <c r="X116" s="180"/>
      <c r="Y116" s="181"/>
      <c r="Z116" s="156"/>
      <c r="AA116" s="182"/>
      <c r="AB116" s="180"/>
      <c r="AC116" s="181"/>
      <c r="AD116" s="156"/>
      <c r="AE116" s="182"/>
      <c r="AF116" s="18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157"/>
      <c r="O117" s="71"/>
      <c r="P117" s="57"/>
      <c r="Q117" s="58"/>
      <c r="R117" s="54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158"/>
      <c r="O118" s="13"/>
      <c r="P118" s="11"/>
      <c r="Q118" s="12"/>
      <c r="R118" s="53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159"/>
      <c r="O119" s="95"/>
      <c r="P119" s="93"/>
      <c r="Q119" s="91"/>
      <c r="R119" s="96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177">
        <v>30</v>
      </c>
      <c r="B120" s="178">
        <v>11419</v>
      </c>
      <c r="C120" s="179" t="s">
        <v>44</v>
      </c>
      <c r="D120" s="180"/>
      <c r="E120" s="181"/>
      <c r="F120" s="181"/>
      <c r="G120" s="182"/>
      <c r="H120" s="180"/>
      <c r="I120" s="181"/>
      <c r="J120" s="181"/>
      <c r="K120" s="182"/>
      <c r="L120" s="180"/>
      <c r="M120" s="181"/>
      <c r="N120" s="182"/>
      <c r="O120" s="182"/>
      <c r="P120" s="180"/>
      <c r="Q120" s="181"/>
      <c r="R120" s="156"/>
      <c r="S120" s="182"/>
      <c r="T120" s="180"/>
      <c r="U120" s="181"/>
      <c r="V120" s="181"/>
      <c r="W120" s="182"/>
      <c r="X120" s="180"/>
      <c r="Y120" s="181"/>
      <c r="Z120" s="156"/>
      <c r="AA120" s="182"/>
      <c r="AB120" s="180"/>
      <c r="AC120" s="181"/>
      <c r="AD120" s="156"/>
      <c r="AE120" s="182"/>
      <c r="AF120" s="18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157"/>
      <c r="O121" s="71"/>
      <c r="P121" s="57"/>
      <c r="Q121" s="58"/>
      <c r="R121" s="54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158"/>
      <c r="O122" s="13"/>
      <c r="P122" s="11"/>
      <c r="Q122" s="12"/>
      <c r="R122" s="53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159"/>
      <c r="O123" s="95"/>
      <c r="P123" s="93"/>
      <c r="Q123" s="91"/>
      <c r="R123" s="96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177">
        <v>31</v>
      </c>
      <c r="B124" s="178">
        <v>11416</v>
      </c>
      <c r="C124" s="179" t="s">
        <v>45</v>
      </c>
      <c r="D124" s="180"/>
      <c r="E124" s="181"/>
      <c r="F124" s="181"/>
      <c r="G124" s="182"/>
      <c r="H124" s="180"/>
      <c r="I124" s="181"/>
      <c r="J124" s="181"/>
      <c r="K124" s="182"/>
      <c r="L124" s="180"/>
      <c r="M124" s="181"/>
      <c r="N124" s="182"/>
      <c r="O124" s="182"/>
      <c r="P124" s="180"/>
      <c r="Q124" s="181"/>
      <c r="R124" s="156"/>
      <c r="S124" s="182"/>
      <c r="T124" s="180"/>
      <c r="U124" s="181"/>
      <c r="V124" s="181"/>
      <c r="W124" s="182"/>
      <c r="X124" s="180"/>
      <c r="Y124" s="181"/>
      <c r="Z124" s="156"/>
      <c r="AA124" s="182"/>
      <c r="AB124" s="180"/>
      <c r="AC124" s="181"/>
      <c r="AD124" s="156"/>
      <c r="AE124" s="182"/>
      <c r="AF124" s="18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157"/>
      <c r="O125" s="71"/>
      <c r="P125" s="57"/>
      <c r="Q125" s="58"/>
      <c r="R125" s="54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158"/>
      <c r="O126" s="13"/>
      <c r="P126" s="11"/>
      <c r="Q126" s="12"/>
      <c r="R126" s="53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159"/>
      <c r="O127" s="95"/>
      <c r="P127" s="93"/>
      <c r="Q127" s="91"/>
      <c r="R127" s="96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177">
        <v>32</v>
      </c>
      <c r="B128" s="178">
        <v>11418</v>
      </c>
      <c r="C128" s="179" t="s">
        <v>51</v>
      </c>
      <c r="D128" s="180"/>
      <c r="E128" s="181"/>
      <c r="F128" s="181"/>
      <c r="G128" s="182"/>
      <c r="H128" s="180"/>
      <c r="I128" s="181"/>
      <c r="J128" s="181"/>
      <c r="K128" s="182"/>
      <c r="L128" s="180"/>
      <c r="M128" s="181"/>
      <c r="N128" s="182"/>
      <c r="O128" s="182"/>
      <c r="P128" s="180"/>
      <c r="Q128" s="181"/>
      <c r="R128" s="156"/>
      <c r="S128" s="182"/>
      <c r="T128" s="180"/>
      <c r="U128" s="181"/>
      <c r="V128" s="181"/>
      <c r="W128" s="182"/>
      <c r="X128" s="180"/>
      <c r="Y128" s="181"/>
      <c r="Z128" s="156"/>
      <c r="AA128" s="182"/>
      <c r="AB128" s="180"/>
      <c r="AC128" s="181"/>
      <c r="AD128" s="156"/>
      <c r="AE128" s="182"/>
      <c r="AF128" s="18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157"/>
      <c r="O129" s="71"/>
      <c r="P129" s="57"/>
      <c r="Q129" s="58"/>
      <c r="R129" s="54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158"/>
      <c r="O130" s="13"/>
      <c r="P130" s="11"/>
      <c r="Q130" s="12"/>
      <c r="R130" s="53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159"/>
      <c r="O131" s="95"/>
      <c r="P131" s="93"/>
      <c r="Q131" s="91"/>
      <c r="R131" s="96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184">
        <v>33</v>
      </c>
      <c r="B132" s="185">
        <v>11494</v>
      </c>
      <c r="C132" s="186" t="s">
        <v>84</v>
      </c>
      <c r="D132" s="187"/>
      <c r="E132" s="188"/>
      <c r="F132" s="188"/>
      <c r="G132" s="189"/>
      <c r="H132" s="187"/>
      <c r="I132" s="188"/>
      <c r="J132" s="188"/>
      <c r="K132" s="189"/>
      <c r="L132" s="187"/>
      <c r="M132" s="188"/>
      <c r="N132" s="189"/>
      <c r="O132" s="189"/>
      <c r="P132" s="187"/>
      <c r="Q132" s="188"/>
      <c r="R132" s="156"/>
      <c r="S132" s="189"/>
      <c r="T132" s="187"/>
      <c r="U132" s="188"/>
      <c r="V132" s="188"/>
      <c r="W132" s="189"/>
      <c r="X132" s="187"/>
      <c r="Y132" s="188"/>
      <c r="Z132" s="156"/>
      <c r="AA132" s="189"/>
      <c r="AB132" s="187"/>
      <c r="AC132" s="188"/>
      <c r="AD132" s="156"/>
      <c r="AE132" s="189"/>
      <c r="AF132" s="190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157"/>
      <c r="O133" s="71"/>
      <c r="P133" s="57"/>
      <c r="Q133" s="58"/>
      <c r="R133" s="54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158"/>
      <c r="O134" s="13"/>
      <c r="P134" s="11"/>
      <c r="Q134" s="12"/>
      <c r="R134" s="53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159"/>
      <c r="O135" s="95"/>
      <c r="P135" s="93"/>
      <c r="Q135" s="91"/>
      <c r="R135" s="96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184">
        <v>34</v>
      </c>
      <c r="B136" s="185">
        <v>11449</v>
      </c>
      <c r="C136" s="186" t="s">
        <v>58</v>
      </c>
      <c r="D136" s="187"/>
      <c r="E136" s="188"/>
      <c r="F136" s="188"/>
      <c r="G136" s="189"/>
      <c r="H136" s="187"/>
      <c r="I136" s="188"/>
      <c r="J136" s="188"/>
      <c r="K136" s="189"/>
      <c r="L136" s="187"/>
      <c r="M136" s="188"/>
      <c r="N136" s="189"/>
      <c r="O136" s="189"/>
      <c r="P136" s="187"/>
      <c r="Q136" s="188"/>
      <c r="R136" s="156"/>
      <c r="S136" s="189"/>
      <c r="T136" s="187"/>
      <c r="U136" s="188"/>
      <c r="V136" s="188"/>
      <c r="W136" s="189"/>
      <c r="X136" s="187"/>
      <c r="Y136" s="188"/>
      <c r="Z136" s="156"/>
      <c r="AA136" s="189"/>
      <c r="AB136" s="187"/>
      <c r="AC136" s="188"/>
      <c r="AD136" s="156"/>
      <c r="AE136" s="189"/>
      <c r="AF136" s="190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157"/>
      <c r="O137" s="71"/>
      <c r="P137" s="57"/>
      <c r="Q137" s="58"/>
      <c r="R137" s="54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158"/>
      <c r="O138" s="13"/>
      <c r="P138" s="11"/>
      <c r="Q138" s="12"/>
      <c r="R138" s="53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159"/>
      <c r="O139" s="95"/>
      <c r="P139" s="93"/>
      <c r="Q139" s="91"/>
      <c r="R139" s="96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184">
        <v>35</v>
      </c>
      <c r="B140" s="185">
        <v>11536</v>
      </c>
      <c r="C140" s="186" t="s">
        <v>1064</v>
      </c>
      <c r="D140" s="187"/>
      <c r="E140" s="188"/>
      <c r="F140" s="188"/>
      <c r="G140" s="189"/>
      <c r="H140" s="187"/>
      <c r="I140" s="188"/>
      <c r="J140" s="188"/>
      <c r="K140" s="189"/>
      <c r="L140" s="187"/>
      <c r="M140" s="188"/>
      <c r="N140" s="189"/>
      <c r="O140" s="189"/>
      <c r="P140" s="187"/>
      <c r="Q140" s="188"/>
      <c r="R140" s="156"/>
      <c r="S140" s="189"/>
      <c r="T140" s="187"/>
      <c r="U140" s="188"/>
      <c r="V140" s="188"/>
      <c r="W140" s="189"/>
      <c r="X140" s="187"/>
      <c r="Y140" s="188"/>
      <c r="Z140" s="156"/>
      <c r="AA140" s="189"/>
      <c r="AB140" s="187"/>
      <c r="AC140" s="188"/>
      <c r="AD140" s="156"/>
      <c r="AE140" s="189"/>
      <c r="AF140" s="190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157"/>
      <c r="O141" s="71"/>
      <c r="P141" s="57"/>
      <c r="Q141" s="58"/>
      <c r="R141" s="54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158"/>
      <c r="O142" s="13"/>
      <c r="P142" s="11"/>
      <c r="Q142" s="12"/>
      <c r="R142" s="53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159"/>
      <c r="O143" s="95"/>
      <c r="P143" s="93"/>
      <c r="Q143" s="91"/>
      <c r="R143" s="96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184">
        <v>36</v>
      </c>
      <c r="B144" s="185">
        <v>11290</v>
      </c>
      <c r="C144" s="186" t="s">
        <v>3</v>
      </c>
      <c r="D144" s="187"/>
      <c r="E144" s="188"/>
      <c r="F144" s="188"/>
      <c r="G144" s="189"/>
      <c r="H144" s="187"/>
      <c r="I144" s="188"/>
      <c r="J144" s="188"/>
      <c r="K144" s="189"/>
      <c r="L144" s="187"/>
      <c r="M144" s="188"/>
      <c r="N144" s="189"/>
      <c r="O144" s="189"/>
      <c r="P144" s="187"/>
      <c r="Q144" s="188"/>
      <c r="R144" s="156"/>
      <c r="S144" s="189"/>
      <c r="T144" s="187"/>
      <c r="U144" s="188"/>
      <c r="V144" s="188"/>
      <c r="W144" s="189"/>
      <c r="X144" s="187"/>
      <c r="Y144" s="188"/>
      <c r="Z144" s="156"/>
      <c r="AA144" s="189"/>
      <c r="AB144" s="187"/>
      <c r="AC144" s="188"/>
      <c r="AD144" s="156"/>
      <c r="AE144" s="189"/>
      <c r="AF144" s="190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157"/>
      <c r="O145" s="71"/>
      <c r="P145" s="57"/>
      <c r="Q145" s="58"/>
      <c r="R145" s="54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158"/>
      <c r="O146" s="13"/>
      <c r="P146" s="11"/>
      <c r="Q146" s="12"/>
      <c r="R146" s="53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159"/>
      <c r="O147" s="95"/>
      <c r="P147" s="93"/>
      <c r="Q147" s="91"/>
      <c r="R147" s="96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184">
        <v>37</v>
      </c>
      <c r="B148" s="185">
        <v>11401</v>
      </c>
      <c r="C148" s="186" t="s">
        <v>108</v>
      </c>
      <c r="D148" s="187"/>
      <c r="E148" s="188"/>
      <c r="F148" s="188"/>
      <c r="G148" s="189"/>
      <c r="H148" s="187"/>
      <c r="I148" s="188"/>
      <c r="J148" s="188"/>
      <c r="K148" s="189"/>
      <c r="L148" s="187"/>
      <c r="M148" s="188"/>
      <c r="N148" s="189"/>
      <c r="O148" s="189"/>
      <c r="P148" s="187"/>
      <c r="Q148" s="188"/>
      <c r="R148" s="156"/>
      <c r="S148" s="189"/>
      <c r="T148" s="187"/>
      <c r="U148" s="188"/>
      <c r="V148" s="188"/>
      <c r="W148" s="189"/>
      <c r="X148" s="187"/>
      <c r="Y148" s="188"/>
      <c r="Z148" s="156"/>
      <c r="AA148" s="189"/>
      <c r="AB148" s="187"/>
      <c r="AC148" s="188"/>
      <c r="AD148" s="156"/>
      <c r="AE148" s="189"/>
      <c r="AF148" s="190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157"/>
      <c r="O149" s="71"/>
      <c r="P149" s="57"/>
      <c r="Q149" s="58"/>
      <c r="R149" s="54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158"/>
      <c r="O150" s="13"/>
      <c r="P150" s="11"/>
      <c r="Q150" s="12"/>
      <c r="R150" s="53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159"/>
      <c r="O151" s="95"/>
      <c r="P151" s="93"/>
      <c r="Q151" s="91"/>
      <c r="R151" s="96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184">
        <v>38</v>
      </c>
      <c r="B152" s="185">
        <v>11499</v>
      </c>
      <c r="C152" s="186" t="s">
        <v>89</v>
      </c>
      <c r="D152" s="187"/>
      <c r="E152" s="188"/>
      <c r="F152" s="188"/>
      <c r="G152" s="189"/>
      <c r="H152" s="187"/>
      <c r="I152" s="188"/>
      <c r="J152" s="188"/>
      <c r="K152" s="189"/>
      <c r="L152" s="187"/>
      <c r="M152" s="188"/>
      <c r="N152" s="189"/>
      <c r="O152" s="189"/>
      <c r="P152" s="187"/>
      <c r="Q152" s="188"/>
      <c r="R152" s="156"/>
      <c r="S152" s="189"/>
      <c r="T152" s="187"/>
      <c r="U152" s="188"/>
      <c r="V152" s="188"/>
      <c r="W152" s="189"/>
      <c r="X152" s="187"/>
      <c r="Y152" s="188"/>
      <c r="Z152" s="156"/>
      <c r="AA152" s="189"/>
      <c r="AB152" s="187"/>
      <c r="AC152" s="188"/>
      <c r="AD152" s="156"/>
      <c r="AE152" s="189"/>
      <c r="AF152" s="190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157"/>
      <c r="O153" s="71"/>
      <c r="P153" s="57"/>
      <c r="Q153" s="58"/>
      <c r="R153" s="54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158"/>
      <c r="O154" s="13"/>
      <c r="P154" s="11"/>
      <c r="Q154" s="12"/>
      <c r="R154" s="53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159"/>
      <c r="O155" s="95"/>
      <c r="P155" s="93"/>
      <c r="Q155" s="91"/>
      <c r="R155" s="96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184">
        <v>39</v>
      </c>
      <c r="B156" s="185">
        <v>11509</v>
      </c>
      <c r="C156" s="186" t="s">
        <v>102</v>
      </c>
      <c r="D156" s="187"/>
      <c r="E156" s="188"/>
      <c r="F156" s="188"/>
      <c r="G156" s="189"/>
      <c r="H156" s="187"/>
      <c r="I156" s="188"/>
      <c r="J156" s="188"/>
      <c r="K156" s="189"/>
      <c r="L156" s="187"/>
      <c r="M156" s="188"/>
      <c r="N156" s="189"/>
      <c r="O156" s="189"/>
      <c r="P156" s="187"/>
      <c r="Q156" s="188"/>
      <c r="R156" s="156"/>
      <c r="S156" s="189"/>
      <c r="T156" s="187"/>
      <c r="U156" s="188"/>
      <c r="V156" s="188"/>
      <c r="W156" s="189"/>
      <c r="X156" s="187"/>
      <c r="Y156" s="188"/>
      <c r="Z156" s="156"/>
      <c r="AA156" s="189"/>
      <c r="AB156" s="187"/>
      <c r="AC156" s="188"/>
      <c r="AD156" s="156"/>
      <c r="AE156" s="189"/>
      <c r="AF156" s="190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157"/>
      <c r="O157" s="71"/>
      <c r="P157" s="57"/>
      <c r="Q157" s="58"/>
      <c r="R157" s="54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158"/>
      <c r="O158" s="13"/>
      <c r="P158" s="11"/>
      <c r="Q158" s="12"/>
      <c r="R158" s="53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159"/>
      <c r="O159" s="95"/>
      <c r="P159" s="93"/>
      <c r="Q159" s="91"/>
      <c r="R159" s="96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184">
        <v>40</v>
      </c>
      <c r="B160" s="185">
        <v>11363</v>
      </c>
      <c r="C160" s="186" t="s">
        <v>5</v>
      </c>
      <c r="D160" s="187"/>
      <c r="E160" s="188"/>
      <c r="F160" s="188"/>
      <c r="G160" s="189"/>
      <c r="H160" s="187"/>
      <c r="I160" s="188"/>
      <c r="J160" s="188"/>
      <c r="K160" s="189"/>
      <c r="L160" s="187"/>
      <c r="M160" s="188"/>
      <c r="N160" s="189"/>
      <c r="O160" s="189"/>
      <c r="P160" s="187"/>
      <c r="Q160" s="188"/>
      <c r="R160" s="156"/>
      <c r="S160" s="189"/>
      <c r="T160" s="187"/>
      <c r="U160" s="188"/>
      <c r="V160" s="188"/>
      <c r="W160" s="189"/>
      <c r="X160" s="187"/>
      <c r="Y160" s="188"/>
      <c r="Z160" s="156"/>
      <c r="AA160" s="189"/>
      <c r="AB160" s="187"/>
      <c r="AC160" s="188"/>
      <c r="AD160" s="156"/>
      <c r="AE160" s="189"/>
      <c r="AF160" s="190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157"/>
      <c r="O161" s="71"/>
      <c r="P161" s="57"/>
      <c r="Q161" s="58"/>
      <c r="R161" s="54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158"/>
      <c r="O162" s="13"/>
      <c r="P162" s="11"/>
      <c r="Q162" s="12"/>
      <c r="R162" s="53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159"/>
      <c r="O163" s="95"/>
      <c r="P163" s="93"/>
      <c r="Q163" s="91"/>
      <c r="R163" s="96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184">
        <v>41</v>
      </c>
      <c r="B164" s="185">
        <v>11291</v>
      </c>
      <c r="C164" s="186" t="s">
        <v>6</v>
      </c>
      <c r="D164" s="187"/>
      <c r="E164" s="188"/>
      <c r="F164" s="188"/>
      <c r="G164" s="189"/>
      <c r="H164" s="187"/>
      <c r="I164" s="188"/>
      <c r="J164" s="188"/>
      <c r="K164" s="189"/>
      <c r="L164" s="187"/>
      <c r="M164" s="188"/>
      <c r="N164" s="189"/>
      <c r="O164" s="189"/>
      <c r="P164" s="187"/>
      <c r="Q164" s="188"/>
      <c r="R164" s="156"/>
      <c r="S164" s="189"/>
      <c r="T164" s="187"/>
      <c r="U164" s="188"/>
      <c r="V164" s="188"/>
      <c r="W164" s="189"/>
      <c r="X164" s="187"/>
      <c r="Y164" s="188"/>
      <c r="Z164" s="156"/>
      <c r="AA164" s="189"/>
      <c r="AB164" s="187"/>
      <c r="AC164" s="188"/>
      <c r="AD164" s="156"/>
      <c r="AE164" s="189"/>
      <c r="AF164" s="190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157"/>
      <c r="O165" s="71"/>
      <c r="P165" s="57"/>
      <c r="Q165" s="58"/>
      <c r="R165" s="54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158"/>
      <c r="O166" s="13"/>
      <c r="P166" s="11"/>
      <c r="Q166" s="12"/>
      <c r="R166" s="53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159"/>
      <c r="O167" s="95"/>
      <c r="P167" s="93"/>
      <c r="Q167" s="91"/>
      <c r="R167" s="96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184">
        <v>42</v>
      </c>
      <c r="B168" s="185">
        <v>11502</v>
      </c>
      <c r="C168" s="186" t="s">
        <v>91</v>
      </c>
      <c r="D168" s="187"/>
      <c r="E168" s="188"/>
      <c r="F168" s="188"/>
      <c r="G168" s="189"/>
      <c r="H168" s="187"/>
      <c r="I168" s="188"/>
      <c r="J168" s="188"/>
      <c r="K168" s="189"/>
      <c r="L168" s="187"/>
      <c r="M168" s="188"/>
      <c r="N168" s="189"/>
      <c r="O168" s="189"/>
      <c r="P168" s="187"/>
      <c r="Q168" s="188"/>
      <c r="R168" s="156"/>
      <c r="S168" s="189"/>
      <c r="T168" s="187"/>
      <c r="U168" s="188"/>
      <c r="V168" s="188"/>
      <c r="W168" s="189"/>
      <c r="X168" s="187"/>
      <c r="Y168" s="188"/>
      <c r="Z168" s="156"/>
      <c r="AA168" s="189"/>
      <c r="AB168" s="187"/>
      <c r="AC168" s="188"/>
      <c r="AD168" s="156"/>
      <c r="AE168" s="189"/>
      <c r="AF168" s="190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157"/>
      <c r="O169" s="71"/>
      <c r="P169" s="57"/>
      <c r="Q169" s="58"/>
      <c r="R169" s="54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158"/>
      <c r="O170" s="13"/>
      <c r="P170" s="11"/>
      <c r="Q170" s="12"/>
      <c r="R170" s="53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159"/>
      <c r="O171" s="95"/>
      <c r="P171" s="93"/>
      <c r="Q171" s="91"/>
      <c r="R171" s="96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184">
        <v>43</v>
      </c>
      <c r="B172" s="185">
        <v>11408</v>
      </c>
      <c r="C172" s="186" t="s">
        <v>64</v>
      </c>
      <c r="D172" s="187"/>
      <c r="E172" s="188"/>
      <c r="F172" s="188"/>
      <c r="G172" s="189"/>
      <c r="H172" s="187"/>
      <c r="I172" s="188"/>
      <c r="J172" s="188"/>
      <c r="K172" s="189"/>
      <c r="L172" s="187"/>
      <c r="M172" s="188"/>
      <c r="N172" s="189"/>
      <c r="O172" s="189"/>
      <c r="P172" s="187"/>
      <c r="Q172" s="188"/>
      <c r="R172" s="156"/>
      <c r="S172" s="189"/>
      <c r="T172" s="187"/>
      <c r="U172" s="188"/>
      <c r="V172" s="188"/>
      <c r="W172" s="189"/>
      <c r="X172" s="187"/>
      <c r="Y172" s="188"/>
      <c r="Z172" s="156"/>
      <c r="AA172" s="189"/>
      <c r="AB172" s="187"/>
      <c r="AC172" s="188"/>
      <c r="AD172" s="156"/>
      <c r="AE172" s="189"/>
      <c r="AF172" s="190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157"/>
      <c r="O173" s="71"/>
      <c r="P173" s="57"/>
      <c r="Q173" s="58"/>
      <c r="R173" s="54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158"/>
      <c r="O174" s="13"/>
      <c r="P174" s="11"/>
      <c r="Q174" s="12"/>
      <c r="R174" s="53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159"/>
      <c r="O175" s="95"/>
      <c r="P175" s="93"/>
      <c r="Q175" s="91"/>
      <c r="R175" s="96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184">
        <v>44</v>
      </c>
      <c r="B176" s="185">
        <v>11428</v>
      </c>
      <c r="C176" s="186" t="s">
        <v>170</v>
      </c>
      <c r="D176" s="187"/>
      <c r="E176" s="188"/>
      <c r="F176" s="188"/>
      <c r="G176" s="189"/>
      <c r="H176" s="187"/>
      <c r="I176" s="188"/>
      <c r="J176" s="188"/>
      <c r="K176" s="189"/>
      <c r="L176" s="187"/>
      <c r="M176" s="188"/>
      <c r="N176" s="189"/>
      <c r="O176" s="189"/>
      <c r="P176" s="187"/>
      <c r="Q176" s="188"/>
      <c r="R176" s="156"/>
      <c r="S176" s="189"/>
      <c r="T176" s="187"/>
      <c r="U176" s="188"/>
      <c r="V176" s="188"/>
      <c r="W176" s="189"/>
      <c r="X176" s="187"/>
      <c r="Y176" s="188"/>
      <c r="Z176" s="156"/>
      <c r="AA176" s="189"/>
      <c r="AB176" s="187"/>
      <c r="AC176" s="188"/>
      <c r="AD176" s="156"/>
      <c r="AE176" s="189"/>
      <c r="AF176" s="190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157"/>
      <c r="O177" s="71"/>
      <c r="P177" s="57"/>
      <c r="Q177" s="58"/>
      <c r="R177" s="54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158"/>
      <c r="O178" s="13"/>
      <c r="P178" s="11"/>
      <c r="Q178" s="12"/>
      <c r="R178" s="53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159"/>
      <c r="O179" s="95"/>
      <c r="P179" s="93"/>
      <c r="Q179" s="91"/>
      <c r="R179" s="96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184">
        <v>45</v>
      </c>
      <c r="B180" s="185">
        <v>11478</v>
      </c>
      <c r="C180" s="186" t="s">
        <v>70</v>
      </c>
      <c r="D180" s="187"/>
      <c r="E180" s="188"/>
      <c r="F180" s="188"/>
      <c r="G180" s="189"/>
      <c r="H180" s="187"/>
      <c r="I180" s="188"/>
      <c r="J180" s="188"/>
      <c r="K180" s="189"/>
      <c r="L180" s="187"/>
      <c r="M180" s="188"/>
      <c r="N180" s="189"/>
      <c r="O180" s="189"/>
      <c r="P180" s="187"/>
      <c r="Q180" s="188"/>
      <c r="R180" s="156"/>
      <c r="S180" s="189"/>
      <c r="T180" s="187"/>
      <c r="U180" s="188"/>
      <c r="V180" s="188"/>
      <c r="W180" s="189"/>
      <c r="X180" s="187"/>
      <c r="Y180" s="188"/>
      <c r="Z180" s="156"/>
      <c r="AA180" s="189"/>
      <c r="AB180" s="187"/>
      <c r="AC180" s="188"/>
      <c r="AD180" s="156"/>
      <c r="AE180" s="189"/>
      <c r="AF180" s="190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157"/>
      <c r="O181" s="71"/>
      <c r="P181" s="57"/>
      <c r="Q181" s="58"/>
      <c r="R181" s="54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158"/>
      <c r="O182" s="13"/>
      <c r="P182" s="11"/>
      <c r="Q182" s="12"/>
      <c r="R182" s="53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159"/>
      <c r="O183" s="95"/>
      <c r="P183" s="93"/>
      <c r="Q183" s="91"/>
      <c r="R183" s="96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184">
        <v>46</v>
      </c>
      <c r="B184" s="185">
        <v>11520</v>
      </c>
      <c r="C184" s="186" t="s">
        <v>111</v>
      </c>
      <c r="D184" s="187"/>
      <c r="E184" s="188"/>
      <c r="F184" s="188"/>
      <c r="G184" s="189"/>
      <c r="H184" s="187"/>
      <c r="I184" s="188"/>
      <c r="J184" s="188"/>
      <c r="K184" s="189"/>
      <c r="L184" s="187"/>
      <c r="M184" s="188"/>
      <c r="N184" s="189"/>
      <c r="O184" s="189"/>
      <c r="P184" s="187"/>
      <c r="Q184" s="188"/>
      <c r="R184" s="156"/>
      <c r="S184" s="189"/>
      <c r="T184" s="187"/>
      <c r="U184" s="188"/>
      <c r="V184" s="188"/>
      <c r="W184" s="189"/>
      <c r="X184" s="187"/>
      <c r="Y184" s="188"/>
      <c r="Z184" s="156"/>
      <c r="AA184" s="189"/>
      <c r="AB184" s="187"/>
      <c r="AC184" s="188"/>
      <c r="AD184" s="156"/>
      <c r="AE184" s="189"/>
      <c r="AF184" s="190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157"/>
      <c r="O185" s="71"/>
      <c r="P185" s="57"/>
      <c r="Q185" s="58"/>
      <c r="R185" s="54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158"/>
      <c r="O186" s="13"/>
      <c r="P186" s="11"/>
      <c r="Q186" s="12"/>
      <c r="R186" s="53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159"/>
      <c r="O187" s="95"/>
      <c r="P187" s="93"/>
      <c r="Q187" s="91"/>
      <c r="R187" s="96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184">
        <v>47</v>
      </c>
      <c r="B188" s="185">
        <v>11534</v>
      </c>
      <c r="C188" s="186" t="s">
        <v>269</v>
      </c>
      <c r="D188" s="187"/>
      <c r="E188" s="188"/>
      <c r="F188" s="188"/>
      <c r="G188" s="189"/>
      <c r="H188" s="187"/>
      <c r="I188" s="188"/>
      <c r="J188" s="188"/>
      <c r="K188" s="189"/>
      <c r="L188" s="187"/>
      <c r="M188" s="188"/>
      <c r="N188" s="189"/>
      <c r="O188" s="189"/>
      <c r="P188" s="187"/>
      <c r="Q188" s="188"/>
      <c r="R188" s="156"/>
      <c r="S188" s="189"/>
      <c r="T188" s="187"/>
      <c r="U188" s="188"/>
      <c r="V188" s="188"/>
      <c r="W188" s="189"/>
      <c r="X188" s="187"/>
      <c r="Y188" s="188"/>
      <c r="Z188" s="156"/>
      <c r="AA188" s="189"/>
      <c r="AB188" s="187"/>
      <c r="AC188" s="188"/>
      <c r="AD188" s="156"/>
      <c r="AE188" s="189"/>
      <c r="AF188" s="190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157"/>
      <c r="O189" s="71"/>
      <c r="P189" s="57"/>
      <c r="Q189" s="58"/>
      <c r="R189" s="54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158"/>
      <c r="O190" s="13"/>
      <c r="P190" s="11"/>
      <c r="Q190" s="12"/>
      <c r="R190" s="53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159"/>
      <c r="O191" s="95"/>
      <c r="P191" s="93"/>
      <c r="Q191" s="91"/>
      <c r="R191" s="96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184">
        <v>48</v>
      </c>
      <c r="B192" s="185">
        <v>11514</v>
      </c>
      <c r="C192" s="186" t="s">
        <v>266</v>
      </c>
      <c r="D192" s="187"/>
      <c r="E192" s="188"/>
      <c r="F192" s="188"/>
      <c r="G192" s="189"/>
      <c r="H192" s="187"/>
      <c r="I192" s="188"/>
      <c r="J192" s="188"/>
      <c r="K192" s="189"/>
      <c r="L192" s="187"/>
      <c r="M192" s="188"/>
      <c r="N192" s="189"/>
      <c r="O192" s="189"/>
      <c r="P192" s="187"/>
      <c r="Q192" s="188"/>
      <c r="R192" s="156"/>
      <c r="S192" s="189"/>
      <c r="T192" s="187"/>
      <c r="U192" s="188"/>
      <c r="V192" s="188"/>
      <c r="W192" s="189"/>
      <c r="X192" s="187"/>
      <c r="Y192" s="188"/>
      <c r="Z192" s="156"/>
      <c r="AA192" s="189"/>
      <c r="AB192" s="187"/>
      <c r="AC192" s="188"/>
      <c r="AD192" s="156"/>
      <c r="AE192" s="189"/>
      <c r="AF192" s="190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157"/>
      <c r="O193" s="71"/>
      <c r="P193" s="57"/>
      <c r="Q193" s="58"/>
      <c r="R193" s="54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158"/>
      <c r="O194" s="13"/>
      <c r="P194" s="11"/>
      <c r="Q194" s="12"/>
      <c r="R194" s="53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159"/>
      <c r="O195" s="95"/>
      <c r="P195" s="93"/>
      <c r="Q195" s="91"/>
      <c r="R195" s="96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184">
        <v>49</v>
      </c>
      <c r="B196" s="185">
        <v>11500</v>
      </c>
      <c r="C196" s="186" t="s">
        <v>90</v>
      </c>
      <c r="D196" s="187"/>
      <c r="E196" s="188"/>
      <c r="F196" s="188"/>
      <c r="G196" s="189"/>
      <c r="H196" s="187"/>
      <c r="I196" s="188"/>
      <c r="J196" s="188"/>
      <c r="K196" s="189"/>
      <c r="L196" s="187"/>
      <c r="M196" s="188"/>
      <c r="N196" s="189"/>
      <c r="O196" s="189"/>
      <c r="P196" s="187"/>
      <c r="Q196" s="188"/>
      <c r="R196" s="156"/>
      <c r="S196" s="189"/>
      <c r="T196" s="187"/>
      <c r="U196" s="188"/>
      <c r="V196" s="188"/>
      <c r="W196" s="189"/>
      <c r="X196" s="187"/>
      <c r="Y196" s="188"/>
      <c r="Z196" s="156"/>
      <c r="AA196" s="189"/>
      <c r="AB196" s="187"/>
      <c r="AC196" s="188"/>
      <c r="AD196" s="156"/>
      <c r="AE196" s="189"/>
      <c r="AF196" s="190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157"/>
      <c r="O197" s="71"/>
      <c r="P197" s="57"/>
      <c r="Q197" s="58"/>
      <c r="R197" s="54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158"/>
      <c r="O198" s="13"/>
      <c r="P198" s="11"/>
      <c r="Q198" s="12"/>
      <c r="R198" s="53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159"/>
      <c r="O199" s="95"/>
      <c r="P199" s="93"/>
      <c r="Q199" s="91"/>
      <c r="R199" s="96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184">
        <v>50</v>
      </c>
      <c r="B200" s="185">
        <v>11501</v>
      </c>
      <c r="C200" s="186" t="s">
        <v>85</v>
      </c>
      <c r="D200" s="187"/>
      <c r="E200" s="188"/>
      <c r="F200" s="188"/>
      <c r="G200" s="189"/>
      <c r="H200" s="187"/>
      <c r="I200" s="188"/>
      <c r="J200" s="188"/>
      <c r="K200" s="189"/>
      <c r="L200" s="187"/>
      <c r="M200" s="188"/>
      <c r="N200" s="189"/>
      <c r="O200" s="189"/>
      <c r="P200" s="187"/>
      <c r="Q200" s="188"/>
      <c r="R200" s="156"/>
      <c r="S200" s="189"/>
      <c r="T200" s="187"/>
      <c r="U200" s="188"/>
      <c r="V200" s="188"/>
      <c r="W200" s="189"/>
      <c r="X200" s="187"/>
      <c r="Y200" s="188"/>
      <c r="Z200" s="156"/>
      <c r="AA200" s="189"/>
      <c r="AB200" s="187"/>
      <c r="AC200" s="188"/>
      <c r="AD200" s="156"/>
      <c r="AE200" s="189"/>
      <c r="AF200" s="190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157"/>
      <c r="O201" s="71"/>
      <c r="P201" s="57"/>
      <c r="Q201" s="58"/>
      <c r="R201" s="54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158"/>
      <c r="O202" s="13"/>
      <c r="P202" s="11"/>
      <c r="Q202" s="12"/>
      <c r="R202" s="53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159"/>
      <c r="O203" s="95"/>
      <c r="P203" s="93"/>
      <c r="Q203" s="91"/>
      <c r="R203" s="96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184">
        <v>51</v>
      </c>
      <c r="B204" s="185">
        <v>11495</v>
      </c>
      <c r="C204" s="186" t="s">
        <v>92</v>
      </c>
      <c r="D204" s="187"/>
      <c r="E204" s="188"/>
      <c r="F204" s="188"/>
      <c r="G204" s="189"/>
      <c r="H204" s="187"/>
      <c r="I204" s="188"/>
      <c r="J204" s="188"/>
      <c r="K204" s="189"/>
      <c r="L204" s="187"/>
      <c r="M204" s="188"/>
      <c r="N204" s="189"/>
      <c r="O204" s="189"/>
      <c r="P204" s="187"/>
      <c r="Q204" s="188"/>
      <c r="R204" s="156"/>
      <c r="S204" s="189"/>
      <c r="T204" s="187"/>
      <c r="U204" s="188"/>
      <c r="V204" s="188"/>
      <c r="W204" s="189"/>
      <c r="X204" s="187"/>
      <c r="Y204" s="188"/>
      <c r="Z204" s="156"/>
      <c r="AA204" s="189"/>
      <c r="AB204" s="187"/>
      <c r="AC204" s="188"/>
      <c r="AD204" s="156"/>
      <c r="AE204" s="189"/>
      <c r="AF204" s="190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157"/>
      <c r="O205" s="71"/>
      <c r="P205" s="57"/>
      <c r="Q205" s="58"/>
      <c r="R205" s="54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158"/>
      <c r="O206" s="13"/>
      <c r="P206" s="11"/>
      <c r="Q206" s="12"/>
      <c r="R206" s="53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159"/>
      <c r="O207" s="95"/>
      <c r="P207" s="93"/>
      <c r="Q207" s="91"/>
      <c r="R207" s="96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184">
        <v>52</v>
      </c>
      <c r="B208" s="185">
        <v>11496</v>
      </c>
      <c r="C208" s="186" t="s">
        <v>86</v>
      </c>
      <c r="D208" s="187"/>
      <c r="E208" s="188"/>
      <c r="F208" s="188"/>
      <c r="G208" s="189"/>
      <c r="H208" s="187"/>
      <c r="I208" s="188"/>
      <c r="J208" s="188"/>
      <c r="K208" s="189"/>
      <c r="L208" s="187"/>
      <c r="M208" s="188"/>
      <c r="N208" s="189"/>
      <c r="O208" s="189"/>
      <c r="P208" s="187"/>
      <c r="Q208" s="188"/>
      <c r="R208" s="156"/>
      <c r="S208" s="189"/>
      <c r="T208" s="187"/>
      <c r="U208" s="188"/>
      <c r="V208" s="188"/>
      <c r="W208" s="189"/>
      <c r="X208" s="187"/>
      <c r="Y208" s="188"/>
      <c r="Z208" s="156"/>
      <c r="AA208" s="189"/>
      <c r="AB208" s="187"/>
      <c r="AC208" s="188"/>
      <c r="AD208" s="156"/>
      <c r="AE208" s="189"/>
      <c r="AF208" s="190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157"/>
      <c r="O209" s="71"/>
      <c r="P209" s="57"/>
      <c r="Q209" s="58"/>
      <c r="R209" s="54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158"/>
      <c r="O210" s="13"/>
      <c r="P210" s="11"/>
      <c r="Q210" s="12"/>
      <c r="R210" s="53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159"/>
      <c r="O211" s="95"/>
      <c r="P211" s="93"/>
      <c r="Q211" s="91"/>
      <c r="R211" s="96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184">
        <v>53</v>
      </c>
      <c r="B212" s="185">
        <v>11493</v>
      </c>
      <c r="C212" s="186" t="s">
        <v>83</v>
      </c>
      <c r="D212" s="187"/>
      <c r="E212" s="188"/>
      <c r="F212" s="188"/>
      <c r="G212" s="189"/>
      <c r="H212" s="187"/>
      <c r="I212" s="188"/>
      <c r="J212" s="188"/>
      <c r="K212" s="189"/>
      <c r="L212" s="187"/>
      <c r="M212" s="188"/>
      <c r="N212" s="189"/>
      <c r="O212" s="189"/>
      <c r="P212" s="187"/>
      <c r="Q212" s="188"/>
      <c r="R212" s="156"/>
      <c r="S212" s="189"/>
      <c r="T212" s="187"/>
      <c r="U212" s="188"/>
      <c r="V212" s="188"/>
      <c r="W212" s="189"/>
      <c r="X212" s="187"/>
      <c r="Y212" s="188"/>
      <c r="Z212" s="156"/>
      <c r="AA212" s="189"/>
      <c r="AB212" s="187"/>
      <c r="AC212" s="188"/>
      <c r="AD212" s="156"/>
      <c r="AE212" s="189"/>
      <c r="AF212" s="190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157"/>
      <c r="O213" s="71"/>
      <c r="P213" s="57"/>
      <c r="Q213" s="58"/>
      <c r="R213" s="54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158"/>
      <c r="O214" s="13"/>
      <c r="P214" s="11"/>
      <c r="Q214" s="12"/>
      <c r="R214" s="53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159"/>
      <c r="O215" s="95"/>
      <c r="P215" s="93"/>
      <c r="Q215" s="91"/>
      <c r="R215" s="96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184">
        <v>54</v>
      </c>
      <c r="B216" s="185">
        <v>11406</v>
      </c>
      <c r="C216" s="186" t="s">
        <v>172</v>
      </c>
      <c r="D216" s="187"/>
      <c r="E216" s="188"/>
      <c r="F216" s="188"/>
      <c r="G216" s="189"/>
      <c r="H216" s="187"/>
      <c r="I216" s="188"/>
      <c r="J216" s="188"/>
      <c r="K216" s="189"/>
      <c r="L216" s="187"/>
      <c r="M216" s="188"/>
      <c r="N216" s="189"/>
      <c r="O216" s="189"/>
      <c r="P216" s="187"/>
      <c r="Q216" s="188"/>
      <c r="R216" s="156"/>
      <c r="S216" s="189"/>
      <c r="T216" s="187"/>
      <c r="U216" s="188"/>
      <c r="V216" s="188"/>
      <c r="W216" s="189"/>
      <c r="X216" s="187"/>
      <c r="Y216" s="188"/>
      <c r="Z216" s="156"/>
      <c r="AA216" s="189"/>
      <c r="AB216" s="187"/>
      <c r="AC216" s="188"/>
      <c r="AD216" s="156"/>
      <c r="AE216" s="189"/>
      <c r="AF216" s="190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157"/>
      <c r="O217" s="71"/>
      <c r="P217" s="57"/>
      <c r="Q217" s="58"/>
      <c r="R217" s="54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158"/>
      <c r="O218" s="13"/>
      <c r="P218" s="11"/>
      <c r="Q218" s="12"/>
      <c r="R218" s="53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159"/>
      <c r="O219" s="95"/>
      <c r="P219" s="93"/>
      <c r="Q219" s="91"/>
      <c r="R219" s="96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184">
        <v>55</v>
      </c>
      <c r="B220" s="185">
        <v>11497</v>
      </c>
      <c r="C220" s="186" t="s">
        <v>87</v>
      </c>
      <c r="D220" s="187"/>
      <c r="E220" s="188"/>
      <c r="F220" s="188"/>
      <c r="G220" s="189"/>
      <c r="H220" s="187"/>
      <c r="I220" s="188"/>
      <c r="J220" s="188"/>
      <c r="K220" s="189"/>
      <c r="L220" s="187"/>
      <c r="M220" s="188"/>
      <c r="N220" s="189"/>
      <c r="O220" s="189"/>
      <c r="P220" s="187"/>
      <c r="Q220" s="188"/>
      <c r="R220" s="156"/>
      <c r="S220" s="189"/>
      <c r="T220" s="187"/>
      <c r="U220" s="188"/>
      <c r="V220" s="188"/>
      <c r="W220" s="189"/>
      <c r="X220" s="187"/>
      <c r="Y220" s="188"/>
      <c r="Z220" s="156"/>
      <c r="AA220" s="189"/>
      <c r="AB220" s="187"/>
      <c r="AC220" s="188"/>
      <c r="AD220" s="156"/>
      <c r="AE220" s="189"/>
      <c r="AF220" s="190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157"/>
      <c r="O221" s="71"/>
      <c r="P221" s="57"/>
      <c r="Q221" s="58"/>
      <c r="R221" s="54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158"/>
      <c r="O222" s="13"/>
      <c r="P222" s="11"/>
      <c r="Q222" s="12"/>
      <c r="R222" s="53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159"/>
      <c r="O223" s="95"/>
      <c r="P223" s="93"/>
      <c r="Q223" s="91"/>
      <c r="R223" s="96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184">
        <v>56</v>
      </c>
      <c r="B224" s="185">
        <v>11531</v>
      </c>
      <c r="C224" s="186" t="s">
        <v>122</v>
      </c>
      <c r="D224" s="187"/>
      <c r="E224" s="188"/>
      <c r="F224" s="188"/>
      <c r="G224" s="189"/>
      <c r="H224" s="187"/>
      <c r="I224" s="188"/>
      <c r="J224" s="188"/>
      <c r="K224" s="189"/>
      <c r="L224" s="187"/>
      <c r="M224" s="188"/>
      <c r="N224" s="189"/>
      <c r="O224" s="189"/>
      <c r="P224" s="187"/>
      <c r="Q224" s="188"/>
      <c r="R224" s="156"/>
      <c r="S224" s="189"/>
      <c r="T224" s="187"/>
      <c r="U224" s="188"/>
      <c r="V224" s="188"/>
      <c r="W224" s="189"/>
      <c r="X224" s="187"/>
      <c r="Y224" s="188"/>
      <c r="Z224" s="156"/>
      <c r="AA224" s="189"/>
      <c r="AB224" s="187"/>
      <c r="AC224" s="188"/>
      <c r="AD224" s="156"/>
      <c r="AE224" s="189"/>
      <c r="AF224" s="19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157"/>
      <c r="O225" s="71"/>
      <c r="P225" s="57"/>
      <c r="Q225" s="58"/>
      <c r="R225" s="54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158"/>
      <c r="O226" s="13"/>
      <c r="P226" s="11"/>
      <c r="Q226" s="12"/>
      <c r="R226" s="53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159"/>
      <c r="O227" s="95"/>
      <c r="P227" s="93"/>
      <c r="Q227" s="91"/>
      <c r="R227" s="96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184">
        <v>57</v>
      </c>
      <c r="B228" s="185">
        <v>11469</v>
      </c>
      <c r="C228" s="186" t="s">
        <v>235</v>
      </c>
      <c r="D228" s="187"/>
      <c r="E228" s="188"/>
      <c r="F228" s="188"/>
      <c r="G228" s="189"/>
      <c r="H228" s="187"/>
      <c r="I228" s="188"/>
      <c r="J228" s="188"/>
      <c r="K228" s="189"/>
      <c r="L228" s="187"/>
      <c r="M228" s="188"/>
      <c r="N228" s="189"/>
      <c r="O228" s="189"/>
      <c r="P228" s="187"/>
      <c r="Q228" s="188"/>
      <c r="R228" s="156"/>
      <c r="S228" s="189"/>
      <c r="T228" s="187"/>
      <c r="U228" s="188"/>
      <c r="V228" s="188"/>
      <c r="W228" s="189"/>
      <c r="X228" s="187"/>
      <c r="Y228" s="188"/>
      <c r="Z228" s="156"/>
      <c r="AA228" s="189"/>
      <c r="AB228" s="187"/>
      <c r="AC228" s="188"/>
      <c r="AD228" s="156"/>
      <c r="AE228" s="189"/>
      <c r="AF228" s="19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157"/>
      <c r="O229" s="71"/>
      <c r="P229" s="57"/>
      <c r="Q229" s="58"/>
      <c r="R229" s="54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158"/>
      <c r="O230" s="13"/>
      <c r="P230" s="11"/>
      <c r="Q230" s="12"/>
      <c r="R230" s="53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159"/>
      <c r="O231" s="95"/>
      <c r="P231" s="93"/>
      <c r="Q231" s="91"/>
      <c r="R231" s="96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184">
        <v>58</v>
      </c>
      <c r="B232" s="185">
        <v>11498</v>
      </c>
      <c r="C232" s="186" t="s">
        <v>233</v>
      </c>
      <c r="D232" s="187"/>
      <c r="E232" s="188"/>
      <c r="F232" s="188"/>
      <c r="G232" s="189"/>
      <c r="H232" s="187"/>
      <c r="I232" s="188"/>
      <c r="J232" s="188"/>
      <c r="K232" s="189"/>
      <c r="L232" s="187"/>
      <c r="M232" s="188"/>
      <c r="N232" s="189"/>
      <c r="O232" s="189"/>
      <c r="P232" s="187"/>
      <c r="Q232" s="188"/>
      <c r="R232" s="156"/>
      <c r="S232" s="189"/>
      <c r="T232" s="187"/>
      <c r="U232" s="188"/>
      <c r="V232" s="188"/>
      <c r="W232" s="189"/>
      <c r="X232" s="187"/>
      <c r="Y232" s="188"/>
      <c r="Z232" s="156"/>
      <c r="AA232" s="189"/>
      <c r="AB232" s="187"/>
      <c r="AC232" s="188"/>
      <c r="AD232" s="156"/>
      <c r="AE232" s="189"/>
      <c r="AF232" s="19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157"/>
      <c r="O233" s="71"/>
      <c r="P233" s="57"/>
      <c r="Q233" s="58"/>
      <c r="R233" s="54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158"/>
      <c r="O234" s="13"/>
      <c r="P234" s="11"/>
      <c r="Q234" s="12"/>
      <c r="R234" s="53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159"/>
      <c r="O235" s="95"/>
      <c r="P235" s="93"/>
      <c r="Q235" s="91"/>
      <c r="R235" s="96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184">
        <v>59</v>
      </c>
      <c r="B236" s="185">
        <v>11483</v>
      </c>
      <c r="C236" s="186" t="s">
        <v>1065</v>
      </c>
      <c r="D236" s="187"/>
      <c r="E236" s="188"/>
      <c r="F236" s="188"/>
      <c r="G236" s="189"/>
      <c r="H236" s="187"/>
      <c r="I236" s="188"/>
      <c r="J236" s="188"/>
      <c r="K236" s="189"/>
      <c r="L236" s="187"/>
      <c r="M236" s="188"/>
      <c r="N236" s="189"/>
      <c r="O236" s="189"/>
      <c r="P236" s="187"/>
      <c r="Q236" s="188"/>
      <c r="R236" s="156"/>
      <c r="S236" s="189"/>
      <c r="T236" s="187"/>
      <c r="U236" s="188"/>
      <c r="V236" s="188"/>
      <c r="W236" s="189"/>
      <c r="X236" s="187"/>
      <c r="Y236" s="188"/>
      <c r="Z236" s="156"/>
      <c r="AA236" s="189"/>
      <c r="AB236" s="187"/>
      <c r="AC236" s="188"/>
      <c r="AD236" s="156"/>
      <c r="AE236" s="189"/>
      <c r="AF236" s="19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157"/>
      <c r="O237" s="71"/>
      <c r="P237" s="57"/>
      <c r="Q237" s="58"/>
      <c r="R237" s="54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158"/>
      <c r="O238" s="13"/>
      <c r="P238" s="11"/>
      <c r="Q238" s="12"/>
      <c r="R238" s="53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159"/>
      <c r="O239" s="95"/>
      <c r="P239" s="93"/>
      <c r="Q239" s="91"/>
      <c r="R239" s="96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184">
        <v>60</v>
      </c>
      <c r="B240" s="185">
        <v>11504</v>
      </c>
      <c r="C240" s="186" t="s">
        <v>78</v>
      </c>
      <c r="D240" s="187"/>
      <c r="E240" s="188"/>
      <c r="F240" s="188"/>
      <c r="G240" s="189"/>
      <c r="H240" s="187"/>
      <c r="I240" s="188"/>
      <c r="J240" s="188"/>
      <c r="K240" s="189"/>
      <c r="L240" s="187"/>
      <c r="M240" s="188"/>
      <c r="N240" s="189"/>
      <c r="O240" s="189"/>
      <c r="P240" s="187"/>
      <c r="Q240" s="188"/>
      <c r="R240" s="156"/>
      <c r="S240" s="189"/>
      <c r="T240" s="187"/>
      <c r="U240" s="188"/>
      <c r="V240" s="188"/>
      <c r="W240" s="189"/>
      <c r="X240" s="187"/>
      <c r="Y240" s="188"/>
      <c r="Z240" s="156"/>
      <c r="AA240" s="189"/>
      <c r="AB240" s="187"/>
      <c r="AC240" s="188"/>
      <c r="AD240" s="156"/>
      <c r="AE240" s="189"/>
      <c r="AF240" s="19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157"/>
      <c r="O241" s="71"/>
      <c r="P241" s="57"/>
      <c r="Q241" s="58"/>
      <c r="R241" s="54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158"/>
      <c r="O242" s="13"/>
      <c r="P242" s="11"/>
      <c r="Q242" s="12"/>
      <c r="R242" s="53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159"/>
      <c r="O243" s="95"/>
      <c r="P243" s="93"/>
      <c r="Q243" s="91"/>
      <c r="R243" s="96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184">
        <v>61</v>
      </c>
      <c r="B244" s="185">
        <v>11407</v>
      </c>
      <c r="C244" s="186" t="s">
        <v>80</v>
      </c>
      <c r="D244" s="187"/>
      <c r="E244" s="188"/>
      <c r="F244" s="188"/>
      <c r="G244" s="189"/>
      <c r="H244" s="187"/>
      <c r="I244" s="188"/>
      <c r="J244" s="188"/>
      <c r="K244" s="189"/>
      <c r="L244" s="187"/>
      <c r="M244" s="188"/>
      <c r="N244" s="189"/>
      <c r="O244" s="189"/>
      <c r="P244" s="187"/>
      <c r="Q244" s="188"/>
      <c r="R244" s="156"/>
      <c r="S244" s="189"/>
      <c r="T244" s="187"/>
      <c r="U244" s="188"/>
      <c r="V244" s="188"/>
      <c r="W244" s="189"/>
      <c r="X244" s="187"/>
      <c r="Y244" s="188"/>
      <c r="Z244" s="156"/>
      <c r="AA244" s="189"/>
      <c r="AB244" s="187"/>
      <c r="AC244" s="188"/>
      <c r="AD244" s="156"/>
      <c r="AE244" s="189"/>
      <c r="AF244" s="19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157"/>
      <c r="O245" s="71"/>
      <c r="P245" s="57"/>
      <c r="Q245" s="58"/>
      <c r="R245" s="54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158"/>
      <c r="O246" s="13"/>
      <c r="P246" s="11"/>
      <c r="Q246" s="12"/>
      <c r="R246" s="53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159"/>
      <c r="O247" s="95"/>
      <c r="P247" s="93"/>
      <c r="Q247" s="91"/>
      <c r="R247" s="96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191">
        <v>62</v>
      </c>
      <c r="B248" s="192">
        <v>11515</v>
      </c>
      <c r="C248" s="193" t="s">
        <v>357</v>
      </c>
      <c r="D248" s="194"/>
      <c r="E248" s="195"/>
      <c r="F248" s="195"/>
      <c r="G248" s="196"/>
      <c r="H248" s="194"/>
      <c r="I248" s="195"/>
      <c r="J248" s="195"/>
      <c r="K248" s="196"/>
      <c r="L248" s="194"/>
      <c r="M248" s="195"/>
      <c r="N248" s="196"/>
      <c r="O248" s="196"/>
      <c r="P248" s="194"/>
      <c r="Q248" s="195"/>
      <c r="R248" s="156"/>
      <c r="S248" s="196"/>
      <c r="T248" s="194"/>
      <c r="U248" s="195"/>
      <c r="V248" s="195"/>
      <c r="W248" s="196"/>
      <c r="X248" s="194"/>
      <c r="Y248" s="195"/>
      <c r="Z248" s="156"/>
      <c r="AA248" s="196"/>
      <c r="AB248" s="194"/>
      <c r="AC248" s="195"/>
      <c r="AD248" s="156"/>
      <c r="AE248" s="196"/>
      <c r="AF248" s="197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157"/>
      <c r="O249" s="71"/>
      <c r="P249" s="57"/>
      <c r="Q249" s="58"/>
      <c r="R249" s="54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158"/>
      <c r="O250" s="13"/>
      <c r="P250" s="11"/>
      <c r="Q250" s="12"/>
      <c r="R250" s="53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159"/>
      <c r="O251" s="95"/>
      <c r="P251" s="93"/>
      <c r="Q251" s="91"/>
      <c r="R251" s="96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191">
        <v>63</v>
      </c>
      <c r="B252" s="192">
        <v>11430</v>
      </c>
      <c r="C252" s="193" t="s">
        <v>168</v>
      </c>
      <c r="D252" s="194"/>
      <c r="E252" s="195"/>
      <c r="F252" s="195"/>
      <c r="G252" s="196"/>
      <c r="H252" s="194"/>
      <c r="I252" s="195"/>
      <c r="J252" s="195"/>
      <c r="K252" s="196"/>
      <c r="L252" s="194"/>
      <c r="M252" s="195"/>
      <c r="N252" s="196"/>
      <c r="O252" s="196"/>
      <c r="P252" s="194"/>
      <c r="Q252" s="195"/>
      <c r="R252" s="156"/>
      <c r="S252" s="196"/>
      <c r="T252" s="194"/>
      <c r="U252" s="195"/>
      <c r="V252" s="195"/>
      <c r="W252" s="196"/>
      <c r="X252" s="194"/>
      <c r="Y252" s="195"/>
      <c r="Z252" s="156"/>
      <c r="AA252" s="196"/>
      <c r="AB252" s="194"/>
      <c r="AC252" s="195"/>
      <c r="AD252" s="156"/>
      <c r="AE252" s="196"/>
      <c r="AF252" s="197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157"/>
      <c r="O253" s="71"/>
      <c r="P253" s="57"/>
      <c r="Q253" s="58"/>
      <c r="R253" s="54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158"/>
      <c r="O254" s="13"/>
      <c r="P254" s="11"/>
      <c r="Q254" s="12"/>
      <c r="R254" s="53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159"/>
      <c r="O255" s="95"/>
      <c r="P255" s="93"/>
      <c r="Q255" s="91"/>
      <c r="R255" s="96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191">
        <v>64</v>
      </c>
      <c r="B256" s="192">
        <v>11431</v>
      </c>
      <c r="C256" s="193" t="s">
        <v>54</v>
      </c>
      <c r="D256" s="194"/>
      <c r="E256" s="195"/>
      <c r="F256" s="195"/>
      <c r="G256" s="196"/>
      <c r="H256" s="194"/>
      <c r="I256" s="195"/>
      <c r="J256" s="195"/>
      <c r="K256" s="196"/>
      <c r="L256" s="194"/>
      <c r="M256" s="195"/>
      <c r="N256" s="196"/>
      <c r="O256" s="196"/>
      <c r="P256" s="194"/>
      <c r="Q256" s="195"/>
      <c r="R256" s="156"/>
      <c r="S256" s="196"/>
      <c r="T256" s="194"/>
      <c r="U256" s="195"/>
      <c r="V256" s="195"/>
      <c r="W256" s="196"/>
      <c r="X256" s="194"/>
      <c r="Y256" s="195"/>
      <c r="Z256" s="156"/>
      <c r="AA256" s="196"/>
      <c r="AB256" s="194"/>
      <c r="AC256" s="195"/>
      <c r="AD256" s="156"/>
      <c r="AE256" s="196"/>
      <c r="AF256" s="197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157"/>
      <c r="O257" s="71"/>
      <c r="P257" s="57"/>
      <c r="Q257" s="58"/>
      <c r="R257" s="54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158"/>
      <c r="O258" s="13"/>
      <c r="P258" s="11"/>
      <c r="Q258" s="12"/>
      <c r="R258" s="53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159"/>
      <c r="O259" s="95"/>
      <c r="P259" s="93"/>
      <c r="Q259" s="91"/>
      <c r="R259" s="96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191">
        <v>65</v>
      </c>
      <c r="B260" s="192">
        <v>11448</v>
      </c>
      <c r="C260" s="193" t="s">
        <v>288</v>
      </c>
      <c r="D260" s="194"/>
      <c r="E260" s="195"/>
      <c r="F260" s="195"/>
      <c r="G260" s="196"/>
      <c r="H260" s="194"/>
      <c r="I260" s="195"/>
      <c r="J260" s="195"/>
      <c r="K260" s="196"/>
      <c r="L260" s="194"/>
      <c r="M260" s="195"/>
      <c r="N260" s="196"/>
      <c r="O260" s="196"/>
      <c r="P260" s="194"/>
      <c r="Q260" s="195"/>
      <c r="R260" s="156"/>
      <c r="S260" s="196"/>
      <c r="T260" s="194"/>
      <c r="U260" s="195"/>
      <c r="V260" s="195"/>
      <c r="W260" s="196"/>
      <c r="X260" s="194"/>
      <c r="Y260" s="195"/>
      <c r="Z260" s="156"/>
      <c r="AA260" s="196"/>
      <c r="AB260" s="194"/>
      <c r="AC260" s="195"/>
      <c r="AD260" s="156"/>
      <c r="AE260" s="196"/>
      <c r="AF260" s="197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157"/>
      <c r="O261" s="71"/>
      <c r="P261" s="57"/>
      <c r="Q261" s="58"/>
      <c r="R261" s="54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158"/>
      <c r="O262" s="13"/>
      <c r="P262" s="11"/>
      <c r="Q262" s="12"/>
      <c r="R262" s="53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159"/>
      <c r="O263" s="95"/>
      <c r="P263" s="93"/>
      <c r="Q263" s="91"/>
      <c r="R263" s="96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191">
        <v>66</v>
      </c>
      <c r="B264" s="192">
        <v>11475</v>
      </c>
      <c r="C264" s="193" t="s">
        <v>56</v>
      </c>
      <c r="D264" s="194"/>
      <c r="E264" s="195"/>
      <c r="F264" s="195"/>
      <c r="G264" s="196"/>
      <c r="H264" s="194"/>
      <c r="I264" s="195"/>
      <c r="J264" s="195"/>
      <c r="K264" s="196"/>
      <c r="L264" s="194"/>
      <c r="M264" s="195"/>
      <c r="N264" s="196"/>
      <c r="O264" s="196"/>
      <c r="P264" s="194"/>
      <c r="Q264" s="195"/>
      <c r="R264" s="156"/>
      <c r="S264" s="196"/>
      <c r="T264" s="194"/>
      <c r="U264" s="195"/>
      <c r="V264" s="195"/>
      <c r="W264" s="196"/>
      <c r="X264" s="194"/>
      <c r="Y264" s="195"/>
      <c r="Z264" s="156"/>
      <c r="AA264" s="196"/>
      <c r="AB264" s="194"/>
      <c r="AC264" s="195"/>
      <c r="AD264" s="156"/>
      <c r="AE264" s="196"/>
      <c r="AF264" s="197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157"/>
      <c r="O265" s="71"/>
      <c r="P265" s="57"/>
      <c r="Q265" s="58"/>
      <c r="R265" s="54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158"/>
      <c r="O266" s="13"/>
      <c r="P266" s="11"/>
      <c r="Q266" s="12"/>
      <c r="R266" s="53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159"/>
      <c r="O267" s="95"/>
      <c r="P267" s="93"/>
      <c r="Q267" s="91"/>
      <c r="R267" s="96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191">
        <v>67</v>
      </c>
      <c r="B268" s="192">
        <v>11433</v>
      </c>
      <c r="C268" s="193" t="s">
        <v>282</v>
      </c>
      <c r="D268" s="194"/>
      <c r="E268" s="195"/>
      <c r="F268" s="195"/>
      <c r="G268" s="196"/>
      <c r="H268" s="194"/>
      <c r="I268" s="195"/>
      <c r="J268" s="195"/>
      <c r="K268" s="196"/>
      <c r="L268" s="194"/>
      <c r="M268" s="195"/>
      <c r="N268" s="196"/>
      <c r="O268" s="196"/>
      <c r="P268" s="194"/>
      <c r="Q268" s="195"/>
      <c r="R268" s="156"/>
      <c r="S268" s="196"/>
      <c r="T268" s="194"/>
      <c r="U268" s="195"/>
      <c r="V268" s="195"/>
      <c r="W268" s="196"/>
      <c r="X268" s="194"/>
      <c r="Y268" s="195"/>
      <c r="Z268" s="156"/>
      <c r="AA268" s="196"/>
      <c r="AB268" s="194"/>
      <c r="AC268" s="195"/>
      <c r="AD268" s="156"/>
      <c r="AE268" s="196"/>
      <c r="AF268" s="197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157"/>
      <c r="O269" s="71"/>
      <c r="P269" s="57"/>
      <c r="Q269" s="58"/>
      <c r="R269" s="54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158"/>
      <c r="O270" s="13"/>
      <c r="P270" s="11"/>
      <c r="Q270" s="12"/>
      <c r="R270" s="53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159"/>
      <c r="O271" s="95"/>
      <c r="P271" s="93"/>
      <c r="Q271" s="91"/>
      <c r="R271" s="96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191">
        <v>68</v>
      </c>
      <c r="B272" s="192">
        <v>11511</v>
      </c>
      <c r="C272" s="193" t="s">
        <v>169</v>
      </c>
      <c r="D272" s="194"/>
      <c r="E272" s="195"/>
      <c r="F272" s="195"/>
      <c r="G272" s="196"/>
      <c r="H272" s="194"/>
      <c r="I272" s="195"/>
      <c r="J272" s="195"/>
      <c r="K272" s="196"/>
      <c r="L272" s="194"/>
      <c r="M272" s="195"/>
      <c r="N272" s="196"/>
      <c r="O272" s="196"/>
      <c r="P272" s="194"/>
      <c r="Q272" s="195"/>
      <c r="R272" s="156"/>
      <c r="S272" s="196"/>
      <c r="T272" s="194"/>
      <c r="U272" s="195"/>
      <c r="V272" s="195"/>
      <c r="W272" s="196"/>
      <c r="X272" s="194"/>
      <c r="Y272" s="195"/>
      <c r="Z272" s="156"/>
      <c r="AA272" s="196"/>
      <c r="AB272" s="194"/>
      <c r="AC272" s="195"/>
      <c r="AD272" s="156"/>
      <c r="AE272" s="196"/>
      <c r="AF272" s="197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157"/>
      <c r="O273" s="71"/>
      <c r="P273" s="57"/>
      <c r="Q273" s="58"/>
      <c r="R273" s="54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158"/>
      <c r="O274" s="13"/>
      <c r="P274" s="11"/>
      <c r="Q274" s="12"/>
      <c r="R274" s="53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159"/>
      <c r="O275" s="95"/>
      <c r="P275" s="93"/>
      <c r="Q275" s="91"/>
      <c r="R275" s="96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191">
        <v>69</v>
      </c>
      <c r="B276" s="192">
        <v>11485</v>
      </c>
      <c r="C276" s="193" t="s">
        <v>829</v>
      </c>
      <c r="D276" s="194"/>
      <c r="E276" s="195"/>
      <c r="F276" s="195"/>
      <c r="G276" s="196"/>
      <c r="H276" s="194"/>
      <c r="I276" s="195"/>
      <c r="J276" s="195"/>
      <c r="K276" s="196"/>
      <c r="L276" s="194"/>
      <c r="M276" s="195"/>
      <c r="N276" s="196"/>
      <c r="O276" s="196"/>
      <c r="P276" s="194"/>
      <c r="Q276" s="195"/>
      <c r="R276" s="156"/>
      <c r="S276" s="196"/>
      <c r="T276" s="194"/>
      <c r="U276" s="195"/>
      <c r="V276" s="195"/>
      <c r="W276" s="196"/>
      <c r="X276" s="194"/>
      <c r="Y276" s="195"/>
      <c r="Z276" s="156"/>
      <c r="AA276" s="196"/>
      <c r="AB276" s="194"/>
      <c r="AC276" s="195"/>
      <c r="AD276" s="156"/>
      <c r="AE276" s="196"/>
      <c r="AF276" s="197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157"/>
      <c r="O277" s="71"/>
      <c r="P277" s="57"/>
      <c r="Q277" s="58"/>
      <c r="R277" s="54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158"/>
      <c r="O278" s="13"/>
      <c r="P278" s="11"/>
      <c r="Q278" s="12"/>
      <c r="R278" s="53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159"/>
      <c r="O279" s="95"/>
      <c r="P279" s="93"/>
      <c r="Q279" s="91"/>
      <c r="R279" s="96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191">
        <v>70</v>
      </c>
      <c r="B280" s="192">
        <v>11458</v>
      </c>
      <c r="C280" s="193" t="s">
        <v>60</v>
      </c>
      <c r="D280" s="194"/>
      <c r="E280" s="195"/>
      <c r="F280" s="195"/>
      <c r="G280" s="196"/>
      <c r="H280" s="194"/>
      <c r="I280" s="195"/>
      <c r="J280" s="195"/>
      <c r="K280" s="196"/>
      <c r="L280" s="194"/>
      <c r="M280" s="195"/>
      <c r="N280" s="196"/>
      <c r="O280" s="196"/>
      <c r="P280" s="194"/>
      <c r="Q280" s="195"/>
      <c r="R280" s="156"/>
      <c r="S280" s="196"/>
      <c r="T280" s="194"/>
      <c r="U280" s="195"/>
      <c r="V280" s="195"/>
      <c r="W280" s="196"/>
      <c r="X280" s="194"/>
      <c r="Y280" s="195"/>
      <c r="Z280" s="156"/>
      <c r="AA280" s="196"/>
      <c r="AB280" s="194"/>
      <c r="AC280" s="195"/>
      <c r="AD280" s="156"/>
      <c r="AE280" s="196"/>
      <c r="AF280" s="197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157"/>
      <c r="O281" s="71"/>
      <c r="P281" s="57"/>
      <c r="Q281" s="58"/>
      <c r="R281" s="54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158"/>
      <c r="O282" s="13"/>
      <c r="P282" s="11"/>
      <c r="Q282" s="12"/>
      <c r="R282" s="53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159"/>
      <c r="O283" s="95"/>
      <c r="P283" s="93"/>
      <c r="Q283" s="91"/>
      <c r="R283" s="96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191">
        <v>71</v>
      </c>
      <c r="B284" s="192">
        <v>11457</v>
      </c>
      <c r="C284" s="193" t="s">
        <v>61</v>
      </c>
      <c r="D284" s="194"/>
      <c r="E284" s="195"/>
      <c r="F284" s="195"/>
      <c r="G284" s="196"/>
      <c r="H284" s="194"/>
      <c r="I284" s="195"/>
      <c r="J284" s="195"/>
      <c r="K284" s="196"/>
      <c r="L284" s="194"/>
      <c r="M284" s="195"/>
      <c r="N284" s="196"/>
      <c r="O284" s="196"/>
      <c r="P284" s="194"/>
      <c r="Q284" s="195"/>
      <c r="R284" s="156"/>
      <c r="S284" s="196"/>
      <c r="T284" s="194"/>
      <c r="U284" s="195"/>
      <c r="V284" s="195"/>
      <c r="W284" s="196"/>
      <c r="X284" s="194"/>
      <c r="Y284" s="195"/>
      <c r="Z284" s="156"/>
      <c r="AA284" s="196"/>
      <c r="AB284" s="194"/>
      <c r="AC284" s="195"/>
      <c r="AD284" s="156"/>
      <c r="AE284" s="196"/>
      <c r="AF284" s="197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157"/>
      <c r="O285" s="71"/>
      <c r="P285" s="57"/>
      <c r="Q285" s="58"/>
      <c r="R285" s="54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158"/>
      <c r="O286" s="13"/>
      <c r="P286" s="11"/>
      <c r="Q286" s="12"/>
      <c r="R286" s="53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159"/>
      <c r="O287" s="95"/>
      <c r="P287" s="93"/>
      <c r="Q287" s="91"/>
      <c r="R287" s="96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191">
        <v>72</v>
      </c>
      <c r="B288" s="192">
        <v>11518</v>
      </c>
      <c r="C288" s="193" t="s">
        <v>355</v>
      </c>
      <c r="D288" s="194"/>
      <c r="E288" s="195"/>
      <c r="F288" s="195"/>
      <c r="G288" s="196"/>
      <c r="H288" s="194"/>
      <c r="I288" s="195"/>
      <c r="J288" s="195"/>
      <c r="K288" s="196"/>
      <c r="L288" s="194"/>
      <c r="M288" s="195"/>
      <c r="N288" s="196"/>
      <c r="O288" s="196"/>
      <c r="P288" s="194"/>
      <c r="Q288" s="195"/>
      <c r="R288" s="156"/>
      <c r="S288" s="196"/>
      <c r="T288" s="194"/>
      <c r="U288" s="195"/>
      <c r="V288" s="195"/>
      <c r="W288" s="196"/>
      <c r="X288" s="194"/>
      <c r="Y288" s="195"/>
      <c r="Z288" s="156"/>
      <c r="AA288" s="196"/>
      <c r="AB288" s="194"/>
      <c r="AC288" s="195"/>
      <c r="AD288" s="156"/>
      <c r="AE288" s="196"/>
      <c r="AF288" s="197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157"/>
      <c r="O289" s="71"/>
      <c r="P289" s="57"/>
      <c r="Q289" s="58"/>
      <c r="R289" s="54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158"/>
      <c r="O290" s="13"/>
      <c r="P290" s="11"/>
      <c r="Q290" s="12"/>
      <c r="R290" s="53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159"/>
      <c r="O291" s="95"/>
      <c r="P291" s="93"/>
      <c r="Q291" s="91"/>
      <c r="R291" s="96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191">
        <v>73</v>
      </c>
      <c r="B292" s="192">
        <v>11421</v>
      </c>
      <c r="C292" s="193" t="s">
        <v>62</v>
      </c>
      <c r="D292" s="194"/>
      <c r="E292" s="195"/>
      <c r="F292" s="195"/>
      <c r="G292" s="196"/>
      <c r="H292" s="194"/>
      <c r="I292" s="195"/>
      <c r="J292" s="195"/>
      <c r="K292" s="196"/>
      <c r="L292" s="194"/>
      <c r="M292" s="195"/>
      <c r="N292" s="196"/>
      <c r="O292" s="196"/>
      <c r="P292" s="194"/>
      <c r="Q292" s="195"/>
      <c r="R292" s="156"/>
      <c r="S292" s="196"/>
      <c r="T292" s="194"/>
      <c r="U292" s="195"/>
      <c r="V292" s="195"/>
      <c r="W292" s="196"/>
      <c r="X292" s="194"/>
      <c r="Y292" s="195"/>
      <c r="Z292" s="156"/>
      <c r="AA292" s="196"/>
      <c r="AB292" s="194"/>
      <c r="AC292" s="195"/>
      <c r="AD292" s="156"/>
      <c r="AE292" s="196"/>
      <c r="AF292" s="197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157"/>
      <c r="O293" s="71"/>
      <c r="P293" s="57"/>
      <c r="Q293" s="58"/>
      <c r="R293" s="54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158"/>
      <c r="O294" s="13"/>
      <c r="P294" s="11"/>
      <c r="Q294" s="12"/>
      <c r="R294" s="53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159"/>
      <c r="O295" s="95"/>
      <c r="P295" s="93"/>
      <c r="Q295" s="91"/>
      <c r="R295" s="96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191">
        <v>74</v>
      </c>
      <c r="B296" s="192">
        <v>11484</v>
      </c>
      <c r="C296" s="193" t="s">
        <v>63</v>
      </c>
      <c r="D296" s="194"/>
      <c r="E296" s="195"/>
      <c r="F296" s="195"/>
      <c r="G296" s="196"/>
      <c r="H296" s="194"/>
      <c r="I296" s="195"/>
      <c r="J296" s="195"/>
      <c r="K296" s="196"/>
      <c r="L296" s="194"/>
      <c r="M296" s="195"/>
      <c r="N296" s="196"/>
      <c r="O296" s="196"/>
      <c r="P296" s="194"/>
      <c r="Q296" s="195"/>
      <c r="R296" s="156"/>
      <c r="S296" s="196"/>
      <c r="T296" s="194"/>
      <c r="U296" s="195"/>
      <c r="V296" s="195"/>
      <c r="W296" s="196"/>
      <c r="X296" s="194"/>
      <c r="Y296" s="195"/>
      <c r="Z296" s="156"/>
      <c r="AA296" s="196"/>
      <c r="AB296" s="194"/>
      <c r="AC296" s="195"/>
      <c r="AD296" s="156"/>
      <c r="AE296" s="196"/>
      <c r="AF296" s="197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157"/>
      <c r="O297" s="71"/>
      <c r="P297" s="57"/>
      <c r="Q297" s="58"/>
      <c r="R297" s="54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158"/>
      <c r="O298" s="13"/>
      <c r="P298" s="11"/>
      <c r="Q298" s="12"/>
      <c r="R298" s="53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159"/>
      <c r="O299" s="95"/>
      <c r="P299" s="93"/>
      <c r="Q299" s="91"/>
      <c r="R299" s="96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191">
        <v>75</v>
      </c>
      <c r="B300" s="192">
        <v>11510</v>
      </c>
      <c r="C300" s="193" t="s">
        <v>101</v>
      </c>
      <c r="D300" s="194"/>
      <c r="E300" s="195"/>
      <c r="F300" s="195"/>
      <c r="G300" s="196"/>
      <c r="H300" s="194"/>
      <c r="I300" s="195"/>
      <c r="J300" s="195"/>
      <c r="K300" s="196"/>
      <c r="L300" s="194"/>
      <c r="M300" s="195"/>
      <c r="N300" s="196"/>
      <c r="O300" s="196"/>
      <c r="P300" s="194"/>
      <c r="Q300" s="195"/>
      <c r="R300" s="156"/>
      <c r="S300" s="196"/>
      <c r="T300" s="194"/>
      <c r="U300" s="195"/>
      <c r="V300" s="195"/>
      <c r="W300" s="196"/>
      <c r="X300" s="194"/>
      <c r="Y300" s="195"/>
      <c r="Z300" s="156"/>
      <c r="AA300" s="196"/>
      <c r="AB300" s="194"/>
      <c r="AC300" s="195"/>
      <c r="AD300" s="156"/>
      <c r="AE300" s="196"/>
      <c r="AF300" s="197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157"/>
      <c r="O301" s="71"/>
      <c r="P301" s="57"/>
      <c r="Q301" s="58"/>
      <c r="R301" s="54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158"/>
      <c r="O302" s="13"/>
      <c r="P302" s="11"/>
      <c r="Q302" s="12"/>
      <c r="R302" s="53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159"/>
      <c r="O303" s="95"/>
      <c r="P303" s="93"/>
      <c r="Q303" s="91"/>
      <c r="R303" s="96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191">
        <v>76</v>
      </c>
      <c r="B304" s="192">
        <v>11507</v>
      </c>
      <c r="C304" s="193" t="s">
        <v>97</v>
      </c>
      <c r="D304" s="194"/>
      <c r="E304" s="195"/>
      <c r="F304" s="195"/>
      <c r="G304" s="196"/>
      <c r="H304" s="194"/>
      <c r="I304" s="195"/>
      <c r="J304" s="195"/>
      <c r="K304" s="196"/>
      <c r="L304" s="194"/>
      <c r="M304" s="195"/>
      <c r="N304" s="196"/>
      <c r="O304" s="196"/>
      <c r="P304" s="194"/>
      <c r="Q304" s="195"/>
      <c r="R304" s="156"/>
      <c r="S304" s="196"/>
      <c r="T304" s="194"/>
      <c r="U304" s="195"/>
      <c r="V304" s="195"/>
      <c r="W304" s="196"/>
      <c r="X304" s="194"/>
      <c r="Y304" s="195"/>
      <c r="Z304" s="156"/>
      <c r="AA304" s="196"/>
      <c r="AB304" s="194"/>
      <c r="AC304" s="195"/>
      <c r="AD304" s="156"/>
      <c r="AE304" s="196"/>
      <c r="AF304" s="197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157"/>
      <c r="O305" s="71"/>
      <c r="P305" s="57"/>
      <c r="Q305" s="58"/>
      <c r="R305" s="54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158"/>
      <c r="O306" s="13"/>
      <c r="P306" s="11"/>
      <c r="Q306" s="12"/>
      <c r="R306" s="53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159"/>
      <c r="O307" s="95"/>
      <c r="P307" s="93"/>
      <c r="Q307" s="91"/>
      <c r="R307" s="96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191">
        <v>77</v>
      </c>
      <c r="B308" s="192">
        <v>11445</v>
      </c>
      <c r="C308" s="193" t="s">
        <v>67</v>
      </c>
      <c r="D308" s="194"/>
      <c r="E308" s="195"/>
      <c r="F308" s="195"/>
      <c r="G308" s="196"/>
      <c r="H308" s="194"/>
      <c r="I308" s="195"/>
      <c r="J308" s="195"/>
      <c r="K308" s="196"/>
      <c r="L308" s="194"/>
      <c r="M308" s="195"/>
      <c r="N308" s="196"/>
      <c r="O308" s="196"/>
      <c r="P308" s="194"/>
      <c r="Q308" s="195"/>
      <c r="R308" s="156"/>
      <c r="S308" s="196"/>
      <c r="T308" s="194"/>
      <c r="U308" s="195"/>
      <c r="V308" s="195"/>
      <c r="W308" s="196"/>
      <c r="X308" s="194"/>
      <c r="Y308" s="195"/>
      <c r="Z308" s="156"/>
      <c r="AA308" s="196"/>
      <c r="AB308" s="194"/>
      <c r="AC308" s="195"/>
      <c r="AD308" s="156"/>
      <c r="AE308" s="196"/>
      <c r="AF308" s="197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157"/>
      <c r="O309" s="71"/>
      <c r="P309" s="57"/>
      <c r="Q309" s="58"/>
      <c r="R309" s="54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158"/>
      <c r="O310" s="13"/>
      <c r="P310" s="11"/>
      <c r="Q310" s="12"/>
      <c r="R310" s="53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159"/>
      <c r="O311" s="95"/>
      <c r="P311" s="93"/>
      <c r="Q311" s="91"/>
      <c r="R311" s="96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191">
        <v>78</v>
      </c>
      <c r="B312" s="192">
        <v>11432</v>
      </c>
      <c r="C312" s="193" t="s">
        <v>171</v>
      </c>
      <c r="D312" s="194"/>
      <c r="E312" s="195"/>
      <c r="F312" s="195"/>
      <c r="G312" s="196"/>
      <c r="H312" s="194"/>
      <c r="I312" s="195"/>
      <c r="J312" s="195"/>
      <c r="K312" s="196"/>
      <c r="L312" s="194"/>
      <c r="M312" s="195"/>
      <c r="N312" s="196"/>
      <c r="O312" s="196"/>
      <c r="P312" s="194"/>
      <c r="Q312" s="195"/>
      <c r="R312" s="156"/>
      <c r="S312" s="196"/>
      <c r="T312" s="194"/>
      <c r="U312" s="195"/>
      <c r="V312" s="195"/>
      <c r="W312" s="196"/>
      <c r="X312" s="194"/>
      <c r="Y312" s="195"/>
      <c r="Z312" s="156"/>
      <c r="AA312" s="196"/>
      <c r="AB312" s="194"/>
      <c r="AC312" s="195"/>
      <c r="AD312" s="156"/>
      <c r="AE312" s="196"/>
      <c r="AF312" s="197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157"/>
      <c r="O313" s="71"/>
      <c r="P313" s="57"/>
      <c r="Q313" s="58"/>
      <c r="R313" s="54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158"/>
      <c r="O314" s="13"/>
      <c r="P314" s="11"/>
      <c r="Q314" s="12"/>
      <c r="R314" s="53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159"/>
      <c r="O315" s="95"/>
      <c r="P315" s="93"/>
      <c r="Q315" s="91"/>
      <c r="R315" s="96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191">
        <v>79</v>
      </c>
      <c r="B316" s="192">
        <v>11422</v>
      </c>
      <c r="C316" s="193" t="s">
        <v>69</v>
      </c>
      <c r="D316" s="194"/>
      <c r="E316" s="195"/>
      <c r="F316" s="195"/>
      <c r="G316" s="196"/>
      <c r="H316" s="194"/>
      <c r="I316" s="195"/>
      <c r="J316" s="195"/>
      <c r="K316" s="196"/>
      <c r="L316" s="194"/>
      <c r="M316" s="195"/>
      <c r="N316" s="196"/>
      <c r="O316" s="196"/>
      <c r="P316" s="194"/>
      <c r="Q316" s="195"/>
      <c r="R316" s="156"/>
      <c r="S316" s="196"/>
      <c r="T316" s="194"/>
      <c r="U316" s="195"/>
      <c r="V316" s="195"/>
      <c r="W316" s="196"/>
      <c r="X316" s="194"/>
      <c r="Y316" s="195"/>
      <c r="Z316" s="156"/>
      <c r="AA316" s="196"/>
      <c r="AB316" s="194"/>
      <c r="AC316" s="195"/>
      <c r="AD316" s="156"/>
      <c r="AE316" s="196"/>
      <c r="AF316" s="197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157"/>
      <c r="O317" s="71"/>
      <c r="P317" s="57"/>
      <c r="Q317" s="58"/>
      <c r="R317" s="54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158"/>
      <c r="O318" s="13"/>
      <c r="P318" s="11"/>
      <c r="Q318" s="12"/>
      <c r="R318" s="53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159"/>
      <c r="O319" s="95"/>
      <c r="P319" s="93"/>
      <c r="Q319" s="91"/>
      <c r="R319" s="96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191">
        <v>80</v>
      </c>
      <c r="B320" s="192">
        <v>11506</v>
      </c>
      <c r="C320" s="193" t="s">
        <v>100</v>
      </c>
      <c r="D320" s="194"/>
      <c r="E320" s="195"/>
      <c r="F320" s="195"/>
      <c r="G320" s="196"/>
      <c r="H320" s="194"/>
      <c r="I320" s="195"/>
      <c r="J320" s="195"/>
      <c r="K320" s="196"/>
      <c r="L320" s="194"/>
      <c r="M320" s="195"/>
      <c r="N320" s="196"/>
      <c r="O320" s="196"/>
      <c r="P320" s="194"/>
      <c r="Q320" s="195"/>
      <c r="R320" s="156"/>
      <c r="S320" s="196"/>
      <c r="T320" s="194"/>
      <c r="U320" s="195"/>
      <c r="V320" s="195"/>
      <c r="W320" s="196"/>
      <c r="X320" s="194"/>
      <c r="Y320" s="195"/>
      <c r="Z320" s="156"/>
      <c r="AA320" s="196"/>
      <c r="AB320" s="194"/>
      <c r="AC320" s="195"/>
      <c r="AD320" s="156"/>
      <c r="AE320" s="196"/>
      <c r="AF320" s="197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157"/>
      <c r="O321" s="71"/>
      <c r="P321" s="57"/>
      <c r="Q321" s="58"/>
      <c r="R321" s="54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158"/>
      <c r="O322" s="13"/>
      <c r="P322" s="11"/>
      <c r="Q322" s="12"/>
      <c r="R322" s="53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159"/>
      <c r="O323" s="95"/>
      <c r="P323" s="93"/>
      <c r="Q323" s="91"/>
      <c r="R323" s="96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191">
        <v>81</v>
      </c>
      <c r="B324" s="192">
        <v>11477</v>
      </c>
      <c r="C324" s="193" t="s">
        <v>71</v>
      </c>
      <c r="D324" s="194"/>
      <c r="E324" s="195"/>
      <c r="F324" s="195"/>
      <c r="G324" s="196"/>
      <c r="H324" s="194"/>
      <c r="I324" s="195"/>
      <c r="J324" s="195"/>
      <c r="K324" s="196"/>
      <c r="L324" s="194"/>
      <c r="M324" s="195"/>
      <c r="N324" s="196"/>
      <c r="O324" s="196"/>
      <c r="P324" s="194"/>
      <c r="Q324" s="195"/>
      <c r="R324" s="156"/>
      <c r="S324" s="196"/>
      <c r="T324" s="194"/>
      <c r="U324" s="195"/>
      <c r="V324" s="195"/>
      <c r="W324" s="196"/>
      <c r="X324" s="194"/>
      <c r="Y324" s="195"/>
      <c r="Z324" s="156"/>
      <c r="AA324" s="196"/>
      <c r="AB324" s="194"/>
      <c r="AC324" s="195"/>
      <c r="AD324" s="156"/>
      <c r="AE324" s="196"/>
      <c r="AF324" s="197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157"/>
      <c r="O325" s="71"/>
      <c r="P325" s="57"/>
      <c r="Q325" s="58"/>
      <c r="R325" s="54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158"/>
      <c r="O326" s="13"/>
      <c r="P326" s="11"/>
      <c r="Q326" s="12"/>
      <c r="R326" s="53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159"/>
      <c r="O327" s="95"/>
      <c r="P327" s="93"/>
      <c r="Q327" s="91"/>
      <c r="R327" s="96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191">
        <v>82</v>
      </c>
      <c r="B328" s="192">
        <v>11517</v>
      </c>
      <c r="C328" s="193" t="s">
        <v>105</v>
      </c>
      <c r="D328" s="194"/>
      <c r="E328" s="195"/>
      <c r="F328" s="195"/>
      <c r="G328" s="196"/>
      <c r="H328" s="194"/>
      <c r="I328" s="195"/>
      <c r="J328" s="195"/>
      <c r="K328" s="196"/>
      <c r="L328" s="194"/>
      <c r="M328" s="195"/>
      <c r="N328" s="196"/>
      <c r="O328" s="196"/>
      <c r="P328" s="194"/>
      <c r="Q328" s="195"/>
      <c r="R328" s="156"/>
      <c r="S328" s="196"/>
      <c r="T328" s="194"/>
      <c r="U328" s="195"/>
      <c r="V328" s="195"/>
      <c r="W328" s="196"/>
      <c r="X328" s="194"/>
      <c r="Y328" s="195"/>
      <c r="Z328" s="156"/>
      <c r="AA328" s="196"/>
      <c r="AB328" s="194"/>
      <c r="AC328" s="195"/>
      <c r="AD328" s="156"/>
      <c r="AE328" s="196"/>
      <c r="AF328" s="197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157"/>
      <c r="O329" s="71"/>
      <c r="P329" s="57"/>
      <c r="Q329" s="58"/>
      <c r="R329" s="54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158"/>
      <c r="O330" s="13"/>
      <c r="P330" s="11"/>
      <c r="Q330" s="12"/>
      <c r="R330" s="53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159"/>
      <c r="O331" s="95"/>
      <c r="P331" s="93"/>
      <c r="Q331" s="91"/>
      <c r="R331" s="96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191">
        <v>83</v>
      </c>
      <c r="B332" s="192">
        <v>11456</v>
      </c>
      <c r="C332" s="193" t="s">
        <v>72</v>
      </c>
      <c r="D332" s="194"/>
      <c r="E332" s="195"/>
      <c r="F332" s="195"/>
      <c r="G332" s="196"/>
      <c r="H332" s="194"/>
      <c r="I332" s="195"/>
      <c r="J332" s="195"/>
      <c r="K332" s="196"/>
      <c r="L332" s="194"/>
      <c r="M332" s="195"/>
      <c r="N332" s="196"/>
      <c r="O332" s="196"/>
      <c r="P332" s="194"/>
      <c r="Q332" s="195"/>
      <c r="R332" s="156"/>
      <c r="S332" s="196"/>
      <c r="T332" s="194"/>
      <c r="U332" s="195"/>
      <c r="V332" s="195"/>
      <c r="W332" s="196"/>
      <c r="X332" s="194"/>
      <c r="Y332" s="195"/>
      <c r="Z332" s="156"/>
      <c r="AA332" s="196"/>
      <c r="AB332" s="194"/>
      <c r="AC332" s="195"/>
      <c r="AD332" s="156"/>
      <c r="AE332" s="196"/>
      <c r="AF332" s="197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157"/>
      <c r="O333" s="71"/>
      <c r="P333" s="57"/>
      <c r="Q333" s="58"/>
      <c r="R333" s="54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158"/>
      <c r="O334" s="13"/>
      <c r="P334" s="11"/>
      <c r="Q334" s="12"/>
      <c r="R334" s="53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159"/>
      <c r="O335" s="95"/>
      <c r="P335" s="93"/>
      <c r="Q335" s="91"/>
      <c r="R335" s="96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191">
        <v>84</v>
      </c>
      <c r="B336" s="192">
        <v>11533</v>
      </c>
      <c r="C336" s="193" t="s">
        <v>271</v>
      </c>
      <c r="D336" s="194"/>
      <c r="E336" s="195"/>
      <c r="F336" s="195"/>
      <c r="G336" s="196"/>
      <c r="H336" s="194"/>
      <c r="I336" s="195"/>
      <c r="J336" s="195"/>
      <c r="K336" s="196"/>
      <c r="L336" s="194"/>
      <c r="M336" s="195"/>
      <c r="N336" s="196"/>
      <c r="O336" s="196"/>
      <c r="P336" s="194"/>
      <c r="Q336" s="195"/>
      <c r="R336" s="156"/>
      <c r="S336" s="196"/>
      <c r="T336" s="194"/>
      <c r="U336" s="195"/>
      <c r="V336" s="195"/>
      <c r="W336" s="196"/>
      <c r="X336" s="194"/>
      <c r="Y336" s="195"/>
      <c r="Z336" s="156"/>
      <c r="AA336" s="196"/>
      <c r="AB336" s="194"/>
      <c r="AC336" s="195"/>
      <c r="AD336" s="156"/>
      <c r="AE336" s="196"/>
      <c r="AF336" s="197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157"/>
      <c r="O337" s="71"/>
      <c r="P337" s="57"/>
      <c r="Q337" s="58"/>
      <c r="R337" s="54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158"/>
      <c r="O338" s="13"/>
      <c r="P338" s="11"/>
      <c r="Q338" s="12"/>
      <c r="R338" s="53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159"/>
      <c r="O339" s="95"/>
      <c r="P339" s="93"/>
      <c r="Q339" s="91"/>
      <c r="R339" s="96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191">
        <v>85</v>
      </c>
      <c r="B340" s="192">
        <v>11444</v>
      </c>
      <c r="C340" s="193" t="s">
        <v>75</v>
      </c>
      <c r="D340" s="194"/>
      <c r="E340" s="195"/>
      <c r="F340" s="195"/>
      <c r="G340" s="196"/>
      <c r="H340" s="194"/>
      <c r="I340" s="195"/>
      <c r="J340" s="195"/>
      <c r="K340" s="196"/>
      <c r="L340" s="194"/>
      <c r="M340" s="195"/>
      <c r="N340" s="196"/>
      <c r="O340" s="196"/>
      <c r="P340" s="194"/>
      <c r="Q340" s="195"/>
      <c r="R340" s="156"/>
      <c r="S340" s="196"/>
      <c r="T340" s="194"/>
      <c r="U340" s="195"/>
      <c r="V340" s="195"/>
      <c r="W340" s="196"/>
      <c r="X340" s="194"/>
      <c r="Y340" s="195"/>
      <c r="Z340" s="156"/>
      <c r="AA340" s="196"/>
      <c r="AB340" s="194"/>
      <c r="AC340" s="195"/>
      <c r="AD340" s="156"/>
      <c r="AE340" s="196"/>
      <c r="AF340" s="197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157"/>
      <c r="O341" s="71"/>
      <c r="P341" s="57"/>
      <c r="Q341" s="58"/>
      <c r="R341" s="54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158"/>
      <c r="O342" s="13"/>
      <c r="P342" s="11"/>
      <c r="Q342" s="12"/>
      <c r="R342" s="53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159"/>
      <c r="O343" s="95"/>
      <c r="P343" s="93"/>
      <c r="Q343" s="91"/>
      <c r="R343" s="96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191">
        <v>86</v>
      </c>
      <c r="B344" s="192">
        <v>11434</v>
      </c>
      <c r="C344" s="193" t="s">
        <v>76</v>
      </c>
      <c r="D344" s="194"/>
      <c r="E344" s="195"/>
      <c r="F344" s="195"/>
      <c r="G344" s="196"/>
      <c r="H344" s="194"/>
      <c r="I344" s="195"/>
      <c r="J344" s="195"/>
      <c r="K344" s="196"/>
      <c r="L344" s="194"/>
      <c r="M344" s="195"/>
      <c r="N344" s="196"/>
      <c r="O344" s="196"/>
      <c r="P344" s="194"/>
      <c r="Q344" s="195"/>
      <c r="R344" s="156"/>
      <c r="S344" s="196"/>
      <c r="T344" s="194"/>
      <c r="U344" s="195"/>
      <c r="V344" s="195"/>
      <c r="W344" s="196"/>
      <c r="X344" s="194"/>
      <c r="Y344" s="195"/>
      <c r="Z344" s="156"/>
      <c r="AA344" s="196"/>
      <c r="AB344" s="194"/>
      <c r="AC344" s="195"/>
      <c r="AD344" s="156"/>
      <c r="AE344" s="196"/>
      <c r="AF344" s="197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157"/>
      <c r="O345" s="71"/>
      <c r="P345" s="57"/>
      <c r="Q345" s="58"/>
      <c r="R345" s="54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158"/>
      <c r="O346" s="13"/>
      <c r="P346" s="11"/>
      <c r="Q346" s="12"/>
      <c r="R346" s="53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159"/>
      <c r="O347" s="95"/>
      <c r="P347" s="93"/>
      <c r="Q347" s="91"/>
      <c r="R347" s="96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191">
        <v>87</v>
      </c>
      <c r="B348" s="192">
        <v>11455</v>
      </c>
      <c r="C348" s="193" t="s">
        <v>173</v>
      </c>
      <c r="D348" s="194"/>
      <c r="E348" s="195"/>
      <c r="F348" s="195"/>
      <c r="G348" s="196"/>
      <c r="H348" s="194"/>
      <c r="I348" s="195"/>
      <c r="J348" s="195"/>
      <c r="K348" s="196"/>
      <c r="L348" s="194"/>
      <c r="M348" s="195"/>
      <c r="N348" s="196"/>
      <c r="O348" s="196"/>
      <c r="P348" s="194"/>
      <c r="Q348" s="195"/>
      <c r="R348" s="156"/>
      <c r="S348" s="196"/>
      <c r="T348" s="194"/>
      <c r="U348" s="195"/>
      <c r="V348" s="195"/>
      <c r="W348" s="196"/>
      <c r="X348" s="194"/>
      <c r="Y348" s="195"/>
      <c r="Z348" s="156"/>
      <c r="AA348" s="196"/>
      <c r="AB348" s="194"/>
      <c r="AC348" s="195"/>
      <c r="AD348" s="156"/>
      <c r="AE348" s="196"/>
      <c r="AF348" s="197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157"/>
      <c r="O349" s="71"/>
      <c r="P349" s="57"/>
      <c r="Q349" s="58"/>
      <c r="R349" s="54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158"/>
      <c r="O350" s="13"/>
      <c r="P350" s="11"/>
      <c r="Q350" s="12"/>
      <c r="R350" s="53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159"/>
      <c r="O351" s="95"/>
      <c r="P351" s="93"/>
      <c r="Q351" s="91"/>
      <c r="R351" s="96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191">
        <v>88</v>
      </c>
      <c r="B352" s="192">
        <v>11463</v>
      </c>
      <c r="C352" s="193" t="s">
        <v>174</v>
      </c>
      <c r="D352" s="194"/>
      <c r="E352" s="195"/>
      <c r="F352" s="195"/>
      <c r="G352" s="196"/>
      <c r="H352" s="194"/>
      <c r="I352" s="195"/>
      <c r="J352" s="195"/>
      <c r="K352" s="196"/>
      <c r="L352" s="194"/>
      <c r="M352" s="195"/>
      <c r="N352" s="196"/>
      <c r="O352" s="196"/>
      <c r="P352" s="194"/>
      <c r="Q352" s="195"/>
      <c r="R352" s="156"/>
      <c r="S352" s="196"/>
      <c r="T352" s="194"/>
      <c r="U352" s="195"/>
      <c r="V352" s="195"/>
      <c r="W352" s="196"/>
      <c r="X352" s="194"/>
      <c r="Y352" s="195"/>
      <c r="Z352" s="156"/>
      <c r="AA352" s="196"/>
      <c r="AB352" s="194"/>
      <c r="AC352" s="195"/>
      <c r="AD352" s="156"/>
      <c r="AE352" s="196"/>
      <c r="AF352" s="197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157"/>
      <c r="O353" s="71"/>
      <c r="P353" s="57"/>
      <c r="Q353" s="58"/>
      <c r="R353" s="54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158"/>
      <c r="O354" s="13"/>
      <c r="P354" s="11"/>
      <c r="Q354" s="12"/>
      <c r="R354" s="53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159"/>
      <c r="O355" s="95"/>
      <c r="P355" s="93"/>
      <c r="Q355" s="91"/>
      <c r="R355" s="96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191">
        <v>89</v>
      </c>
      <c r="B356" s="192">
        <v>11528</v>
      </c>
      <c r="C356" s="193" t="s">
        <v>121</v>
      </c>
      <c r="D356" s="194"/>
      <c r="E356" s="195"/>
      <c r="F356" s="195"/>
      <c r="G356" s="196"/>
      <c r="H356" s="194"/>
      <c r="I356" s="195"/>
      <c r="J356" s="195"/>
      <c r="K356" s="196"/>
      <c r="L356" s="194"/>
      <c r="M356" s="195"/>
      <c r="N356" s="196"/>
      <c r="O356" s="196"/>
      <c r="P356" s="194"/>
      <c r="Q356" s="195"/>
      <c r="R356" s="156"/>
      <c r="S356" s="196"/>
      <c r="T356" s="194"/>
      <c r="U356" s="195"/>
      <c r="V356" s="195"/>
      <c r="W356" s="196"/>
      <c r="X356" s="194"/>
      <c r="Y356" s="195"/>
      <c r="Z356" s="156"/>
      <c r="AA356" s="196"/>
      <c r="AB356" s="194"/>
      <c r="AC356" s="195"/>
      <c r="AD356" s="156"/>
      <c r="AE356" s="196"/>
      <c r="AF356" s="197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157"/>
      <c r="O357" s="71"/>
      <c r="P357" s="57"/>
      <c r="Q357" s="58"/>
      <c r="R357" s="54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158"/>
      <c r="O358" s="13"/>
      <c r="P358" s="11"/>
      <c r="Q358" s="12"/>
      <c r="R358" s="53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159"/>
      <c r="O359" s="95"/>
      <c r="P359" s="93"/>
      <c r="Q359" s="91"/>
      <c r="R359" s="96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191">
        <v>90</v>
      </c>
      <c r="B360" s="192">
        <v>11526</v>
      </c>
      <c r="C360" s="193" t="s">
        <v>175</v>
      </c>
      <c r="D360" s="194"/>
      <c r="E360" s="195"/>
      <c r="F360" s="195"/>
      <c r="G360" s="196"/>
      <c r="H360" s="194"/>
      <c r="I360" s="195"/>
      <c r="J360" s="195"/>
      <c r="K360" s="196"/>
      <c r="L360" s="194"/>
      <c r="M360" s="195"/>
      <c r="N360" s="196"/>
      <c r="O360" s="196"/>
      <c r="P360" s="194"/>
      <c r="Q360" s="195"/>
      <c r="R360" s="156"/>
      <c r="S360" s="196"/>
      <c r="T360" s="194"/>
      <c r="U360" s="195"/>
      <c r="V360" s="195"/>
      <c r="W360" s="196"/>
      <c r="X360" s="194"/>
      <c r="Y360" s="195"/>
      <c r="Z360" s="156"/>
      <c r="AA360" s="196"/>
      <c r="AB360" s="194"/>
      <c r="AC360" s="195"/>
      <c r="AD360" s="156"/>
      <c r="AE360" s="196"/>
      <c r="AF360" s="197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157"/>
      <c r="O361" s="71"/>
      <c r="P361" s="57"/>
      <c r="Q361" s="58"/>
      <c r="R361" s="54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158"/>
      <c r="O362" s="13"/>
      <c r="P362" s="11"/>
      <c r="Q362" s="12"/>
      <c r="R362" s="53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159"/>
      <c r="O363" s="95"/>
      <c r="P363" s="93"/>
      <c r="Q363" s="91"/>
      <c r="R363" s="96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191">
        <v>91</v>
      </c>
      <c r="B364" s="192">
        <v>11527</v>
      </c>
      <c r="C364" s="193" t="s">
        <v>115</v>
      </c>
      <c r="D364" s="194"/>
      <c r="E364" s="195"/>
      <c r="F364" s="195"/>
      <c r="G364" s="196"/>
      <c r="H364" s="194"/>
      <c r="I364" s="195"/>
      <c r="J364" s="195"/>
      <c r="K364" s="196"/>
      <c r="L364" s="194"/>
      <c r="M364" s="195"/>
      <c r="N364" s="196"/>
      <c r="O364" s="196"/>
      <c r="P364" s="194"/>
      <c r="Q364" s="195"/>
      <c r="R364" s="156"/>
      <c r="S364" s="196"/>
      <c r="T364" s="194"/>
      <c r="U364" s="195"/>
      <c r="V364" s="195"/>
      <c r="W364" s="196"/>
      <c r="X364" s="194"/>
      <c r="Y364" s="195"/>
      <c r="Z364" s="156"/>
      <c r="AA364" s="196"/>
      <c r="AB364" s="194"/>
      <c r="AC364" s="195"/>
      <c r="AD364" s="156"/>
      <c r="AE364" s="196"/>
      <c r="AF364" s="197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157"/>
      <c r="O365" s="71"/>
      <c r="P365" s="57"/>
      <c r="Q365" s="58"/>
      <c r="R365" s="54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158"/>
      <c r="O366" s="13"/>
      <c r="P366" s="11"/>
      <c r="Q366" s="12"/>
      <c r="R366" s="53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159"/>
      <c r="O367" s="95"/>
      <c r="P367" s="93"/>
      <c r="Q367" s="91"/>
      <c r="R367" s="96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9"/>
      <c r="O368" s="89"/>
      <c r="P368" s="87"/>
      <c r="Q368" s="88"/>
      <c r="R368" s="156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157"/>
      <c r="O369" s="71"/>
      <c r="P369" s="57"/>
      <c r="Q369" s="58"/>
      <c r="R369" s="54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158"/>
      <c r="O370" s="13"/>
      <c r="P370" s="11"/>
      <c r="Q370" s="12"/>
      <c r="R370" s="53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159"/>
      <c r="O371" s="95"/>
      <c r="P371" s="93"/>
      <c r="Q371" s="91"/>
      <c r="R371" s="96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38" priority="1"/>
  </conditionalFormatting>
  <conditionalFormatting sqref="B4:B371">
    <cfRule type="duplicateValues" dxfId="137" priority="2"/>
    <cfRule type="duplicateValues" dxfId="136" priority="3"/>
    <cfRule type="duplicateValues" dxfId="135" priority="4"/>
  </conditionalFormatting>
  <conditionalFormatting sqref="B4:B20252">
    <cfRule type="duplicateValues" dxfId="134" priority="5"/>
    <cfRule type="duplicateValues" dxfId="133" priority="6"/>
  </conditionalFormatting>
  <conditionalFormatting sqref="B4:B20251">
    <cfRule type="duplicateValues" dxfId="132" priority="7"/>
  </conditionalFormatting>
  <conditionalFormatting sqref="B4:B20250">
    <cfRule type="duplicateValues" dxfId="131" priority="8"/>
  </conditionalFormatting>
  <conditionalFormatting sqref="B4:B20041">
    <cfRule type="duplicateValues" dxfId="130" priority="9"/>
  </conditionalFormatting>
  <conditionalFormatting sqref="B4:B20038">
    <cfRule type="duplicateValues" dxfId="129" priority="10"/>
  </conditionalFormatting>
  <conditionalFormatting sqref="B4:B20040">
    <cfRule type="duplicateValues" dxfId="128" priority="11"/>
  </conditionalFormatting>
  <conditionalFormatting sqref="B4:B20037">
    <cfRule type="duplicateValues" dxfId="127" priority="12"/>
  </conditionalFormatting>
  <conditionalFormatting sqref="B4:B19923">
    <cfRule type="duplicateValues" dxfId="126" priority="13"/>
    <cfRule type="duplicateValues" dxfId="125" priority="14"/>
    <cfRule type="duplicateValues" dxfId="124" priority="15"/>
    <cfRule type="duplicateValues" dxfId="123" priority="16"/>
    <cfRule type="duplicateValues" dxfId="122" priority="17"/>
    <cfRule type="duplicateValues" dxfId="121" priority="18"/>
    <cfRule type="duplicateValues" dxfId="120" priority="19"/>
    <cfRule type="duplicateValues" dxfId="119" priority="20"/>
    <cfRule type="duplicateValues" dxfId="118" priority="21"/>
    <cfRule type="duplicateValues" dxfId="117" priority="22"/>
    <cfRule type="duplicateValues" dxfId="116" priority="23"/>
    <cfRule type="duplicateValues" dxfId="115" priority="24"/>
    <cfRule type="duplicateValues" dxfId="114" priority="25"/>
  </conditionalFormatting>
  <conditionalFormatting sqref="B4:B19923">
    <cfRule type="duplicateValues" dxfId="113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C5C5C-B345-42B2-8D9F-C012437F42D4}">
  <dimension ref="A1:AI371"/>
  <sheetViews>
    <sheetView tabSelected="1" workbookViewId="0">
      <selection activeCell="D328" sqref="D328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22" t="s">
        <v>2210</v>
      </c>
      <c r="E2" s="214"/>
      <c r="F2" s="214"/>
      <c r="G2" s="215"/>
      <c r="H2" s="219" t="s">
        <v>2211</v>
      </c>
      <c r="I2" s="217"/>
      <c r="J2" s="217"/>
      <c r="K2" s="218"/>
      <c r="L2" s="219" t="s">
        <v>2212</v>
      </c>
      <c r="M2" s="217"/>
      <c r="N2" s="217"/>
      <c r="O2" s="218"/>
      <c r="P2" s="219" t="s">
        <v>2213</v>
      </c>
      <c r="Q2" s="217"/>
      <c r="R2" s="217"/>
      <c r="S2" s="218"/>
      <c r="T2" s="219" t="s">
        <v>2214</v>
      </c>
      <c r="U2" s="217"/>
      <c r="V2" s="217"/>
      <c r="W2" s="218"/>
      <c r="X2" s="219" t="s">
        <v>2215</v>
      </c>
      <c r="Y2" s="217"/>
      <c r="Z2" s="217"/>
      <c r="AA2" s="218"/>
      <c r="AB2" s="219" t="s">
        <v>2216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170">
        <v>1</v>
      </c>
      <c r="B4" s="171">
        <v>11488</v>
      </c>
      <c r="C4" s="172" t="s">
        <v>14</v>
      </c>
      <c r="D4" s="173"/>
      <c r="E4" s="174"/>
      <c r="F4" s="174"/>
      <c r="G4" s="175"/>
      <c r="H4" s="173"/>
      <c r="I4" s="174"/>
      <c r="J4" s="174"/>
      <c r="K4" s="175"/>
      <c r="L4" s="173"/>
      <c r="M4" s="174"/>
      <c r="N4" s="175"/>
      <c r="O4" s="175"/>
      <c r="P4" s="173"/>
      <c r="Q4" s="174"/>
      <c r="R4" s="174"/>
      <c r="S4" s="175"/>
      <c r="T4" s="173"/>
      <c r="U4" s="174"/>
      <c r="V4" s="174"/>
      <c r="W4" s="175"/>
      <c r="X4" s="173"/>
      <c r="Y4" s="174"/>
      <c r="Z4" s="156"/>
      <c r="AA4" s="175"/>
      <c r="AB4" s="173"/>
      <c r="AC4" s="174"/>
      <c r="AD4" s="156"/>
      <c r="AE4" s="175"/>
      <c r="AF4" s="176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170">
        <v>2</v>
      </c>
      <c r="B8" s="171">
        <v>11467</v>
      </c>
      <c r="C8" s="172" t="s">
        <v>15</v>
      </c>
      <c r="D8" s="173"/>
      <c r="E8" s="174"/>
      <c r="F8" s="174"/>
      <c r="G8" s="175"/>
      <c r="H8" s="173"/>
      <c r="I8" s="174"/>
      <c r="J8" s="174"/>
      <c r="K8" s="175"/>
      <c r="L8" s="173"/>
      <c r="M8" s="174"/>
      <c r="N8" s="175"/>
      <c r="O8" s="175"/>
      <c r="P8" s="173"/>
      <c r="Q8" s="174"/>
      <c r="R8" s="174"/>
      <c r="S8" s="175"/>
      <c r="T8" s="173"/>
      <c r="U8" s="174"/>
      <c r="V8" s="174"/>
      <c r="W8" s="175"/>
      <c r="X8" s="173"/>
      <c r="Y8" s="174"/>
      <c r="Z8" s="156"/>
      <c r="AA8" s="175"/>
      <c r="AB8" s="173"/>
      <c r="AC8" s="174"/>
      <c r="AD8" s="156"/>
      <c r="AE8" s="175"/>
      <c r="AF8" s="176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157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15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159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170">
        <v>3</v>
      </c>
      <c r="B12" s="171">
        <v>11482</v>
      </c>
      <c r="C12" s="172" t="s">
        <v>17</v>
      </c>
      <c r="D12" s="173"/>
      <c r="E12" s="174"/>
      <c r="F12" s="174"/>
      <c r="G12" s="175"/>
      <c r="H12" s="173"/>
      <c r="I12" s="174"/>
      <c r="J12" s="174"/>
      <c r="K12" s="175"/>
      <c r="L12" s="173"/>
      <c r="M12" s="174"/>
      <c r="N12" s="175"/>
      <c r="O12" s="175"/>
      <c r="P12" s="173"/>
      <c r="Q12" s="174"/>
      <c r="R12" s="174"/>
      <c r="S12" s="175"/>
      <c r="T12" s="173"/>
      <c r="U12" s="174"/>
      <c r="V12" s="174"/>
      <c r="W12" s="175"/>
      <c r="X12" s="173"/>
      <c r="Y12" s="174"/>
      <c r="Z12" s="156"/>
      <c r="AA12" s="175"/>
      <c r="AB12" s="173"/>
      <c r="AC12" s="174"/>
      <c r="AD12" s="156"/>
      <c r="AE12" s="175"/>
      <c r="AF12" s="176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157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15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159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170">
        <v>4</v>
      </c>
      <c r="B16" s="171">
        <v>11490</v>
      </c>
      <c r="C16" s="172" t="s">
        <v>93</v>
      </c>
      <c r="D16" s="173"/>
      <c r="E16" s="174"/>
      <c r="F16" s="174"/>
      <c r="G16" s="175"/>
      <c r="H16" s="173"/>
      <c r="I16" s="174"/>
      <c r="J16" s="174"/>
      <c r="K16" s="175"/>
      <c r="L16" s="173"/>
      <c r="M16" s="174"/>
      <c r="N16" s="175"/>
      <c r="O16" s="175"/>
      <c r="P16" s="173"/>
      <c r="Q16" s="174"/>
      <c r="R16" s="174"/>
      <c r="S16" s="175"/>
      <c r="T16" s="173"/>
      <c r="U16" s="174"/>
      <c r="V16" s="174"/>
      <c r="W16" s="175"/>
      <c r="X16" s="173"/>
      <c r="Y16" s="174"/>
      <c r="Z16" s="156"/>
      <c r="AA16" s="175"/>
      <c r="AB16" s="173"/>
      <c r="AC16" s="174"/>
      <c r="AD16" s="156"/>
      <c r="AE16" s="175"/>
      <c r="AF16" s="176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157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15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159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170">
        <v>5</v>
      </c>
      <c r="B20" s="171">
        <v>11438</v>
      </c>
      <c r="C20" s="172" t="s">
        <v>2</v>
      </c>
      <c r="D20" s="173"/>
      <c r="E20" s="174"/>
      <c r="F20" s="174"/>
      <c r="G20" s="175"/>
      <c r="H20" s="173"/>
      <c r="I20" s="174"/>
      <c r="J20" s="174"/>
      <c r="K20" s="175"/>
      <c r="L20" s="173"/>
      <c r="M20" s="174"/>
      <c r="N20" s="175"/>
      <c r="O20" s="175"/>
      <c r="P20" s="173"/>
      <c r="Q20" s="174"/>
      <c r="R20" s="174"/>
      <c r="S20" s="175"/>
      <c r="T20" s="173"/>
      <c r="U20" s="174"/>
      <c r="V20" s="174"/>
      <c r="W20" s="175"/>
      <c r="X20" s="173"/>
      <c r="Y20" s="174"/>
      <c r="Z20" s="156"/>
      <c r="AA20" s="175"/>
      <c r="AB20" s="173"/>
      <c r="AC20" s="174"/>
      <c r="AD20" s="156"/>
      <c r="AE20" s="175"/>
      <c r="AF20" s="176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157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15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159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170">
        <v>6</v>
      </c>
      <c r="B24" s="171">
        <v>11375</v>
      </c>
      <c r="C24" s="172" t="s">
        <v>216</v>
      </c>
      <c r="D24" s="173"/>
      <c r="E24" s="174"/>
      <c r="F24" s="174"/>
      <c r="G24" s="175"/>
      <c r="H24" s="173"/>
      <c r="I24" s="174"/>
      <c r="J24" s="174"/>
      <c r="K24" s="175"/>
      <c r="L24" s="173"/>
      <c r="M24" s="174"/>
      <c r="N24" s="175"/>
      <c r="O24" s="175"/>
      <c r="P24" s="173"/>
      <c r="Q24" s="174"/>
      <c r="R24" s="174"/>
      <c r="S24" s="175"/>
      <c r="T24" s="173"/>
      <c r="U24" s="174"/>
      <c r="V24" s="174"/>
      <c r="W24" s="175"/>
      <c r="X24" s="173"/>
      <c r="Y24" s="174"/>
      <c r="Z24" s="156"/>
      <c r="AA24" s="175"/>
      <c r="AB24" s="173"/>
      <c r="AC24" s="174"/>
      <c r="AD24" s="156"/>
      <c r="AE24" s="175"/>
      <c r="AF24" s="176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157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15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159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170">
        <v>7</v>
      </c>
      <c r="B28" s="171">
        <v>11505</v>
      </c>
      <c r="C28" s="172" t="s">
        <v>99</v>
      </c>
      <c r="D28" s="173"/>
      <c r="E28" s="174"/>
      <c r="F28" s="174"/>
      <c r="G28" s="175"/>
      <c r="H28" s="173"/>
      <c r="I28" s="174"/>
      <c r="J28" s="174"/>
      <c r="K28" s="175"/>
      <c r="L28" s="173"/>
      <c r="M28" s="174"/>
      <c r="N28" s="175"/>
      <c r="O28" s="175"/>
      <c r="P28" s="173"/>
      <c r="Q28" s="174"/>
      <c r="R28" s="174"/>
      <c r="S28" s="175"/>
      <c r="T28" s="173"/>
      <c r="U28" s="174"/>
      <c r="V28" s="174"/>
      <c r="W28" s="175"/>
      <c r="X28" s="173"/>
      <c r="Y28" s="174"/>
      <c r="Z28" s="156"/>
      <c r="AA28" s="175"/>
      <c r="AB28" s="173"/>
      <c r="AC28" s="174"/>
      <c r="AD28" s="156"/>
      <c r="AE28" s="175"/>
      <c r="AF28" s="176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157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15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159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170">
        <v>8</v>
      </c>
      <c r="B32" s="171">
        <v>11525</v>
      </c>
      <c r="C32" s="172" t="s">
        <v>220</v>
      </c>
      <c r="D32" s="173"/>
      <c r="E32" s="174"/>
      <c r="F32" s="174"/>
      <c r="G32" s="175"/>
      <c r="H32" s="173"/>
      <c r="I32" s="174"/>
      <c r="J32" s="174"/>
      <c r="K32" s="175"/>
      <c r="L32" s="173"/>
      <c r="M32" s="174"/>
      <c r="N32" s="175"/>
      <c r="O32" s="175"/>
      <c r="P32" s="173"/>
      <c r="Q32" s="174"/>
      <c r="R32" s="174"/>
      <c r="S32" s="175"/>
      <c r="T32" s="173"/>
      <c r="U32" s="174"/>
      <c r="V32" s="174"/>
      <c r="W32" s="175"/>
      <c r="X32" s="173"/>
      <c r="Y32" s="174"/>
      <c r="Z32" s="156"/>
      <c r="AA32" s="175"/>
      <c r="AB32" s="173"/>
      <c r="AC32" s="174"/>
      <c r="AD32" s="156"/>
      <c r="AE32" s="175"/>
      <c r="AF32" s="176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157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15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159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170">
        <v>9</v>
      </c>
      <c r="B36" s="171">
        <v>11459</v>
      </c>
      <c r="C36" s="172" t="s">
        <v>47</v>
      </c>
      <c r="D36" s="173"/>
      <c r="E36" s="174"/>
      <c r="F36" s="174"/>
      <c r="G36" s="175"/>
      <c r="H36" s="173"/>
      <c r="I36" s="174"/>
      <c r="J36" s="174"/>
      <c r="K36" s="175"/>
      <c r="L36" s="173"/>
      <c r="M36" s="174"/>
      <c r="N36" s="175"/>
      <c r="O36" s="175"/>
      <c r="P36" s="173"/>
      <c r="Q36" s="174"/>
      <c r="R36" s="174"/>
      <c r="S36" s="175"/>
      <c r="T36" s="173"/>
      <c r="U36" s="174"/>
      <c r="V36" s="174"/>
      <c r="W36" s="175"/>
      <c r="X36" s="173"/>
      <c r="Y36" s="174"/>
      <c r="Z36" s="156"/>
      <c r="AA36" s="175"/>
      <c r="AB36" s="173"/>
      <c r="AC36" s="174"/>
      <c r="AD36" s="156"/>
      <c r="AE36" s="175"/>
      <c r="AF36" s="176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157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15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159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170">
        <v>10</v>
      </c>
      <c r="B40" s="171">
        <v>2096</v>
      </c>
      <c r="C40" s="172" t="s">
        <v>7</v>
      </c>
      <c r="D40" s="173"/>
      <c r="E40" s="174"/>
      <c r="F40" s="174"/>
      <c r="G40" s="175"/>
      <c r="H40" s="173"/>
      <c r="I40" s="174"/>
      <c r="J40" s="174"/>
      <c r="K40" s="175"/>
      <c r="L40" s="173"/>
      <c r="M40" s="174"/>
      <c r="N40" s="175"/>
      <c r="O40" s="175"/>
      <c r="P40" s="173"/>
      <c r="Q40" s="174"/>
      <c r="R40" s="174"/>
      <c r="S40" s="175"/>
      <c r="T40" s="173"/>
      <c r="U40" s="174"/>
      <c r="V40" s="174"/>
      <c r="W40" s="175"/>
      <c r="X40" s="173"/>
      <c r="Y40" s="174"/>
      <c r="Z40" s="156"/>
      <c r="AA40" s="175"/>
      <c r="AB40" s="173"/>
      <c r="AC40" s="174"/>
      <c r="AD40" s="156"/>
      <c r="AE40" s="175"/>
      <c r="AF40" s="176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157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15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159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170">
        <v>11</v>
      </c>
      <c r="B44" s="171">
        <v>11461</v>
      </c>
      <c r="C44" s="172" t="s">
        <v>49</v>
      </c>
      <c r="D44" s="173"/>
      <c r="E44" s="174"/>
      <c r="F44" s="174"/>
      <c r="G44" s="175"/>
      <c r="H44" s="173"/>
      <c r="I44" s="174"/>
      <c r="J44" s="174"/>
      <c r="K44" s="175"/>
      <c r="L44" s="173"/>
      <c r="M44" s="174"/>
      <c r="N44" s="175"/>
      <c r="O44" s="175"/>
      <c r="P44" s="173"/>
      <c r="Q44" s="174"/>
      <c r="R44" s="174"/>
      <c r="S44" s="175"/>
      <c r="T44" s="173"/>
      <c r="U44" s="174"/>
      <c r="V44" s="174"/>
      <c r="W44" s="175"/>
      <c r="X44" s="173"/>
      <c r="Y44" s="174"/>
      <c r="Z44" s="156"/>
      <c r="AA44" s="175"/>
      <c r="AB44" s="173"/>
      <c r="AC44" s="174"/>
      <c r="AD44" s="156"/>
      <c r="AE44" s="175"/>
      <c r="AF44" s="176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157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15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159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170">
        <v>12</v>
      </c>
      <c r="B48" s="171">
        <v>11523</v>
      </c>
      <c r="C48" s="172" t="s">
        <v>364</v>
      </c>
      <c r="D48" s="173"/>
      <c r="E48" s="174"/>
      <c r="F48" s="174"/>
      <c r="G48" s="175"/>
      <c r="H48" s="173"/>
      <c r="I48" s="174"/>
      <c r="J48" s="174"/>
      <c r="K48" s="175"/>
      <c r="L48" s="173"/>
      <c r="M48" s="174"/>
      <c r="N48" s="175"/>
      <c r="O48" s="175"/>
      <c r="P48" s="173"/>
      <c r="Q48" s="174"/>
      <c r="R48" s="174"/>
      <c r="S48" s="175"/>
      <c r="T48" s="173"/>
      <c r="U48" s="174"/>
      <c r="V48" s="174"/>
      <c r="W48" s="175"/>
      <c r="X48" s="173"/>
      <c r="Y48" s="174"/>
      <c r="Z48" s="156"/>
      <c r="AA48" s="175"/>
      <c r="AB48" s="173"/>
      <c r="AC48" s="174"/>
      <c r="AD48" s="156"/>
      <c r="AE48" s="175"/>
      <c r="AF48" s="17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157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15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159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170">
        <v>13</v>
      </c>
      <c r="B52" s="171">
        <v>11483</v>
      </c>
      <c r="C52" s="172" t="s">
        <v>18</v>
      </c>
      <c r="D52" s="173"/>
      <c r="E52" s="174"/>
      <c r="F52" s="174"/>
      <c r="G52" s="175"/>
      <c r="H52" s="173"/>
      <c r="I52" s="174"/>
      <c r="J52" s="174"/>
      <c r="K52" s="175"/>
      <c r="L52" s="173"/>
      <c r="M52" s="174"/>
      <c r="N52" s="175"/>
      <c r="O52" s="175"/>
      <c r="P52" s="173"/>
      <c r="Q52" s="174"/>
      <c r="R52" s="174"/>
      <c r="S52" s="175"/>
      <c r="T52" s="173"/>
      <c r="U52" s="174"/>
      <c r="V52" s="174"/>
      <c r="W52" s="175"/>
      <c r="X52" s="173"/>
      <c r="Y52" s="174"/>
      <c r="Z52" s="156"/>
      <c r="AA52" s="175"/>
      <c r="AB52" s="173"/>
      <c r="AC52" s="174"/>
      <c r="AD52" s="156"/>
      <c r="AE52" s="175"/>
      <c r="AF52" s="17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157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15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159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170">
        <v>14</v>
      </c>
      <c r="B56" s="171">
        <v>11487</v>
      </c>
      <c r="C56" s="172" t="s">
        <v>19</v>
      </c>
      <c r="D56" s="173"/>
      <c r="E56" s="174"/>
      <c r="F56" s="174"/>
      <c r="G56" s="175"/>
      <c r="H56" s="173"/>
      <c r="I56" s="174"/>
      <c r="J56" s="174"/>
      <c r="K56" s="175"/>
      <c r="L56" s="173"/>
      <c r="M56" s="174"/>
      <c r="N56" s="175"/>
      <c r="O56" s="175"/>
      <c r="P56" s="173"/>
      <c r="Q56" s="174"/>
      <c r="R56" s="174"/>
      <c r="S56" s="175"/>
      <c r="T56" s="173"/>
      <c r="U56" s="174"/>
      <c r="V56" s="174"/>
      <c r="W56" s="175"/>
      <c r="X56" s="173"/>
      <c r="Y56" s="174"/>
      <c r="Z56" s="156"/>
      <c r="AA56" s="175"/>
      <c r="AB56" s="173"/>
      <c r="AC56" s="174"/>
      <c r="AD56" s="156"/>
      <c r="AE56" s="175"/>
      <c r="AF56" s="17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157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15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159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177">
        <v>15</v>
      </c>
      <c r="B60" s="178">
        <v>11411</v>
      </c>
      <c r="C60" s="179" t="s">
        <v>21</v>
      </c>
      <c r="D60" s="180"/>
      <c r="E60" s="181"/>
      <c r="F60" s="181"/>
      <c r="G60" s="182"/>
      <c r="H60" s="180"/>
      <c r="I60" s="181"/>
      <c r="J60" s="181"/>
      <c r="K60" s="182"/>
      <c r="L60" s="180"/>
      <c r="M60" s="181"/>
      <c r="N60" s="182"/>
      <c r="O60" s="182"/>
      <c r="P60" s="180"/>
      <c r="Q60" s="181"/>
      <c r="R60" s="181"/>
      <c r="S60" s="182"/>
      <c r="T60" s="180"/>
      <c r="U60" s="181"/>
      <c r="V60" s="181"/>
      <c r="W60" s="182"/>
      <c r="X60" s="180"/>
      <c r="Y60" s="181"/>
      <c r="Z60" s="156"/>
      <c r="AA60" s="182"/>
      <c r="AB60" s="180"/>
      <c r="AC60" s="181"/>
      <c r="AD60" s="156"/>
      <c r="AE60" s="182"/>
      <c r="AF60" s="183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157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15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159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177">
        <v>16</v>
      </c>
      <c r="B64" s="178">
        <v>11414</v>
      </c>
      <c r="C64" s="179" t="s">
        <v>22</v>
      </c>
      <c r="D64" s="180"/>
      <c r="E64" s="181"/>
      <c r="F64" s="181"/>
      <c r="G64" s="182"/>
      <c r="H64" s="180"/>
      <c r="I64" s="181"/>
      <c r="J64" s="181"/>
      <c r="K64" s="182"/>
      <c r="L64" s="180"/>
      <c r="M64" s="181"/>
      <c r="N64" s="182"/>
      <c r="O64" s="182"/>
      <c r="P64" s="180"/>
      <c r="Q64" s="181"/>
      <c r="R64" s="181"/>
      <c r="S64" s="182"/>
      <c r="T64" s="180"/>
      <c r="U64" s="181"/>
      <c r="V64" s="181"/>
      <c r="W64" s="182"/>
      <c r="X64" s="180"/>
      <c r="Y64" s="181"/>
      <c r="Z64" s="156"/>
      <c r="AA64" s="182"/>
      <c r="AB64" s="180"/>
      <c r="AC64" s="181"/>
      <c r="AD64" s="156"/>
      <c r="AE64" s="182"/>
      <c r="AF64" s="183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157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15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159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177">
        <v>17</v>
      </c>
      <c r="B68" s="178">
        <v>11453</v>
      </c>
      <c r="C68" s="179" t="s">
        <v>23</v>
      </c>
      <c r="D68" s="180"/>
      <c r="E68" s="181"/>
      <c r="F68" s="181"/>
      <c r="G68" s="182"/>
      <c r="H68" s="180"/>
      <c r="I68" s="181"/>
      <c r="J68" s="181"/>
      <c r="K68" s="182"/>
      <c r="L68" s="180"/>
      <c r="M68" s="181"/>
      <c r="N68" s="182"/>
      <c r="O68" s="182"/>
      <c r="P68" s="180"/>
      <c r="Q68" s="181"/>
      <c r="R68" s="181"/>
      <c r="S68" s="182"/>
      <c r="T68" s="180"/>
      <c r="U68" s="181"/>
      <c r="V68" s="181"/>
      <c r="W68" s="182"/>
      <c r="X68" s="180"/>
      <c r="Y68" s="181"/>
      <c r="Z68" s="156"/>
      <c r="AA68" s="182"/>
      <c r="AB68" s="180"/>
      <c r="AC68" s="181"/>
      <c r="AD68" s="156"/>
      <c r="AE68" s="182"/>
      <c r="AF68" s="183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157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15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159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177">
        <v>18</v>
      </c>
      <c r="B72" s="178">
        <v>11415</v>
      </c>
      <c r="C72" s="179" t="s">
        <v>25</v>
      </c>
      <c r="D72" s="180"/>
      <c r="E72" s="181"/>
      <c r="F72" s="181"/>
      <c r="G72" s="182"/>
      <c r="H72" s="180"/>
      <c r="I72" s="181"/>
      <c r="J72" s="181"/>
      <c r="K72" s="182"/>
      <c r="L72" s="180"/>
      <c r="M72" s="181"/>
      <c r="N72" s="182"/>
      <c r="O72" s="182"/>
      <c r="P72" s="180"/>
      <c r="Q72" s="181"/>
      <c r="R72" s="181"/>
      <c r="S72" s="182"/>
      <c r="T72" s="180"/>
      <c r="U72" s="181"/>
      <c r="V72" s="181"/>
      <c r="W72" s="182"/>
      <c r="X72" s="180"/>
      <c r="Y72" s="181"/>
      <c r="Z72" s="156"/>
      <c r="AA72" s="182"/>
      <c r="AB72" s="180"/>
      <c r="AC72" s="181"/>
      <c r="AD72" s="156"/>
      <c r="AE72" s="182"/>
      <c r="AF72" s="183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157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15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159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177">
        <v>19</v>
      </c>
      <c r="B76" s="178">
        <v>11503</v>
      </c>
      <c r="C76" s="179" t="s">
        <v>16</v>
      </c>
      <c r="D76" s="180"/>
      <c r="E76" s="181"/>
      <c r="F76" s="181"/>
      <c r="G76" s="182"/>
      <c r="H76" s="180"/>
      <c r="I76" s="181"/>
      <c r="J76" s="181"/>
      <c r="K76" s="182"/>
      <c r="L76" s="180"/>
      <c r="M76" s="181"/>
      <c r="N76" s="182"/>
      <c r="O76" s="182"/>
      <c r="P76" s="180"/>
      <c r="Q76" s="181"/>
      <c r="R76" s="181"/>
      <c r="S76" s="182"/>
      <c r="T76" s="180"/>
      <c r="U76" s="181"/>
      <c r="V76" s="181"/>
      <c r="W76" s="182"/>
      <c r="X76" s="180"/>
      <c r="Y76" s="181"/>
      <c r="Z76" s="156"/>
      <c r="AA76" s="182"/>
      <c r="AB76" s="180"/>
      <c r="AC76" s="181"/>
      <c r="AD76" s="156"/>
      <c r="AE76" s="182"/>
      <c r="AF76" s="183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157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15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159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177">
        <v>20</v>
      </c>
      <c r="B80" s="178">
        <v>11413</v>
      </c>
      <c r="C80" s="179" t="s">
        <v>26</v>
      </c>
      <c r="D80" s="180"/>
      <c r="E80" s="181"/>
      <c r="F80" s="181"/>
      <c r="G80" s="182"/>
      <c r="H80" s="180"/>
      <c r="I80" s="181"/>
      <c r="J80" s="181"/>
      <c r="K80" s="182"/>
      <c r="L80" s="180"/>
      <c r="M80" s="181"/>
      <c r="N80" s="182"/>
      <c r="O80" s="182"/>
      <c r="P80" s="180"/>
      <c r="Q80" s="181"/>
      <c r="R80" s="181"/>
      <c r="S80" s="182"/>
      <c r="T80" s="180"/>
      <c r="U80" s="181"/>
      <c r="V80" s="181"/>
      <c r="W80" s="182"/>
      <c r="X80" s="180"/>
      <c r="Y80" s="181"/>
      <c r="Z80" s="156"/>
      <c r="AA80" s="182"/>
      <c r="AB80" s="180"/>
      <c r="AC80" s="181"/>
      <c r="AD80" s="156"/>
      <c r="AE80" s="182"/>
      <c r="AF80" s="183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157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15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159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177">
        <v>21</v>
      </c>
      <c r="B84" s="178">
        <v>11450</v>
      </c>
      <c r="C84" s="179" t="s">
        <v>27</v>
      </c>
      <c r="D84" s="180"/>
      <c r="E84" s="181"/>
      <c r="F84" s="181"/>
      <c r="G84" s="182"/>
      <c r="H84" s="180"/>
      <c r="I84" s="181"/>
      <c r="J84" s="181"/>
      <c r="K84" s="182"/>
      <c r="L84" s="180"/>
      <c r="M84" s="181"/>
      <c r="N84" s="182"/>
      <c r="O84" s="182"/>
      <c r="P84" s="180"/>
      <c r="Q84" s="181"/>
      <c r="R84" s="181"/>
      <c r="S84" s="182"/>
      <c r="T84" s="180"/>
      <c r="U84" s="181"/>
      <c r="V84" s="181"/>
      <c r="W84" s="182"/>
      <c r="X84" s="180"/>
      <c r="Y84" s="181"/>
      <c r="Z84" s="156"/>
      <c r="AA84" s="182"/>
      <c r="AB84" s="180"/>
      <c r="AC84" s="181"/>
      <c r="AD84" s="156"/>
      <c r="AE84" s="182"/>
      <c r="AF84" s="183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157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15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159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177">
        <v>22</v>
      </c>
      <c r="B88" s="178">
        <v>11473</v>
      </c>
      <c r="C88" s="179" t="s">
        <v>28</v>
      </c>
      <c r="D88" s="180"/>
      <c r="E88" s="181"/>
      <c r="F88" s="181"/>
      <c r="G88" s="182"/>
      <c r="H88" s="180"/>
      <c r="I88" s="181"/>
      <c r="J88" s="181"/>
      <c r="K88" s="182"/>
      <c r="L88" s="180"/>
      <c r="M88" s="181"/>
      <c r="N88" s="182"/>
      <c r="O88" s="182"/>
      <c r="P88" s="180"/>
      <c r="Q88" s="181"/>
      <c r="R88" s="181"/>
      <c r="S88" s="182"/>
      <c r="T88" s="180"/>
      <c r="U88" s="181"/>
      <c r="V88" s="181"/>
      <c r="W88" s="182"/>
      <c r="X88" s="180"/>
      <c r="Y88" s="181"/>
      <c r="Z88" s="156"/>
      <c r="AA88" s="182"/>
      <c r="AB88" s="180"/>
      <c r="AC88" s="181"/>
      <c r="AD88" s="156"/>
      <c r="AE88" s="182"/>
      <c r="AF88" s="183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157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15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159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177">
        <v>23</v>
      </c>
      <c r="B92" s="178">
        <v>11479</v>
      </c>
      <c r="C92" s="179" t="s">
        <v>30</v>
      </c>
      <c r="D92" s="180"/>
      <c r="E92" s="181"/>
      <c r="F92" s="181"/>
      <c r="G92" s="182"/>
      <c r="H92" s="180"/>
      <c r="I92" s="181"/>
      <c r="J92" s="181"/>
      <c r="K92" s="182"/>
      <c r="L92" s="180"/>
      <c r="M92" s="181"/>
      <c r="N92" s="182"/>
      <c r="O92" s="182"/>
      <c r="P92" s="180"/>
      <c r="Q92" s="181"/>
      <c r="R92" s="181"/>
      <c r="S92" s="182"/>
      <c r="T92" s="180"/>
      <c r="U92" s="181"/>
      <c r="V92" s="181"/>
      <c r="W92" s="182"/>
      <c r="X92" s="180"/>
      <c r="Y92" s="181"/>
      <c r="Z92" s="156"/>
      <c r="AA92" s="182"/>
      <c r="AB92" s="180"/>
      <c r="AC92" s="181"/>
      <c r="AD92" s="156"/>
      <c r="AE92" s="182"/>
      <c r="AF92" s="183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157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15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159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177">
        <v>24</v>
      </c>
      <c r="B96" s="178">
        <v>11423</v>
      </c>
      <c r="C96" s="179" t="s">
        <v>32</v>
      </c>
      <c r="D96" s="180"/>
      <c r="E96" s="181"/>
      <c r="F96" s="181"/>
      <c r="G96" s="182"/>
      <c r="H96" s="180"/>
      <c r="I96" s="181"/>
      <c r="J96" s="181"/>
      <c r="K96" s="182"/>
      <c r="L96" s="180"/>
      <c r="M96" s="181"/>
      <c r="N96" s="182"/>
      <c r="O96" s="182"/>
      <c r="P96" s="180"/>
      <c r="Q96" s="181"/>
      <c r="R96" s="181"/>
      <c r="S96" s="182"/>
      <c r="T96" s="180"/>
      <c r="U96" s="181"/>
      <c r="V96" s="181"/>
      <c r="W96" s="182"/>
      <c r="X96" s="180"/>
      <c r="Y96" s="181"/>
      <c r="Z96" s="156"/>
      <c r="AA96" s="182"/>
      <c r="AB96" s="180"/>
      <c r="AC96" s="181"/>
      <c r="AD96" s="156"/>
      <c r="AE96" s="182"/>
      <c r="AF96" s="183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157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15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159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177">
        <v>25</v>
      </c>
      <c r="B100" s="178">
        <v>11465</v>
      </c>
      <c r="C100" s="179" t="s">
        <v>33</v>
      </c>
      <c r="D100" s="180"/>
      <c r="E100" s="181"/>
      <c r="F100" s="181"/>
      <c r="G100" s="182"/>
      <c r="H100" s="180"/>
      <c r="I100" s="181"/>
      <c r="J100" s="181"/>
      <c r="K100" s="182"/>
      <c r="L100" s="180"/>
      <c r="M100" s="181"/>
      <c r="N100" s="182"/>
      <c r="O100" s="182"/>
      <c r="P100" s="180"/>
      <c r="Q100" s="181"/>
      <c r="R100" s="181"/>
      <c r="S100" s="182"/>
      <c r="T100" s="180"/>
      <c r="U100" s="181"/>
      <c r="V100" s="181"/>
      <c r="W100" s="182"/>
      <c r="X100" s="180"/>
      <c r="Y100" s="181"/>
      <c r="Z100" s="156"/>
      <c r="AA100" s="182"/>
      <c r="AB100" s="180"/>
      <c r="AC100" s="181"/>
      <c r="AD100" s="156"/>
      <c r="AE100" s="182"/>
      <c r="AF100" s="183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157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15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159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177">
        <v>26</v>
      </c>
      <c r="B104" s="178">
        <v>11292</v>
      </c>
      <c r="C104" s="179" t="s">
        <v>4</v>
      </c>
      <c r="D104" s="180"/>
      <c r="E104" s="181"/>
      <c r="F104" s="181"/>
      <c r="G104" s="182"/>
      <c r="H104" s="180"/>
      <c r="I104" s="181"/>
      <c r="J104" s="181"/>
      <c r="K104" s="182"/>
      <c r="L104" s="180"/>
      <c r="M104" s="181"/>
      <c r="N104" s="182"/>
      <c r="O104" s="182"/>
      <c r="P104" s="180"/>
      <c r="Q104" s="181"/>
      <c r="R104" s="181"/>
      <c r="S104" s="182"/>
      <c r="T104" s="180"/>
      <c r="U104" s="181"/>
      <c r="V104" s="181"/>
      <c r="W104" s="182"/>
      <c r="X104" s="180"/>
      <c r="Y104" s="181"/>
      <c r="Z104" s="156"/>
      <c r="AA104" s="182"/>
      <c r="AB104" s="180"/>
      <c r="AC104" s="181"/>
      <c r="AD104" s="156"/>
      <c r="AE104" s="182"/>
      <c r="AF104" s="183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157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15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159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177">
        <v>27</v>
      </c>
      <c r="B108" s="178">
        <v>11441</v>
      </c>
      <c r="C108" s="179" t="s">
        <v>36</v>
      </c>
      <c r="D108" s="180"/>
      <c r="E108" s="181"/>
      <c r="F108" s="181"/>
      <c r="G108" s="182"/>
      <c r="H108" s="180"/>
      <c r="I108" s="181"/>
      <c r="J108" s="181"/>
      <c r="K108" s="182"/>
      <c r="L108" s="180"/>
      <c r="M108" s="181"/>
      <c r="N108" s="182"/>
      <c r="O108" s="182"/>
      <c r="P108" s="180"/>
      <c r="Q108" s="181"/>
      <c r="R108" s="181"/>
      <c r="S108" s="182"/>
      <c r="T108" s="180"/>
      <c r="U108" s="181"/>
      <c r="V108" s="181"/>
      <c r="W108" s="182"/>
      <c r="X108" s="180"/>
      <c r="Y108" s="181"/>
      <c r="Z108" s="156"/>
      <c r="AA108" s="182"/>
      <c r="AB108" s="180"/>
      <c r="AC108" s="181"/>
      <c r="AD108" s="156"/>
      <c r="AE108" s="182"/>
      <c r="AF108" s="183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157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15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159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177">
        <v>28</v>
      </c>
      <c r="B112" s="178">
        <v>11376</v>
      </c>
      <c r="C112" s="179" t="s">
        <v>37</v>
      </c>
      <c r="D112" s="180"/>
      <c r="E112" s="181"/>
      <c r="F112" s="181"/>
      <c r="G112" s="182"/>
      <c r="H112" s="180"/>
      <c r="I112" s="181"/>
      <c r="J112" s="181"/>
      <c r="K112" s="182"/>
      <c r="L112" s="180"/>
      <c r="M112" s="181"/>
      <c r="N112" s="182"/>
      <c r="O112" s="182"/>
      <c r="P112" s="180"/>
      <c r="Q112" s="181"/>
      <c r="R112" s="181"/>
      <c r="S112" s="182"/>
      <c r="T112" s="180"/>
      <c r="U112" s="181"/>
      <c r="V112" s="181"/>
      <c r="W112" s="182"/>
      <c r="X112" s="180"/>
      <c r="Y112" s="181"/>
      <c r="Z112" s="156"/>
      <c r="AA112" s="182"/>
      <c r="AB112" s="180"/>
      <c r="AC112" s="181"/>
      <c r="AD112" s="156"/>
      <c r="AE112" s="182"/>
      <c r="AF112" s="183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157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15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159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177">
        <v>29</v>
      </c>
      <c r="B116" s="178">
        <v>11420</v>
      </c>
      <c r="C116" s="179" t="s">
        <v>38</v>
      </c>
      <c r="D116" s="180"/>
      <c r="E116" s="181"/>
      <c r="F116" s="181"/>
      <c r="G116" s="182"/>
      <c r="H116" s="180"/>
      <c r="I116" s="181"/>
      <c r="J116" s="181"/>
      <c r="K116" s="182"/>
      <c r="L116" s="180"/>
      <c r="M116" s="181"/>
      <c r="N116" s="182"/>
      <c r="O116" s="182"/>
      <c r="P116" s="180"/>
      <c r="Q116" s="181"/>
      <c r="R116" s="181"/>
      <c r="S116" s="182"/>
      <c r="T116" s="180"/>
      <c r="U116" s="181"/>
      <c r="V116" s="181"/>
      <c r="W116" s="182"/>
      <c r="X116" s="180"/>
      <c r="Y116" s="181"/>
      <c r="Z116" s="156"/>
      <c r="AA116" s="182"/>
      <c r="AB116" s="180"/>
      <c r="AC116" s="181"/>
      <c r="AD116" s="156"/>
      <c r="AE116" s="182"/>
      <c r="AF116" s="18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157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15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159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177">
        <v>30</v>
      </c>
      <c r="B120" s="178">
        <v>11419</v>
      </c>
      <c r="C120" s="179" t="s">
        <v>44</v>
      </c>
      <c r="D120" s="180"/>
      <c r="E120" s="181"/>
      <c r="F120" s="181"/>
      <c r="G120" s="182"/>
      <c r="H120" s="180"/>
      <c r="I120" s="181"/>
      <c r="J120" s="181"/>
      <c r="K120" s="182"/>
      <c r="L120" s="180"/>
      <c r="M120" s="181"/>
      <c r="N120" s="182"/>
      <c r="O120" s="182"/>
      <c r="P120" s="180"/>
      <c r="Q120" s="181"/>
      <c r="R120" s="181"/>
      <c r="S120" s="182"/>
      <c r="T120" s="180"/>
      <c r="U120" s="181"/>
      <c r="V120" s="181"/>
      <c r="W120" s="182"/>
      <c r="X120" s="180"/>
      <c r="Y120" s="181"/>
      <c r="Z120" s="156"/>
      <c r="AA120" s="182"/>
      <c r="AB120" s="180"/>
      <c r="AC120" s="181"/>
      <c r="AD120" s="156"/>
      <c r="AE120" s="182"/>
      <c r="AF120" s="18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157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15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159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177">
        <v>31</v>
      </c>
      <c r="B124" s="178">
        <v>11416</v>
      </c>
      <c r="C124" s="179" t="s">
        <v>45</v>
      </c>
      <c r="D124" s="180"/>
      <c r="E124" s="181"/>
      <c r="F124" s="181"/>
      <c r="G124" s="182"/>
      <c r="H124" s="180"/>
      <c r="I124" s="181"/>
      <c r="J124" s="181"/>
      <c r="K124" s="182"/>
      <c r="L124" s="180"/>
      <c r="M124" s="181"/>
      <c r="N124" s="182"/>
      <c r="O124" s="182"/>
      <c r="P124" s="180"/>
      <c r="Q124" s="181"/>
      <c r="R124" s="181"/>
      <c r="S124" s="182"/>
      <c r="T124" s="180"/>
      <c r="U124" s="181"/>
      <c r="V124" s="181"/>
      <c r="W124" s="182"/>
      <c r="X124" s="180"/>
      <c r="Y124" s="181"/>
      <c r="Z124" s="156"/>
      <c r="AA124" s="182"/>
      <c r="AB124" s="180"/>
      <c r="AC124" s="181"/>
      <c r="AD124" s="156"/>
      <c r="AE124" s="182"/>
      <c r="AF124" s="18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157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15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159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177">
        <v>32</v>
      </c>
      <c r="B128" s="178">
        <v>11418</v>
      </c>
      <c r="C128" s="179" t="s">
        <v>51</v>
      </c>
      <c r="D128" s="180"/>
      <c r="E128" s="181"/>
      <c r="F128" s="181"/>
      <c r="G128" s="182"/>
      <c r="H128" s="180"/>
      <c r="I128" s="181"/>
      <c r="J128" s="181"/>
      <c r="K128" s="182"/>
      <c r="L128" s="180"/>
      <c r="M128" s="181"/>
      <c r="N128" s="182"/>
      <c r="O128" s="182"/>
      <c r="P128" s="180"/>
      <c r="Q128" s="181"/>
      <c r="R128" s="181"/>
      <c r="S128" s="182"/>
      <c r="T128" s="180"/>
      <c r="U128" s="181"/>
      <c r="V128" s="181"/>
      <c r="W128" s="182"/>
      <c r="X128" s="180"/>
      <c r="Y128" s="181"/>
      <c r="Z128" s="156"/>
      <c r="AA128" s="182"/>
      <c r="AB128" s="180"/>
      <c r="AC128" s="181"/>
      <c r="AD128" s="156"/>
      <c r="AE128" s="182"/>
      <c r="AF128" s="18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157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15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159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184">
        <v>33</v>
      </c>
      <c r="B132" s="185">
        <v>11494</v>
      </c>
      <c r="C132" s="186" t="s">
        <v>84</v>
      </c>
      <c r="D132" s="187"/>
      <c r="E132" s="188"/>
      <c r="F132" s="188"/>
      <c r="G132" s="189"/>
      <c r="H132" s="187"/>
      <c r="I132" s="188"/>
      <c r="J132" s="188"/>
      <c r="K132" s="189"/>
      <c r="L132" s="187"/>
      <c r="M132" s="188"/>
      <c r="N132" s="189"/>
      <c r="O132" s="189"/>
      <c r="P132" s="187"/>
      <c r="Q132" s="188"/>
      <c r="R132" s="188"/>
      <c r="S132" s="189"/>
      <c r="T132" s="187"/>
      <c r="U132" s="188"/>
      <c r="V132" s="188"/>
      <c r="W132" s="189"/>
      <c r="X132" s="187"/>
      <c r="Y132" s="188"/>
      <c r="Z132" s="156"/>
      <c r="AA132" s="189"/>
      <c r="AB132" s="187"/>
      <c r="AC132" s="188"/>
      <c r="AD132" s="156"/>
      <c r="AE132" s="189"/>
      <c r="AF132" s="190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157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15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159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184">
        <v>34</v>
      </c>
      <c r="B136" s="185">
        <v>11449</v>
      </c>
      <c r="C136" s="186" t="s">
        <v>58</v>
      </c>
      <c r="D136" s="187"/>
      <c r="E136" s="188"/>
      <c r="F136" s="188"/>
      <c r="G136" s="189"/>
      <c r="H136" s="187"/>
      <c r="I136" s="188"/>
      <c r="J136" s="188"/>
      <c r="K136" s="189"/>
      <c r="L136" s="187"/>
      <c r="M136" s="188"/>
      <c r="N136" s="189"/>
      <c r="O136" s="189"/>
      <c r="P136" s="187"/>
      <c r="Q136" s="188"/>
      <c r="R136" s="188"/>
      <c r="S136" s="189"/>
      <c r="T136" s="187"/>
      <c r="U136" s="188"/>
      <c r="V136" s="188"/>
      <c r="W136" s="189"/>
      <c r="X136" s="187"/>
      <c r="Y136" s="188"/>
      <c r="Z136" s="156"/>
      <c r="AA136" s="189"/>
      <c r="AB136" s="187"/>
      <c r="AC136" s="188"/>
      <c r="AD136" s="156"/>
      <c r="AE136" s="189"/>
      <c r="AF136" s="190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157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15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159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184">
        <v>35</v>
      </c>
      <c r="B140" s="185">
        <v>11536</v>
      </c>
      <c r="C140" s="186" t="s">
        <v>1064</v>
      </c>
      <c r="D140" s="187"/>
      <c r="E140" s="188"/>
      <c r="F140" s="188"/>
      <c r="G140" s="189"/>
      <c r="H140" s="187"/>
      <c r="I140" s="188"/>
      <c r="J140" s="188"/>
      <c r="K140" s="189"/>
      <c r="L140" s="187"/>
      <c r="M140" s="188"/>
      <c r="N140" s="189"/>
      <c r="O140" s="189"/>
      <c r="P140" s="187"/>
      <c r="Q140" s="188"/>
      <c r="R140" s="188"/>
      <c r="S140" s="189"/>
      <c r="T140" s="187"/>
      <c r="U140" s="188"/>
      <c r="V140" s="188"/>
      <c r="W140" s="189"/>
      <c r="X140" s="187"/>
      <c r="Y140" s="188"/>
      <c r="Z140" s="156"/>
      <c r="AA140" s="189"/>
      <c r="AB140" s="187"/>
      <c r="AC140" s="188"/>
      <c r="AD140" s="156"/>
      <c r="AE140" s="189"/>
      <c r="AF140" s="190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157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15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159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184">
        <v>36</v>
      </c>
      <c r="B144" s="185">
        <v>11290</v>
      </c>
      <c r="C144" s="186" t="s">
        <v>3</v>
      </c>
      <c r="D144" s="187"/>
      <c r="E144" s="188"/>
      <c r="F144" s="188"/>
      <c r="G144" s="189"/>
      <c r="H144" s="187"/>
      <c r="I144" s="188"/>
      <c r="J144" s="188"/>
      <c r="K144" s="189"/>
      <c r="L144" s="187"/>
      <c r="M144" s="188"/>
      <c r="N144" s="189"/>
      <c r="O144" s="189"/>
      <c r="P144" s="187"/>
      <c r="Q144" s="188"/>
      <c r="R144" s="188"/>
      <c r="S144" s="189"/>
      <c r="T144" s="187"/>
      <c r="U144" s="188"/>
      <c r="V144" s="188"/>
      <c r="W144" s="189"/>
      <c r="X144" s="187"/>
      <c r="Y144" s="188"/>
      <c r="Z144" s="156"/>
      <c r="AA144" s="189"/>
      <c r="AB144" s="187"/>
      <c r="AC144" s="188"/>
      <c r="AD144" s="156"/>
      <c r="AE144" s="189"/>
      <c r="AF144" s="190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157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15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159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184">
        <v>37</v>
      </c>
      <c r="B148" s="185">
        <v>11401</v>
      </c>
      <c r="C148" s="186" t="s">
        <v>108</v>
      </c>
      <c r="D148" s="187"/>
      <c r="E148" s="188"/>
      <c r="F148" s="188"/>
      <c r="G148" s="189"/>
      <c r="H148" s="187"/>
      <c r="I148" s="188"/>
      <c r="J148" s="188"/>
      <c r="K148" s="189"/>
      <c r="L148" s="187"/>
      <c r="M148" s="188"/>
      <c r="N148" s="189"/>
      <c r="O148" s="189"/>
      <c r="P148" s="187"/>
      <c r="Q148" s="188"/>
      <c r="R148" s="188"/>
      <c r="S148" s="189"/>
      <c r="T148" s="187"/>
      <c r="U148" s="188"/>
      <c r="V148" s="188"/>
      <c r="W148" s="189"/>
      <c r="X148" s="187"/>
      <c r="Y148" s="188"/>
      <c r="Z148" s="156"/>
      <c r="AA148" s="189"/>
      <c r="AB148" s="187"/>
      <c r="AC148" s="188"/>
      <c r="AD148" s="156"/>
      <c r="AE148" s="189"/>
      <c r="AF148" s="190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157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15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159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184">
        <v>38</v>
      </c>
      <c r="B152" s="185">
        <v>11499</v>
      </c>
      <c r="C152" s="186" t="s">
        <v>89</v>
      </c>
      <c r="D152" s="187"/>
      <c r="E152" s="188"/>
      <c r="F152" s="188"/>
      <c r="G152" s="189"/>
      <c r="H152" s="187"/>
      <c r="I152" s="188"/>
      <c r="J152" s="188"/>
      <c r="K152" s="189"/>
      <c r="L152" s="187"/>
      <c r="M152" s="188"/>
      <c r="N152" s="189"/>
      <c r="O152" s="189"/>
      <c r="P152" s="187"/>
      <c r="Q152" s="188"/>
      <c r="R152" s="188"/>
      <c r="S152" s="189"/>
      <c r="T152" s="187"/>
      <c r="U152" s="188"/>
      <c r="V152" s="188"/>
      <c r="W152" s="189"/>
      <c r="X152" s="187"/>
      <c r="Y152" s="188"/>
      <c r="Z152" s="156"/>
      <c r="AA152" s="189"/>
      <c r="AB152" s="187"/>
      <c r="AC152" s="188"/>
      <c r="AD152" s="156"/>
      <c r="AE152" s="189"/>
      <c r="AF152" s="190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157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15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159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184">
        <v>39</v>
      </c>
      <c r="B156" s="185">
        <v>11509</v>
      </c>
      <c r="C156" s="186" t="s">
        <v>102</v>
      </c>
      <c r="D156" s="187"/>
      <c r="E156" s="188"/>
      <c r="F156" s="188"/>
      <c r="G156" s="189"/>
      <c r="H156" s="187"/>
      <c r="I156" s="188"/>
      <c r="J156" s="188"/>
      <c r="K156" s="189"/>
      <c r="L156" s="187"/>
      <c r="M156" s="188"/>
      <c r="N156" s="189"/>
      <c r="O156" s="189"/>
      <c r="P156" s="187"/>
      <c r="Q156" s="188"/>
      <c r="R156" s="188"/>
      <c r="S156" s="189"/>
      <c r="T156" s="187"/>
      <c r="U156" s="188"/>
      <c r="V156" s="188"/>
      <c r="W156" s="189"/>
      <c r="X156" s="187"/>
      <c r="Y156" s="188"/>
      <c r="Z156" s="156"/>
      <c r="AA156" s="189"/>
      <c r="AB156" s="187"/>
      <c r="AC156" s="188"/>
      <c r="AD156" s="156"/>
      <c r="AE156" s="189"/>
      <c r="AF156" s="190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157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15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159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184">
        <v>40</v>
      </c>
      <c r="B160" s="185">
        <v>11363</v>
      </c>
      <c r="C160" s="186" t="s">
        <v>5</v>
      </c>
      <c r="D160" s="187"/>
      <c r="E160" s="188"/>
      <c r="F160" s="188"/>
      <c r="G160" s="189"/>
      <c r="H160" s="187"/>
      <c r="I160" s="188"/>
      <c r="J160" s="188"/>
      <c r="K160" s="189"/>
      <c r="L160" s="187"/>
      <c r="M160" s="188"/>
      <c r="N160" s="189"/>
      <c r="O160" s="189"/>
      <c r="P160" s="187"/>
      <c r="Q160" s="188"/>
      <c r="R160" s="188"/>
      <c r="S160" s="189"/>
      <c r="T160" s="187"/>
      <c r="U160" s="188"/>
      <c r="V160" s="188"/>
      <c r="W160" s="189"/>
      <c r="X160" s="187"/>
      <c r="Y160" s="188"/>
      <c r="Z160" s="156"/>
      <c r="AA160" s="189"/>
      <c r="AB160" s="187"/>
      <c r="AC160" s="188"/>
      <c r="AD160" s="156"/>
      <c r="AE160" s="189"/>
      <c r="AF160" s="190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157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15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159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184">
        <v>41</v>
      </c>
      <c r="B164" s="185">
        <v>11291</v>
      </c>
      <c r="C164" s="186" t="s">
        <v>6</v>
      </c>
      <c r="D164" s="187"/>
      <c r="E164" s="188"/>
      <c r="F164" s="188"/>
      <c r="G164" s="189"/>
      <c r="H164" s="187"/>
      <c r="I164" s="188"/>
      <c r="J164" s="188"/>
      <c r="K164" s="189"/>
      <c r="L164" s="187"/>
      <c r="M164" s="188"/>
      <c r="N164" s="189"/>
      <c r="O164" s="189"/>
      <c r="P164" s="187"/>
      <c r="Q164" s="188"/>
      <c r="R164" s="188"/>
      <c r="S164" s="189"/>
      <c r="T164" s="187"/>
      <c r="U164" s="188"/>
      <c r="V164" s="188"/>
      <c r="W164" s="189"/>
      <c r="X164" s="187"/>
      <c r="Y164" s="188"/>
      <c r="Z164" s="156"/>
      <c r="AA164" s="189"/>
      <c r="AB164" s="187"/>
      <c r="AC164" s="188"/>
      <c r="AD164" s="156"/>
      <c r="AE164" s="189"/>
      <c r="AF164" s="190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157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15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159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184">
        <v>42</v>
      </c>
      <c r="B168" s="185">
        <v>11502</v>
      </c>
      <c r="C168" s="186" t="s">
        <v>91</v>
      </c>
      <c r="D168" s="187"/>
      <c r="E168" s="188"/>
      <c r="F168" s="188"/>
      <c r="G168" s="189"/>
      <c r="H168" s="187"/>
      <c r="I168" s="188"/>
      <c r="J168" s="188"/>
      <c r="K168" s="189"/>
      <c r="L168" s="187"/>
      <c r="M168" s="188"/>
      <c r="N168" s="189"/>
      <c r="O168" s="189"/>
      <c r="P168" s="187"/>
      <c r="Q168" s="188"/>
      <c r="R168" s="188"/>
      <c r="S168" s="189"/>
      <c r="T168" s="187"/>
      <c r="U168" s="188"/>
      <c r="V168" s="188"/>
      <c r="W168" s="189"/>
      <c r="X168" s="187"/>
      <c r="Y168" s="188"/>
      <c r="Z168" s="156"/>
      <c r="AA168" s="189"/>
      <c r="AB168" s="187"/>
      <c r="AC168" s="188"/>
      <c r="AD168" s="156"/>
      <c r="AE168" s="189"/>
      <c r="AF168" s="190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157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15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159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184">
        <v>43</v>
      </c>
      <c r="B172" s="185">
        <v>11408</v>
      </c>
      <c r="C172" s="186" t="s">
        <v>64</v>
      </c>
      <c r="D172" s="187"/>
      <c r="E172" s="188"/>
      <c r="F172" s="188"/>
      <c r="G172" s="189"/>
      <c r="H172" s="187"/>
      <c r="I172" s="188"/>
      <c r="J172" s="188"/>
      <c r="K172" s="189"/>
      <c r="L172" s="187"/>
      <c r="M172" s="188"/>
      <c r="N172" s="189"/>
      <c r="O172" s="189"/>
      <c r="P172" s="187"/>
      <c r="Q172" s="188"/>
      <c r="R172" s="188"/>
      <c r="S172" s="189"/>
      <c r="T172" s="187"/>
      <c r="U172" s="188"/>
      <c r="V172" s="188"/>
      <c r="W172" s="189"/>
      <c r="X172" s="187"/>
      <c r="Y172" s="188"/>
      <c r="Z172" s="156"/>
      <c r="AA172" s="189"/>
      <c r="AB172" s="187"/>
      <c r="AC172" s="188"/>
      <c r="AD172" s="156"/>
      <c r="AE172" s="189"/>
      <c r="AF172" s="190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157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15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159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184">
        <v>44</v>
      </c>
      <c r="B176" s="185">
        <v>11428</v>
      </c>
      <c r="C176" s="186" t="s">
        <v>170</v>
      </c>
      <c r="D176" s="187"/>
      <c r="E176" s="188"/>
      <c r="F176" s="188"/>
      <c r="G176" s="189"/>
      <c r="H176" s="187"/>
      <c r="I176" s="188"/>
      <c r="J176" s="188"/>
      <c r="K176" s="189"/>
      <c r="L176" s="187"/>
      <c r="M176" s="188"/>
      <c r="N176" s="189"/>
      <c r="O176" s="189"/>
      <c r="P176" s="187"/>
      <c r="Q176" s="188"/>
      <c r="R176" s="188"/>
      <c r="S176" s="189"/>
      <c r="T176" s="187"/>
      <c r="U176" s="188"/>
      <c r="V176" s="188"/>
      <c r="W176" s="189"/>
      <c r="X176" s="187"/>
      <c r="Y176" s="188"/>
      <c r="Z176" s="156"/>
      <c r="AA176" s="189"/>
      <c r="AB176" s="187"/>
      <c r="AC176" s="188"/>
      <c r="AD176" s="156"/>
      <c r="AE176" s="189"/>
      <c r="AF176" s="190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157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15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159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184">
        <v>45</v>
      </c>
      <c r="B180" s="185">
        <v>11478</v>
      </c>
      <c r="C180" s="186" t="s">
        <v>70</v>
      </c>
      <c r="D180" s="187"/>
      <c r="E180" s="188"/>
      <c r="F180" s="188"/>
      <c r="G180" s="189"/>
      <c r="H180" s="187"/>
      <c r="I180" s="188"/>
      <c r="J180" s="188"/>
      <c r="K180" s="189"/>
      <c r="L180" s="187"/>
      <c r="M180" s="188"/>
      <c r="N180" s="189"/>
      <c r="O180" s="189"/>
      <c r="P180" s="187"/>
      <c r="Q180" s="188"/>
      <c r="R180" s="188"/>
      <c r="S180" s="189"/>
      <c r="T180" s="187"/>
      <c r="U180" s="188"/>
      <c r="V180" s="188"/>
      <c r="W180" s="189"/>
      <c r="X180" s="187"/>
      <c r="Y180" s="188"/>
      <c r="Z180" s="156"/>
      <c r="AA180" s="189"/>
      <c r="AB180" s="187"/>
      <c r="AC180" s="188"/>
      <c r="AD180" s="156"/>
      <c r="AE180" s="189"/>
      <c r="AF180" s="190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157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15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159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184">
        <v>46</v>
      </c>
      <c r="B184" s="185">
        <v>11520</v>
      </c>
      <c r="C184" s="186" t="s">
        <v>111</v>
      </c>
      <c r="D184" s="187"/>
      <c r="E184" s="188"/>
      <c r="F184" s="188"/>
      <c r="G184" s="189"/>
      <c r="H184" s="187"/>
      <c r="I184" s="188"/>
      <c r="J184" s="188"/>
      <c r="K184" s="189"/>
      <c r="L184" s="187"/>
      <c r="M184" s="188"/>
      <c r="N184" s="189"/>
      <c r="O184" s="189"/>
      <c r="P184" s="187"/>
      <c r="Q184" s="188"/>
      <c r="R184" s="188"/>
      <c r="S184" s="189"/>
      <c r="T184" s="187"/>
      <c r="U184" s="188"/>
      <c r="V184" s="188"/>
      <c r="W184" s="189"/>
      <c r="X184" s="187"/>
      <c r="Y184" s="188"/>
      <c r="Z184" s="156"/>
      <c r="AA184" s="189"/>
      <c r="AB184" s="187"/>
      <c r="AC184" s="188"/>
      <c r="AD184" s="156"/>
      <c r="AE184" s="189"/>
      <c r="AF184" s="190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157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15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159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184">
        <v>47</v>
      </c>
      <c r="B188" s="185">
        <v>11534</v>
      </c>
      <c r="C188" s="186" t="s">
        <v>269</v>
      </c>
      <c r="D188" s="187"/>
      <c r="E188" s="188"/>
      <c r="F188" s="188"/>
      <c r="G188" s="189"/>
      <c r="H188" s="187"/>
      <c r="I188" s="188"/>
      <c r="J188" s="188"/>
      <c r="K188" s="189"/>
      <c r="L188" s="187"/>
      <c r="M188" s="188"/>
      <c r="N188" s="189"/>
      <c r="O188" s="189"/>
      <c r="P188" s="187"/>
      <c r="Q188" s="188"/>
      <c r="R188" s="188"/>
      <c r="S188" s="189"/>
      <c r="T188" s="187"/>
      <c r="U188" s="188"/>
      <c r="V188" s="188"/>
      <c r="W188" s="189"/>
      <c r="X188" s="187"/>
      <c r="Y188" s="188"/>
      <c r="Z188" s="156"/>
      <c r="AA188" s="189"/>
      <c r="AB188" s="187"/>
      <c r="AC188" s="188"/>
      <c r="AD188" s="156"/>
      <c r="AE188" s="189"/>
      <c r="AF188" s="190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157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15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159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184">
        <v>48</v>
      </c>
      <c r="B192" s="185">
        <v>11514</v>
      </c>
      <c r="C192" s="186" t="s">
        <v>266</v>
      </c>
      <c r="D192" s="187"/>
      <c r="E192" s="188"/>
      <c r="F192" s="188"/>
      <c r="G192" s="189"/>
      <c r="H192" s="187"/>
      <c r="I192" s="188"/>
      <c r="J192" s="188"/>
      <c r="K192" s="189"/>
      <c r="L192" s="187"/>
      <c r="M192" s="188"/>
      <c r="N192" s="189"/>
      <c r="O192" s="189"/>
      <c r="P192" s="187"/>
      <c r="Q192" s="188"/>
      <c r="R192" s="188"/>
      <c r="S192" s="189"/>
      <c r="T192" s="187"/>
      <c r="U192" s="188"/>
      <c r="V192" s="188"/>
      <c r="W192" s="189"/>
      <c r="X192" s="187"/>
      <c r="Y192" s="188"/>
      <c r="Z192" s="156"/>
      <c r="AA192" s="189"/>
      <c r="AB192" s="187"/>
      <c r="AC192" s="188"/>
      <c r="AD192" s="156"/>
      <c r="AE192" s="189"/>
      <c r="AF192" s="190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157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15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159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184">
        <v>49</v>
      </c>
      <c r="B196" s="185">
        <v>11500</v>
      </c>
      <c r="C196" s="186" t="s">
        <v>90</v>
      </c>
      <c r="D196" s="187"/>
      <c r="E196" s="188"/>
      <c r="F196" s="188"/>
      <c r="G196" s="189"/>
      <c r="H196" s="187"/>
      <c r="I196" s="188"/>
      <c r="J196" s="188"/>
      <c r="K196" s="189"/>
      <c r="L196" s="187"/>
      <c r="M196" s="188"/>
      <c r="N196" s="189"/>
      <c r="O196" s="189"/>
      <c r="P196" s="187"/>
      <c r="Q196" s="188"/>
      <c r="R196" s="188"/>
      <c r="S196" s="189"/>
      <c r="T196" s="187"/>
      <c r="U196" s="188"/>
      <c r="V196" s="188"/>
      <c r="W196" s="189"/>
      <c r="X196" s="187"/>
      <c r="Y196" s="188"/>
      <c r="Z196" s="156"/>
      <c r="AA196" s="189"/>
      <c r="AB196" s="187"/>
      <c r="AC196" s="188"/>
      <c r="AD196" s="156"/>
      <c r="AE196" s="189"/>
      <c r="AF196" s="190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157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15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159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184">
        <v>50</v>
      </c>
      <c r="B200" s="185">
        <v>11501</v>
      </c>
      <c r="C200" s="186" t="s">
        <v>85</v>
      </c>
      <c r="D200" s="187"/>
      <c r="E200" s="188"/>
      <c r="F200" s="188"/>
      <c r="G200" s="189"/>
      <c r="H200" s="187"/>
      <c r="I200" s="188"/>
      <c r="J200" s="188"/>
      <c r="K200" s="189"/>
      <c r="L200" s="187"/>
      <c r="M200" s="188"/>
      <c r="N200" s="189"/>
      <c r="O200" s="189"/>
      <c r="P200" s="187"/>
      <c r="Q200" s="188"/>
      <c r="R200" s="188"/>
      <c r="S200" s="189"/>
      <c r="T200" s="187"/>
      <c r="U200" s="188"/>
      <c r="V200" s="188"/>
      <c r="W200" s="189"/>
      <c r="X200" s="187"/>
      <c r="Y200" s="188"/>
      <c r="Z200" s="156"/>
      <c r="AA200" s="189"/>
      <c r="AB200" s="187"/>
      <c r="AC200" s="188"/>
      <c r="AD200" s="156"/>
      <c r="AE200" s="189"/>
      <c r="AF200" s="190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157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15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159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184">
        <v>51</v>
      </c>
      <c r="B204" s="185">
        <v>11495</v>
      </c>
      <c r="C204" s="186" t="s">
        <v>92</v>
      </c>
      <c r="D204" s="187"/>
      <c r="E204" s="188"/>
      <c r="F204" s="188"/>
      <c r="G204" s="189"/>
      <c r="H204" s="187"/>
      <c r="I204" s="188"/>
      <c r="J204" s="188"/>
      <c r="K204" s="189"/>
      <c r="L204" s="187"/>
      <c r="M204" s="188"/>
      <c r="N204" s="189"/>
      <c r="O204" s="189"/>
      <c r="P204" s="187"/>
      <c r="Q204" s="188"/>
      <c r="R204" s="188"/>
      <c r="S204" s="189"/>
      <c r="T204" s="187"/>
      <c r="U204" s="188"/>
      <c r="V204" s="188"/>
      <c r="W204" s="189"/>
      <c r="X204" s="187"/>
      <c r="Y204" s="188"/>
      <c r="Z204" s="156"/>
      <c r="AA204" s="189"/>
      <c r="AB204" s="187"/>
      <c r="AC204" s="188"/>
      <c r="AD204" s="156"/>
      <c r="AE204" s="189"/>
      <c r="AF204" s="190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157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15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159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184">
        <v>52</v>
      </c>
      <c r="B208" s="185">
        <v>11496</v>
      </c>
      <c r="C208" s="186" t="s">
        <v>86</v>
      </c>
      <c r="D208" s="187"/>
      <c r="E208" s="188"/>
      <c r="F208" s="188"/>
      <c r="G208" s="189"/>
      <c r="H208" s="187"/>
      <c r="I208" s="188"/>
      <c r="J208" s="188"/>
      <c r="K208" s="189"/>
      <c r="L208" s="187"/>
      <c r="M208" s="188"/>
      <c r="N208" s="189"/>
      <c r="O208" s="189"/>
      <c r="P208" s="187"/>
      <c r="Q208" s="188"/>
      <c r="R208" s="188"/>
      <c r="S208" s="189"/>
      <c r="T208" s="187"/>
      <c r="U208" s="188"/>
      <c r="V208" s="188"/>
      <c r="W208" s="189"/>
      <c r="X208" s="187"/>
      <c r="Y208" s="188"/>
      <c r="Z208" s="156"/>
      <c r="AA208" s="189"/>
      <c r="AB208" s="187"/>
      <c r="AC208" s="188"/>
      <c r="AD208" s="156"/>
      <c r="AE208" s="189"/>
      <c r="AF208" s="190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157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15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159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184">
        <v>53</v>
      </c>
      <c r="B212" s="185">
        <v>11493</v>
      </c>
      <c r="C212" s="186" t="s">
        <v>83</v>
      </c>
      <c r="D212" s="187"/>
      <c r="E212" s="188"/>
      <c r="F212" s="188"/>
      <c r="G212" s="189"/>
      <c r="H212" s="187"/>
      <c r="I212" s="188"/>
      <c r="J212" s="188"/>
      <c r="K212" s="189"/>
      <c r="L212" s="187"/>
      <c r="M212" s="188"/>
      <c r="N212" s="189"/>
      <c r="O212" s="189"/>
      <c r="P212" s="187"/>
      <c r="Q212" s="188"/>
      <c r="R212" s="188"/>
      <c r="S212" s="189"/>
      <c r="T212" s="187"/>
      <c r="U212" s="188"/>
      <c r="V212" s="188"/>
      <c r="W212" s="189"/>
      <c r="X212" s="187"/>
      <c r="Y212" s="188"/>
      <c r="Z212" s="156"/>
      <c r="AA212" s="189"/>
      <c r="AB212" s="187"/>
      <c r="AC212" s="188"/>
      <c r="AD212" s="156"/>
      <c r="AE212" s="189"/>
      <c r="AF212" s="190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157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15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159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184">
        <v>54</v>
      </c>
      <c r="B216" s="185">
        <v>11406</v>
      </c>
      <c r="C216" s="186" t="s">
        <v>172</v>
      </c>
      <c r="D216" s="187"/>
      <c r="E216" s="188"/>
      <c r="F216" s="188"/>
      <c r="G216" s="189"/>
      <c r="H216" s="187"/>
      <c r="I216" s="188"/>
      <c r="J216" s="188"/>
      <c r="K216" s="189"/>
      <c r="L216" s="187"/>
      <c r="M216" s="188"/>
      <c r="N216" s="189"/>
      <c r="O216" s="189"/>
      <c r="P216" s="187"/>
      <c r="Q216" s="188"/>
      <c r="R216" s="188"/>
      <c r="S216" s="189"/>
      <c r="T216" s="187"/>
      <c r="U216" s="188"/>
      <c r="V216" s="188"/>
      <c r="W216" s="189"/>
      <c r="X216" s="187"/>
      <c r="Y216" s="188"/>
      <c r="Z216" s="156"/>
      <c r="AA216" s="189"/>
      <c r="AB216" s="187"/>
      <c r="AC216" s="188"/>
      <c r="AD216" s="156"/>
      <c r="AE216" s="189"/>
      <c r="AF216" s="190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157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15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159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184">
        <v>55</v>
      </c>
      <c r="B220" s="185">
        <v>11497</v>
      </c>
      <c r="C220" s="186" t="s">
        <v>87</v>
      </c>
      <c r="D220" s="187"/>
      <c r="E220" s="188"/>
      <c r="F220" s="188"/>
      <c r="G220" s="189"/>
      <c r="H220" s="187"/>
      <c r="I220" s="188"/>
      <c r="J220" s="188"/>
      <c r="K220" s="189"/>
      <c r="L220" s="187"/>
      <c r="M220" s="188"/>
      <c r="N220" s="189"/>
      <c r="O220" s="189"/>
      <c r="P220" s="187"/>
      <c r="Q220" s="188"/>
      <c r="R220" s="188"/>
      <c r="S220" s="189"/>
      <c r="T220" s="187"/>
      <c r="U220" s="188"/>
      <c r="V220" s="188"/>
      <c r="W220" s="189"/>
      <c r="X220" s="187"/>
      <c r="Y220" s="188"/>
      <c r="Z220" s="156"/>
      <c r="AA220" s="189"/>
      <c r="AB220" s="187"/>
      <c r="AC220" s="188"/>
      <c r="AD220" s="156"/>
      <c r="AE220" s="189"/>
      <c r="AF220" s="190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157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15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159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184">
        <v>56</v>
      </c>
      <c r="B224" s="185">
        <v>11531</v>
      </c>
      <c r="C224" s="186" t="s">
        <v>122</v>
      </c>
      <c r="D224" s="187"/>
      <c r="E224" s="188"/>
      <c r="F224" s="188"/>
      <c r="G224" s="189"/>
      <c r="H224" s="187"/>
      <c r="I224" s="188"/>
      <c r="J224" s="188"/>
      <c r="K224" s="189"/>
      <c r="L224" s="187"/>
      <c r="M224" s="188"/>
      <c r="N224" s="189"/>
      <c r="O224" s="189"/>
      <c r="P224" s="187"/>
      <c r="Q224" s="188"/>
      <c r="R224" s="188"/>
      <c r="S224" s="189"/>
      <c r="T224" s="187"/>
      <c r="U224" s="188"/>
      <c r="V224" s="188"/>
      <c r="W224" s="189"/>
      <c r="X224" s="187"/>
      <c r="Y224" s="188"/>
      <c r="Z224" s="156"/>
      <c r="AA224" s="189"/>
      <c r="AB224" s="187"/>
      <c r="AC224" s="188"/>
      <c r="AD224" s="156"/>
      <c r="AE224" s="189"/>
      <c r="AF224" s="19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157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15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159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184">
        <v>57</v>
      </c>
      <c r="B228" s="185">
        <v>11469</v>
      </c>
      <c r="C228" s="186" t="s">
        <v>235</v>
      </c>
      <c r="D228" s="187"/>
      <c r="E228" s="188"/>
      <c r="F228" s="188"/>
      <c r="G228" s="189"/>
      <c r="H228" s="187"/>
      <c r="I228" s="188"/>
      <c r="J228" s="188"/>
      <c r="K228" s="189"/>
      <c r="L228" s="187"/>
      <c r="M228" s="188"/>
      <c r="N228" s="189"/>
      <c r="O228" s="189"/>
      <c r="P228" s="187"/>
      <c r="Q228" s="188"/>
      <c r="R228" s="188"/>
      <c r="S228" s="189"/>
      <c r="T228" s="187"/>
      <c r="U228" s="188"/>
      <c r="V228" s="188"/>
      <c r="W228" s="189"/>
      <c r="X228" s="187"/>
      <c r="Y228" s="188"/>
      <c r="Z228" s="156"/>
      <c r="AA228" s="189"/>
      <c r="AB228" s="187"/>
      <c r="AC228" s="188"/>
      <c r="AD228" s="156"/>
      <c r="AE228" s="189"/>
      <c r="AF228" s="19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157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15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159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184">
        <v>58</v>
      </c>
      <c r="B232" s="185">
        <v>11498</v>
      </c>
      <c r="C232" s="186" t="s">
        <v>233</v>
      </c>
      <c r="D232" s="187"/>
      <c r="E232" s="188"/>
      <c r="F232" s="188"/>
      <c r="G232" s="189"/>
      <c r="H232" s="187"/>
      <c r="I232" s="188"/>
      <c r="J232" s="188"/>
      <c r="K232" s="189"/>
      <c r="L232" s="187"/>
      <c r="M232" s="188"/>
      <c r="N232" s="189"/>
      <c r="O232" s="189"/>
      <c r="P232" s="187"/>
      <c r="Q232" s="188"/>
      <c r="R232" s="188"/>
      <c r="S232" s="189"/>
      <c r="T232" s="187"/>
      <c r="U232" s="188"/>
      <c r="V232" s="188"/>
      <c r="W232" s="189"/>
      <c r="X232" s="187"/>
      <c r="Y232" s="188"/>
      <c r="Z232" s="156"/>
      <c r="AA232" s="189"/>
      <c r="AB232" s="187"/>
      <c r="AC232" s="188"/>
      <c r="AD232" s="156"/>
      <c r="AE232" s="189"/>
      <c r="AF232" s="19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157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15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159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184">
        <v>59</v>
      </c>
      <c r="B236" s="185">
        <v>11483</v>
      </c>
      <c r="C236" s="186" t="s">
        <v>1065</v>
      </c>
      <c r="D236" s="187"/>
      <c r="E236" s="188"/>
      <c r="F236" s="188"/>
      <c r="G236" s="189"/>
      <c r="H236" s="187"/>
      <c r="I236" s="188"/>
      <c r="J236" s="188"/>
      <c r="K236" s="189"/>
      <c r="L236" s="187"/>
      <c r="M236" s="188"/>
      <c r="N236" s="189"/>
      <c r="O236" s="189"/>
      <c r="P236" s="187"/>
      <c r="Q236" s="188"/>
      <c r="R236" s="188"/>
      <c r="S236" s="189"/>
      <c r="T236" s="187"/>
      <c r="U236" s="188"/>
      <c r="V236" s="188"/>
      <c r="W236" s="189"/>
      <c r="X236" s="187"/>
      <c r="Y236" s="188"/>
      <c r="Z236" s="156"/>
      <c r="AA236" s="189"/>
      <c r="AB236" s="187"/>
      <c r="AC236" s="188"/>
      <c r="AD236" s="156"/>
      <c r="AE236" s="189"/>
      <c r="AF236" s="19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157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15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159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184">
        <v>60</v>
      </c>
      <c r="B240" s="185">
        <v>11504</v>
      </c>
      <c r="C240" s="186" t="s">
        <v>78</v>
      </c>
      <c r="D240" s="187"/>
      <c r="E240" s="188"/>
      <c r="F240" s="188"/>
      <c r="G240" s="189"/>
      <c r="H240" s="187"/>
      <c r="I240" s="188"/>
      <c r="J240" s="188"/>
      <c r="K240" s="189"/>
      <c r="L240" s="187"/>
      <c r="M240" s="188"/>
      <c r="N240" s="189"/>
      <c r="O240" s="189"/>
      <c r="P240" s="187"/>
      <c r="Q240" s="188"/>
      <c r="R240" s="188"/>
      <c r="S240" s="189"/>
      <c r="T240" s="187"/>
      <c r="U240" s="188"/>
      <c r="V240" s="188"/>
      <c r="W240" s="189"/>
      <c r="X240" s="187"/>
      <c r="Y240" s="188"/>
      <c r="Z240" s="156"/>
      <c r="AA240" s="189"/>
      <c r="AB240" s="187"/>
      <c r="AC240" s="188"/>
      <c r="AD240" s="156"/>
      <c r="AE240" s="189"/>
      <c r="AF240" s="19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157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15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159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184">
        <v>61</v>
      </c>
      <c r="B244" s="185">
        <v>11407</v>
      </c>
      <c r="C244" s="186" t="s">
        <v>80</v>
      </c>
      <c r="D244" s="187"/>
      <c r="E244" s="188"/>
      <c r="F244" s="188"/>
      <c r="G244" s="189"/>
      <c r="H244" s="187"/>
      <c r="I244" s="188"/>
      <c r="J244" s="188"/>
      <c r="K244" s="189"/>
      <c r="L244" s="187"/>
      <c r="M244" s="188"/>
      <c r="N244" s="189"/>
      <c r="O244" s="189"/>
      <c r="P244" s="187"/>
      <c r="Q244" s="188"/>
      <c r="R244" s="188"/>
      <c r="S244" s="189"/>
      <c r="T244" s="187"/>
      <c r="U244" s="188"/>
      <c r="V244" s="188"/>
      <c r="W244" s="189"/>
      <c r="X244" s="187"/>
      <c r="Y244" s="188"/>
      <c r="Z244" s="156"/>
      <c r="AA244" s="189"/>
      <c r="AB244" s="187"/>
      <c r="AC244" s="188"/>
      <c r="AD244" s="156"/>
      <c r="AE244" s="189"/>
      <c r="AF244" s="19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157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15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159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191">
        <v>62</v>
      </c>
      <c r="B248" s="192">
        <v>11515</v>
      </c>
      <c r="C248" s="193" t="s">
        <v>357</v>
      </c>
      <c r="D248" s="194"/>
      <c r="E248" s="195"/>
      <c r="F248" s="195"/>
      <c r="G248" s="196"/>
      <c r="H248" s="194"/>
      <c r="I248" s="195"/>
      <c r="J248" s="195"/>
      <c r="K248" s="196"/>
      <c r="L248" s="194"/>
      <c r="M248" s="195"/>
      <c r="N248" s="196"/>
      <c r="O248" s="196"/>
      <c r="P248" s="194"/>
      <c r="Q248" s="195"/>
      <c r="R248" s="195"/>
      <c r="S248" s="196"/>
      <c r="T248" s="194"/>
      <c r="U248" s="195"/>
      <c r="V248" s="195"/>
      <c r="W248" s="196"/>
      <c r="X248" s="194"/>
      <c r="Y248" s="195"/>
      <c r="Z248" s="156"/>
      <c r="AA248" s="196"/>
      <c r="AB248" s="194"/>
      <c r="AC248" s="195"/>
      <c r="AD248" s="156"/>
      <c r="AE248" s="196"/>
      <c r="AF248" s="197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157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15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159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191">
        <v>63</v>
      </c>
      <c r="B252" s="192">
        <v>11430</v>
      </c>
      <c r="C252" s="193" t="s">
        <v>168</v>
      </c>
      <c r="D252" s="194"/>
      <c r="E252" s="195"/>
      <c r="F252" s="195"/>
      <c r="G252" s="196"/>
      <c r="H252" s="194"/>
      <c r="I252" s="195"/>
      <c r="J252" s="195"/>
      <c r="K252" s="196"/>
      <c r="L252" s="194"/>
      <c r="M252" s="195"/>
      <c r="N252" s="196"/>
      <c r="O252" s="196"/>
      <c r="P252" s="194"/>
      <c r="Q252" s="195"/>
      <c r="R252" s="195"/>
      <c r="S252" s="196"/>
      <c r="T252" s="194"/>
      <c r="U252" s="195"/>
      <c r="V252" s="195"/>
      <c r="W252" s="196"/>
      <c r="X252" s="194"/>
      <c r="Y252" s="195"/>
      <c r="Z252" s="156"/>
      <c r="AA252" s="196"/>
      <c r="AB252" s="194"/>
      <c r="AC252" s="195"/>
      <c r="AD252" s="156"/>
      <c r="AE252" s="196"/>
      <c r="AF252" s="197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157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15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159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191">
        <v>64</v>
      </c>
      <c r="B256" s="192">
        <v>11431</v>
      </c>
      <c r="C256" s="193" t="s">
        <v>54</v>
      </c>
      <c r="D256" s="194"/>
      <c r="E256" s="195"/>
      <c r="F256" s="195"/>
      <c r="G256" s="196"/>
      <c r="H256" s="194"/>
      <c r="I256" s="195"/>
      <c r="J256" s="195"/>
      <c r="K256" s="196"/>
      <c r="L256" s="194"/>
      <c r="M256" s="195"/>
      <c r="N256" s="196"/>
      <c r="O256" s="196"/>
      <c r="P256" s="194"/>
      <c r="Q256" s="195"/>
      <c r="R256" s="195"/>
      <c r="S256" s="196"/>
      <c r="T256" s="194"/>
      <c r="U256" s="195"/>
      <c r="V256" s="195"/>
      <c r="W256" s="196"/>
      <c r="X256" s="194"/>
      <c r="Y256" s="195"/>
      <c r="Z256" s="156"/>
      <c r="AA256" s="196"/>
      <c r="AB256" s="194"/>
      <c r="AC256" s="195"/>
      <c r="AD256" s="156"/>
      <c r="AE256" s="196"/>
      <c r="AF256" s="197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157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15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159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191">
        <v>65</v>
      </c>
      <c r="B260" s="192">
        <v>11448</v>
      </c>
      <c r="C260" s="193" t="s">
        <v>288</v>
      </c>
      <c r="D260" s="194"/>
      <c r="E260" s="195"/>
      <c r="F260" s="195"/>
      <c r="G260" s="196"/>
      <c r="H260" s="194"/>
      <c r="I260" s="195"/>
      <c r="J260" s="195"/>
      <c r="K260" s="196"/>
      <c r="L260" s="194"/>
      <c r="M260" s="195"/>
      <c r="N260" s="196"/>
      <c r="O260" s="196"/>
      <c r="P260" s="194"/>
      <c r="Q260" s="195"/>
      <c r="R260" s="195"/>
      <c r="S260" s="196"/>
      <c r="T260" s="194"/>
      <c r="U260" s="195"/>
      <c r="V260" s="195"/>
      <c r="W260" s="196"/>
      <c r="X260" s="194"/>
      <c r="Y260" s="195"/>
      <c r="Z260" s="156"/>
      <c r="AA260" s="196"/>
      <c r="AB260" s="194"/>
      <c r="AC260" s="195"/>
      <c r="AD260" s="156"/>
      <c r="AE260" s="196"/>
      <c r="AF260" s="197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157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15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159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191">
        <v>66</v>
      </c>
      <c r="B264" s="192">
        <v>11475</v>
      </c>
      <c r="C264" s="193" t="s">
        <v>56</v>
      </c>
      <c r="D264" s="194"/>
      <c r="E264" s="195"/>
      <c r="F264" s="195"/>
      <c r="G264" s="196"/>
      <c r="H264" s="194"/>
      <c r="I264" s="195"/>
      <c r="J264" s="195"/>
      <c r="K264" s="196"/>
      <c r="L264" s="194"/>
      <c r="M264" s="195"/>
      <c r="N264" s="196"/>
      <c r="O264" s="196"/>
      <c r="P264" s="194"/>
      <c r="Q264" s="195"/>
      <c r="R264" s="195"/>
      <c r="S264" s="196"/>
      <c r="T264" s="194"/>
      <c r="U264" s="195"/>
      <c r="V264" s="195"/>
      <c r="W264" s="196"/>
      <c r="X264" s="194"/>
      <c r="Y264" s="195"/>
      <c r="Z264" s="156"/>
      <c r="AA264" s="196"/>
      <c r="AB264" s="194"/>
      <c r="AC264" s="195"/>
      <c r="AD264" s="156"/>
      <c r="AE264" s="196"/>
      <c r="AF264" s="197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157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15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159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191">
        <v>67</v>
      </c>
      <c r="B268" s="192">
        <v>11433</v>
      </c>
      <c r="C268" s="193" t="s">
        <v>282</v>
      </c>
      <c r="D268" s="194"/>
      <c r="E268" s="195"/>
      <c r="F268" s="195"/>
      <c r="G268" s="196"/>
      <c r="H268" s="194"/>
      <c r="I268" s="195"/>
      <c r="J268" s="195"/>
      <c r="K268" s="196"/>
      <c r="L268" s="194"/>
      <c r="M268" s="195"/>
      <c r="N268" s="196"/>
      <c r="O268" s="196"/>
      <c r="P268" s="194"/>
      <c r="Q268" s="195"/>
      <c r="R268" s="195"/>
      <c r="S268" s="196"/>
      <c r="T268" s="194"/>
      <c r="U268" s="195"/>
      <c r="V268" s="195"/>
      <c r="W268" s="196"/>
      <c r="X268" s="194"/>
      <c r="Y268" s="195"/>
      <c r="Z268" s="156"/>
      <c r="AA268" s="196"/>
      <c r="AB268" s="194"/>
      <c r="AC268" s="195"/>
      <c r="AD268" s="156"/>
      <c r="AE268" s="196"/>
      <c r="AF268" s="197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157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15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159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191">
        <v>68</v>
      </c>
      <c r="B272" s="192">
        <v>11511</v>
      </c>
      <c r="C272" s="193" t="s">
        <v>169</v>
      </c>
      <c r="D272" s="194"/>
      <c r="E272" s="195"/>
      <c r="F272" s="195"/>
      <c r="G272" s="196"/>
      <c r="H272" s="194"/>
      <c r="I272" s="195"/>
      <c r="J272" s="195"/>
      <c r="K272" s="196"/>
      <c r="L272" s="194"/>
      <c r="M272" s="195"/>
      <c r="N272" s="196"/>
      <c r="O272" s="196"/>
      <c r="P272" s="194"/>
      <c r="Q272" s="195"/>
      <c r="R272" s="195"/>
      <c r="S272" s="196"/>
      <c r="T272" s="194"/>
      <c r="U272" s="195"/>
      <c r="V272" s="195"/>
      <c r="W272" s="196"/>
      <c r="X272" s="194"/>
      <c r="Y272" s="195"/>
      <c r="Z272" s="156"/>
      <c r="AA272" s="196"/>
      <c r="AB272" s="194"/>
      <c r="AC272" s="195"/>
      <c r="AD272" s="156"/>
      <c r="AE272" s="196"/>
      <c r="AF272" s="197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157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15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159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191">
        <v>69</v>
      </c>
      <c r="B276" s="192">
        <v>11485</v>
      </c>
      <c r="C276" s="193" t="s">
        <v>829</v>
      </c>
      <c r="D276" s="194"/>
      <c r="E276" s="195"/>
      <c r="F276" s="195"/>
      <c r="G276" s="196"/>
      <c r="H276" s="194"/>
      <c r="I276" s="195"/>
      <c r="J276" s="195"/>
      <c r="K276" s="196"/>
      <c r="L276" s="194"/>
      <c r="M276" s="195"/>
      <c r="N276" s="196"/>
      <c r="O276" s="196"/>
      <c r="P276" s="194"/>
      <c r="Q276" s="195"/>
      <c r="R276" s="195"/>
      <c r="S276" s="196"/>
      <c r="T276" s="194"/>
      <c r="U276" s="195"/>
      <c r="V276" s="195"/>
      <c r="W276" s="196"/>
      <c r="X276" s="194"/>
      <c r="Y276" s="195"/>
      <c r="Z276" s="156"/>
      <c r="AA276" s="196"/>
      <c r="AB276" s="194"/>
      <c r="AC276" s="195"/>
      <c r="AD276" s="156"/>
      <c r="AE276" s="196"/>
      <c r="AF276" s="197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157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15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159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191">
        <v>70</v>
      </c>
      <c r="B280" s="192">
        <v>11458</v>
      </c>
      <c r="C280" s="193" t="s">
        <v>60</v>
      </c>
      <c r="D280" s="194"/>
      <c r="E280" s="195"/>
      <c r="F280" s="195"/>
      <c r="G280" s="196"/>
      <c r="H280" s="194"/>
      <c r="I280" s="195"/>
      <c r="J280" s="195"/>
      <c r="K280" s="196"/>
      <c r="L280" s="194"/>
      <c r="M280" s="195"/>
      <c r="N280" s="196"/>
      <c r="O280" s="196"/>
      <c r="P280" s="194"/>
      <c r="Q280" s="195"/>
      <c r="R280" s="195"/>
      <c r="S280" s="196"/>
      <c r="T280" s="194"/>
      <c r="U280" s="195"/>
      <c r="V280" s="195"/>
      <c r="W280" s="196"/>
      <c r="X280" s="194"/>
      <c r="Y280" s="195"/>
      <c r="Z280" s="156"/>
      <c r="AA280" s="196"/>
      <c r="AB280" s="194"/>
      <c r="AC280" s="195"/>
      <c r="AD280" s="156"/>
      <c r="AE280" s="196"/>
      <c r="AF280" s="197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157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15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159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191">
        <v>71</v>
      </c>
      <c r="B284" s="192">
        <v>11457</v>
      </c>
      <c r="C284" s="193" t="s">
        <v>61</v>
      </c>
      <c r="D284" s="194"/>
      <c r="E284" s="195"/>
      <c r="F284" s="195"/>
      <c r="G284" s="196"/>
      <c r="H284" s="194"/>
      <c r="I284" s="195"/>
      <c r="J284" s="195"/>
      <c r="K284" s="196"/>
      <c r="L284" s="194"/>
      <c r="M284" s="195"/>
      <c r="N284" s="196"/>
      <c r="O284" s="196"/>
      <c r="P284" s="194"/>
      <c r="Q284" s="195"/>
      <c r="R284" s="195"/>
      <c r="S284" s="196"/>
      <c r="T284" s="194"/>
      <c r="U284" s="195"/>
      <c r="V284" s="195"/>
      <c r="W284" s="196"/>
      <c r="X284" s="194"/>
      <c r="Y284" s="195"/>
      <c r="Z284" s="156"/>
      <c r="AA284" s="196"/>
      <c r="AB284" s="194"/>
      <c r="AC284" s="195"/>
      <c r="AD284" s="156"/>
      <c r="AE284" s="196"/>
      <c r="AF284" s="197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157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15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159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191">
        <v>72</v>
      </c>
      <c r="B288" s="192">
        <v>11518</v>
      </c>
      <c r="C288" s="193" t="s">
        <v>355</v>
      </c>
      <c r="D288" s="194"/>
      <c r="E288" s="195"/>
      <c r="F288" s="195"/>
      <c r="G288" s="196"/>
      <c r="H288" s="194"/>
      <c r="I288" s="195"/>
      <c r="J288" s="195"/>
      <c r="K288" s="196"/>
      <c r="L288" s="194"/>
      <c r="M288" s="195"/>
      <c r="N288" s="196"/>
      <c r="O288" s="196"/>
      <c r="P288" s="194"/>
      <c r="Q288" s="195"/>
      <c r="R288" s="195"/>
      <c r="S288" s="196"/>
      <c r="T288" s="194"/>
      <c r="U288" s="195"/>
      <c r="V288" s="195"/>
      <c r="W288" s="196"/>
      <c r="X288" s="194"/>
      <c r="Y288" s="195"/>
      <c r="Z288" s="156"/>
      <c r="AA288" s="196"/>
      <c r="AB288" s="194"/>
      <c r="AC288" s="195"/>
      <c r="AD288" s="156"/>
      <c r="AE288" s="196"/>
      <c r="AF288" s="197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157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15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159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191">
        <v>73</v>
      </c>
      <c r="B292" s="192">
        <v>11421</v>
      </c>
      <c r="C292" s="193" t="s">
        <v>62</v>
      </c>
      <c r="D292" s="194"/>
      <c r="E292" s="195"/>
      <c r="F292" s="195"/>
      <c r="G292" s="196"/>
      <c r="H292" s="194"/>
      <c r="I292" s="195"/>
      <c r="J292" s="195"/>
      <c r="K292" s="196"/>
      <c r="L292" s="194"/>
      <c r="M292" s="195"/>
      <c r="N292" s="196"/>
      <c r="O292" s="196"/>
      <c r="P292" s="194"/>
      <c r="Q292" s="195"/>
      <c r="R292" s="195"/>
      <c r="S292" s="196"/>
      <c r="T292" s="194"/>
      <c r="U292" s="195"/>
      <c r="V292" s="195"/>
      <c r="W292" s="196"/>
      <c r="X292" s="194"/>
      <c r="Y292" s="195"/>
      <c r="Z292" s="156"/>
      <c r="AA292" s="196"/>
      <c r="AB292" s="194"/>
      <c r="AC292" s="195"/>
      <c r="AD292" s="156"/>
      <c r="AE292" s="196"/>
      <c r="AF292" s="197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157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15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159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191">
        <v>74</v>
      </c>
      <c r="B296" s="192">
        <v>11484</v>
      </c>
      <c r="C296" s="193" t="s">
        <v>63</v>
      </c>
      <c r="D296" s="194"/>
      <c r="E296" s="195"/>
      <c r="F296" s="195"/>
      <c r="G296" s="196"/>
      <c r="H296" s="194"/>
      <c r="I296" s="195"/>
      <c r="J296" s="195"/>
      <c r="K296" s="196"/>
      <c r="L296" s="194"/>
      <c r="M296" s="195"/>
      <c r="N296" s="196"/>
      <c r="O296" s="196"/>
      <c r="P296" s="194"/>
      <c r="Q296" s="195"/>
      <c r="R296" s="195"/>
      <c r="S296" s="196"/>
      <c r="T296" s="194"/>
      <c r="U296" s="195"/>
      <c r="V296" s="195"/>
      <c r="W296" s="196"/>
      <c r="X296" s="194"/>
      <c r="Y296" s="195"/>
      <c r="Z296" s="156"/>
      <c r="AA296" s="196"/>
      <c r="AB296" s="194"/>
      <c r="AC296" s="195"/>
      <c r="AD296" s="156"/>
      <c r="AE296" s="196"/>
      <c r="AF296" s="197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157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15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159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191">
        <v>75</v>
      </c>
      <c r="B300" s="192">
        <v>11510</v>
      </c>
      <c r="C300" s="193" t="s">
        <v>101</v>
      </c>
      <c r="D300" s="194"/>
      <c r="E300" s="195"/>
      <c r="F300" s="195"/>
      <c r="G300" s="196"/>
      <c r="H300" s="194"/>
      <c r="I300" s="195"/>
      <c r="J300" s="195"/>
      <c r="K300" s="196"/>
      <c r="L300" s="194"/>
      <c r="M300" s="195"/>
      <c r="N300" s="196"/>
      <c r="O300" s="196"/>
      <c r="P300" s="194"/>
      <c r="Q300" s="195"/>
      <c r="R300" s="195"/>
      <c r="S300" s="196"/>
      <c r="T300" s="194"/>
      <c r="U300" s="195"/>
      <c r="V300" s="195"/>
      <c r="W300" s="196"/>
      <c r="X300" s="194"/>
      <c r="Y300" s="195"/>
      <c r="Z300" s="156"/>
      <c r="AA300" s="196"/>
      <c r="AB300" s="194"/>
      <c r="AC300" s="195"/>
      <c r="AD300" s="156"/>
      <c r="AE300" s="196"/>
      <c r="AF300" s="197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157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15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159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191">
        <v>76</v>
      </c>
      <c r="B304" s="192">
        <v>11507</v>
      </c>
      <c r="C304" s="193" t="s">
        <v>97</v>
      </c>
      <c r="D304" s="194"/>
      <c r="E304" s="195"/>
      <c r="F304" s="195"/>
      <c r="G304" s="196"/>
      <c r="H304" s="194"/>
      <c r="I304" s="195"/>
      <c r="J304" s="195"/>
      <c r="K304" s="196"/>
      <c r="L304" s="194"/>
      <c r="M304" s="195"/>
      <c r="N304" s="196"/>
      <c r="O304" s="196"/>
      <c r="P304" s="194"/>
      <c r="Q304" s="195"/>
      <c r="R304" s="195"/>
      <c r="S304" s="196"/>
      <c r="T304" s="194"/>
      <c r="U304" s="195"/>
      <c r="V304" s="195"/>
      <c r="W304" s="196"/>
      <c r="X304" s="194"/>
      <c r="Y304" s="195"/>
      <c r="Z304" s="156"/>
      <c r="AA304" s="196"/>
      <c r="AB304" s="194"/>
      <c r="AC304" s="195"/>
      <c r="AD304" s="156"/>
      <c r="AE304" s="196"/>
      <c r="AF304" s="197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157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15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159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191">
        <v>77</v>
      </c>
      <c r="B308" s="192">
        <v>11445</v>
      </c>
      <c r="C308" s="193" t="s">
        <v>67</v>
      </c>
      <c r="D308" s="194"/>
      <c r="E308" s="195"/>
      <c r="F308" s="195"/>
      <c r="G308" s="196"/>
      <c r="H308" s="194"/>
      <c r="I308" s="195"/>
      <c r="J308" s="195"/>
      <c r="K308" s="196"/>
      <c r="L308" s="194"/>
      <c r="M308" s="195"/>
      <c r="N308" s="196"/>
      <c r="O308" s="196"/>
      <c r="P308" s="194"/>
      <c r="Q308" s="195"/>
      <c r="R308" s="195"/>
      <c r="S308" s="196"/>
      <c r="T308" s="194"/>
      <c r="U308" s="195"/>
      <c r="V308" s="195"/>
      <c r="W308" s="196"/>
      <c r="X308" s="194"/>
      <c r="Y308" s="195"/>
      <c r="Z308" s="156"/>
      <c r="AA308" s="196"/>
      <c r="AB308" s="194"/>
      <c r="AC308" s="195"/>
      <c r="AD308" s="156"/>
      <c r="AE308" s="196"/>
      <c r="AF308" s="197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157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15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159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191">
        <v>78</v>
      </c>
      <c r="B312" s="192">
        <v>11432</v>
      </c>
      <c r="C312" s="193" t="s">
        <v>171</v>
      </c>
      <c r="D312" s="194"/>
      <c r="E312" s="195"/>
      <c r="F312" s="195"/>
      <c r="G312" s="196"/>
      <c r="H312" s="194"/>
      <c r="I312" s="195"/>
      <c r="J312" s="195"/>
      <c r="K312" s="196"/>
      <c r="L312" s="194"/>
      <c r="M312" s="195"/>
      <c r="N312" s="196"/>
      <c r="O312" s="196"/>
      <c r="P312" s="194"/>
      <c r="Q312" s="195"/>
      <c r="R312" s="195"/>
      <c r="S312" s="196"/>
      <c r="T312" s="194"/>
      <c r="U312" s="195"/>
      <c r="V312" s="195"/>
      <c r="W312" s="196"/>
      <c r="X312" s="194"/>
      <c r="Y312" s="195"/>
      <c r="Z312" s="156"/>
      <c r="AA312" s="196"/>
      <c r="AB312" s="194"/>
      <c r="AC312" s="195"/>
      <c r="AD312" s="156"/>
      <c r="AE312" s="196"/>
      <c r="AF312" s="197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157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15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159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191">
        <v>79</v>
      </c>
      <c r="B316" s="192">
        <v>11422</v>
      </c>
      <c r="C316" s="193" t="s">
        <v>69</v>
      </c>
      <c r="D316" s="194"/>
      <c r="E316" s="195"/>
      <c r="F316" s="195"/>
      <c r="G316" s="196"/>
      <c r="H316" s="194"/>
      <c r="I316" s="195"/>
      <c r="J316" s="195"/>
      <c r="K316" s="196"/>
      <c r="L316" s="194"/>
      <c r="M316" s="195"/>
      <c r="N316" s="196"/>
      <c r="O316" s="196"/>
      <c r="P316" s="194"/>
      <c r="Q316" s="195"/>
      <c r="R316" s="195"/>
      <c r="S316" s="196"/>
      <c r="T316" s="194"/>
      <c r="U316" s="195"/>
      <c r="V316" s="195"/>
      <c r="W316" s="196"/>
      <c r="X316" s="194"/>
      <c r="Y316" s="195"/>
      <c r="Z316" s="156"/>
      <c r="AA316" s="196"/>
      <c r="AB316" s="194"/>
      <c r="AC316" s="195"/>
      <c r="AD316" s="156"/>
      <c r="AE316" s="196"/>
      <c r="AF316" s="197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157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15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159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191">
        <v>80</v>
      </c>
      <c r="B320" s="192">
        <v>11506</v>
      </c>
      <c r="C320" s="193" t="s">
        <v>100</v>
      </c>
      <c r="D320" s="194"/>
      <c r="E320" s="195"/>
      <c r="F320" s="195"/>
      <c r="G320" s="196"/>
      <c r="H320" s="194"/>
      <c r="I320" s="195"/>
      <c r="J320" s="195"/>
      <c r="K320" s="196"/>
      <c r="L320" s="194"/>
      <c r="M320" s="195"/>
      <c r="N320" s="196"/>
      <c r="O320" s="196"/>
      <c r="P320" s="194"/>
      <c r="Q320" s="195"/>
      <c r="R320" s="195"/>
      <c r="S320" s="196"/>
      <c r="T320" s="194"/>
      <c r="U320" s="195"/>
      <c r="V320" s="195"/>
      <c r="W320" s="196"/>
      <c r="X320" s="194"/>
      <c r="Y320" s="195"/>
      <c r="Z320" s="156"/>
      <c r="AA320" s="196"/>
      <c r="AB320" s="194"/>
      <c r="AC320" s="195"/>
      <c r="AD320" s="156"/>
      <c r="AE320" s="196"/>
      <c r="AF320" s="197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157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15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159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191">
        <v>81</v>
      </c>
      <c r="B324" s="192">
        <v>11477</v>
      </c>
      <c r="C324" s="193" t="s">
        <v>71</v>
      </c>
      <c r="D324" s="194"/>
      <c r="E324" s="195"/>
      <c r="F324" s="195"/>
      <c r="G324" s="196"/>
      <c r="H324" s="194"/>
      <c r="I324" s="195"/>
      <c r="J324" s="195"/>
      <c r="K324" s="196"/>
      <c r="L324" s="194"/>
      <c r="M324" s="195"/>
      <c r="N324" s="196"/>
      <c r="O324" s="196"/>
      <c r="P324" s="194"/>
      <c r="Q324" s="195"/>
      <c r="R324" s="195"/>
      <c r="S324" s="196"/>
      <c r="T324" s="194"/>
      <c r="U324" s="195"/>
      <c r="V324" s="195"/>
      <c r="W324" s="196"/>
      <c r="X324" s="194"/>
      <c r="Y324" s="195"/>
      <c r="Z324" s="156"/>
      <c r="AA324" s="196"/>
      <c r="AB324" s="194"/>
      <c r="AC324" s="195"/>
      <c r="AD324" s="156"/>
      <c r="AE324" s="196"/>
      <c r="AF324" s="197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157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15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159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191">
        <v>82</v>
      </c>
      <c r="B328" s="192">
        <v>11517</v>
      </c>
      <c r="C328" s="193" t="s">
        <v>105</v>
      </c>
      <c r="D328" s="194"/>
      <c r="E328" s="195"/>
      <c r="F328" s="195"/>
      <c r="G328" s="196"/>
      <c r="H328" s="194"/>
      <c r="I328" s="195"/>
      <c r="J328" s="195"/>
      <c r="K328" s="196"/>
      <c r="L328" s="194"/>
      <c r="M328" s="195"/>
      <c r="N328" s="196"/>
      <c r="O328" s="196"/>
      <c r="P328" s="194"/>
      <c r="Q328" s="195"/>
      <c r="R328" s="195"/>
      <c r="S328" s="196"/>
      <c r="T328" s="194"/>
      <c r="U328" s="195"/>
      <c r="V328" s="195"/>
      <c r="W328" s="196"/>
      <c r="X328" s="194"/>
      <c r="Y328" s="195"/>
      <c r="Z328" s="156"/>
      <c r="AA328" s="196"/>
      <c r="AB328" s="194"/>
      <c r="AC328" s="195"/>
      <c r="AD328" s="156"/>
      <c r="AE328" s="196"/>
      <c r="AF328" s="197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157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15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159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191">
        <v>83</v>
      </c>
      <c r="B332" s="192">
        <v>11456</v>
      </c>
      <c r="C332" s="193" t="s">
        <v>72</v>
      </c>
      <c r="D332" s="194"/>
      <c r="E332" s="195"/>
      <c r="F332" s="195"/>
      <c r="G332" s="196"/>
      <c r="H332" s="194"/>
      <c r="I332" s="195"/>
      <c r="J332" s="195"/>
      <c r="K332" s="196"/>
      <c r="L332" s="194"/>
      <c r="M332" s="195"/>
      <c r="N332" s="196"/>
      <c r="O332" s="196"/>
      <c r="P332" s="194"/>
      <c r="Q332" s="195"/>
      <c r="R332" s="195"/>
      <c r="S332" s="196"/>
      <c r="T332" s="194"/>
      <c r="U332" s="195"/>
      <c r="V332" s="195"/>
      <c r="W332" s="196"/>
      <c r="X332" s="194"/>
      <c r="Y332" s="195"/>
      <c r="Z332" s="156"/>
      <c r="AA332" s="196"/>
      <c r="AB332" s="194"/>
      <c r="AC332" s="195"/>
      <c r="AD332" s="156"/>
      <c r="AE332" s="196"/>
      <c r="AF332" s="197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157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15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159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191">
        <v>84</v>
      </c>
      <c r="B336" s="192">
        <v>11533</v>
      </c>
      <c r="C336" s="193" t="s">
        <v>271</v>
      </c>
      <c r="D336" s="194"/>
      <c r="E336" s="195"/>
      <c r="F336" s="195"/>
      <c r="G336" s="196"/>
      <c r="H336" s="194"/>
      <c r="I336" s="195"/>
      <c r="J336" s="195"/>
      <c r="K336" s="196"/>
      <c r="L336" s="194"/>
      <c r="M336" s="195"/>
      <c r="N336" s="196"/>
      <c r="O336" s="196"/>
      <c r="P336" s="194"/>
      <c r="Q336" s="195"/>
      <c r="R336" s="195"/>
      <c r="S336" s="196"/>
      <c r="T336" s="194"/>
      <c r="U336" s="195"/>
      <c r="V336" s="195"/>
      <c r="W336" s="196"/>
      <c r="X336" s="194"/>
      <c r="Y336" s="195"/>
      <c r="Z336" s="156"/>
      <c r="AA336" s="196"/>
      <c r="AB336" s="194"/>
      <c r="AC336" s="195"/>
      <c r="AD336" s="156"/>
      <c r="AE336" s="196"/>
      <c r="AF336" s="197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157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15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159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191">
        <v>85</v>
      </c>
      <c r="B340" s="192">
        <v>11444</v>
      </c>
      <c r="C340" s="193" t="s">
        <v>75</v>
      </c>
      <c r="D340" s="194"/>
      <c r="E340" s="195"/>
      <c r="F340" s="195"/>
      <c r="G340" s="196"/>
      <c r="H340" s="194"/>
      <c r="I340" s="195"/>
      <c r="J340" s="195"/>
      <c r="K340" s="196"/>
      <c r="L340" s="194"/>
      <c r="M340" s="195"/>
      <c r="N340" s="196"/>
      <c r="O340" s="196"/>
      <c r="P340" s="194"/>
      <c r="Q340" s="195"/>
      <c r="R340" s="195"/>
      <c r="S340" s="196"/>
      <c r="T340" s="194"/>
      <c r="U340" s="195"/>
      <c r="V340" s="195"/>
      <c r="W340" s="196"/>
      <c r="X340" s="194"/>
      <c r="Y340" s="195"/>
      <c r="Z340" s="156"/>
      <c r="AA340" s="196"/>
      <c r="AB340" s="194"/>
      <c r="AC340" s="195"/>
      <c r="AD340" s="156"/>
      <c r="AE340" s="196"/>
      <c r="AF340" s="197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157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15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159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191">
        <v>86</v>
      </c>
      <c r="B344" s="192">
        <v>11434</v>
      </c>
      <c r="C344" s="193" t="s">
        <v>76</v>
      </c>
      <c r="D344" s="194"/>
      <c r="E344" s="195"/>
      <c r="F344" s="195"/>
      <c r="G344" s="196"/>
      <c r="H344" s="194"/>
      <c r="I344" s="195"/>
      <c r="J344" s="195"/>
      <c r="K344" s="196"/>
      <c r="L344" s="194"/>
      <c r="M344" s="195"/>
      <c r="N344" s="196"/>
      <c r="O344" s="196"/>
      <c r="P344" s="194"/>
      <c r="Q344" s="195"/>
      <c r="R344" s="195"/>
      <c r="S344" s="196"/>
      <c r="T344" s="194"/>
      <c r="U344" s="195"/>
      <c r="V344" s="195"/>
      <c r="W344" s="196"/>
      <c r="X344" s="194"/>
      <c r="Y344" s="195"/>
      <c r="Z344" s="156"/>
      <c r="AA344" s="196"/>
      <c r="AB344" s="194"/>
      <c r="AC344" s="195"/>
      <c r="AD344" s="156"/>
      <c r="AE344" s="196"/>
      <c r="AF344" s="197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157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15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159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191">
        <v>87</v>
      </c>
      <c r="B348" s="192">
        <v>11455</v>
      </c>
      <c r="C348" s="193" t="s">
        <v>173</v>
      </c>
      <c r="D348" s="194"/>
      <c r="E348" s="195"/>
      <c r="F348" s="195"/>
      <c r="G348" s="196"/>
      <c r="H348" s="194"/>
      <c r="I348" s="195"/>
      <c r="J348" s="195"/>
      <c r="K348" s="196"/>
      <c r="L348" s="194"/>
      <c r="M348" s="195"/>
      <c r="N348" s="196"/>
      <c r="O348" s="196"/>
      <c r="P348" s="194"/>
      <c r="Q348" s="195"/>
      <c r="R348" s="195"/>
      <c r="S348" s="196"/>
      <c r="T348" s="194"/>
      <c r="U348" s="195"/>
      <c r="V348" s="195"/>
      <c r="W348" s="196"/>
      <c r="X348" s="194"/>
      <c r="Y348" s="195"/>
      <c r="Z348" s="156"/>
      <c r="AA348" s="196"/>
      <c r="AB348" s="194"/>
      <c r="AC348" s="195"/>
      <c r="AD348" s="156"/>
      <c r="AE348" s="196"/>
      <c r="AF348" s="197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157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15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159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191">
        <v>88</v>
      </c>
      <c r="B352" s="192">
        <v>11463</v>
      </c>
      <c r="C352" s="193" t="s">
        <v>174</v>
      </c>
      <c r="D352" s="194"/>
      <c r="E352" s="195"/>
      <c r="F352" s="195"/>
      <c r="G352" s="196"/>
      <c r="H352" s="194"/>
      <c r="I352" s="195"/>
      <c r="J352" s="195"/>
      <c r="K352" s="196"/>
      <c r="L352" s="194"/>
      <c r="M352" s="195"/>
      <c r="N352" s="196"/>
      <c r="O352" s="196"/>
      <c r="P352" s="194"/>
      <c r="Q352" s="195"/>
      <c r="R352" s="195"/>
      <c r="S352" s="196"/>
      <c r="T352" s="194"/>
      <c r="U352" s="195"/>
      <c r="V352" s="195"/>
      <c r="W352" s="196"/>
      <c r="X352" s="194"/>
      <c r="Y352" s="195"/>
      <c r="Z352" s="156"/>
      <c r="AA352" s="196"/>
      <c r="AB352" s="194"/>
      <c r="AC352" s="195"/>
      <c r="AD352" s="156"/>
      <c r="AE352" s="196"/>
      <c r="AF352" s="197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157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15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159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191">
        <v>89</v>
      </c>
      <c r="B356" s="192">
        <v>11528</v>
      </c>
      <c r="C356" s="193" t="s">
        <v>121</v>
      </c>
      <c r="D356" s="194"/>
      <c r="E356" s="195"/>
      <c r="F356" s="195"/>
      <c r="G356" s="196"/>
      <c r="H356" s="194"/>
      <c r="I356" s="195"/>
      <c r="J356" s="195"/>
      <c r="K356" s="196"/>
      <c r="L356" s="194"/>
      <c r="M356" s="195"/>
      <c r="N356" s="196"/>
      <c r="O356" s="196"/>
      <c r="P356" s="194"/>
      <c r="Q356" s="195"/>
      <c r="R356" s="195"/>
      <c r="S356" s="196"/>
      <c r="T356" s="194"/>
      <c r="U356" s="195"/>
      <c r="V356" s="195"/>
      <c r="W356" s="196"/>
      <c r="X356" s="194"/>
      <c r="Y356" s="195"/>
      <c r="Z356" s="156"/>
      <c r="AA356" s="196"/>
      <c r="AB356" s="194"/>
      <c r="AC356" s="195"/>
      <c r="AD356" s="156"/>
      <c r="AE356" s="196"/>
      <c r="AF356" s="197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157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15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159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191">
        <v>90</v>
      </c>
      <c r="B360" s="192">
        <v>11526</v>
      </c>
      <c r="C360" s="193" t="s">
        <v>175</v>
      </c>
      <c r="D360" s="194"/>
      <c r="E360" s="195"/>
      <c r="F360" s="195"/>
      <c r="G360" s="196"/>
      <c r="H360" s="194"/>
      <c r="I360" s="195"/>
      <c r="J360" s="195"/>
      <c r="K360" s="196"/>
      <c r="L360" s="194"/>
      <c r="M360" s="195"/>
      <c r="N360" s="196"/>
      <c r="O360" s="196"/>
      <c r="P360" s="194"/>
      <c r="Q360" s="195"/>
      <c r="R360" s="195"/>
      <c r="S360" s="196"/>
      <c r="T360" s="194"/>
      <c r="U360" s="195"/>
      <c r="V360" s="195"/>
      <c r="W360" s="196"/>
      <c r="X360" s="194"/>
      <c r="Y360" s="195"/>
      <c r="Z360" s="156"/>
      <c r="AA360" s="196"/>
      <c r="AB360" s="194"/>
      <c r="AC360" s="195"/>
      <c r="AD360" s="156"/>
      <c r="AE360" s="196"/>
      <c r="AF360" s="197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157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15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159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191">
        <v>91</v>
      </c>
      <c r="B364" s="192">
        <v>11527</v>
      </c>
      <c r="C364" s="193" t="s">
        <v>115</v>
      </c>
      <c r="D364" s="194"/>
      <c r="E364" s="195"/>
      <c r="F364" s="195"/>
      <c r="G364" s="196"/>
      <c r="H364" s="194"/>
      <c r="I364" s="195"/>
      <c r="J364" s="195"/>
      <c r="K364" s="196"/>
      <c r="L364" s="194"/>
      <c r="M364" s="195"/>
      <c r="N364" s="196"/>
      <c r="O364" s="196"/>
      <c r="P364" s="194"/>
      <c r="Q364" s="195"/>
      <c r="R364" s="195"/>
      <c r="S364" s="196"/>
      <c r="T364" s="194"/>
      <c r="U364" s="195"/>
      <c r="V364" s="195"/>
      <c r="W364" s="196"/>
      <c r="X364" s="194"/>
      <c r="Y364" s="195"/>
      <c r="Z364" s="156"/>
      <c r="AA364" s="196"/>
      <c r="AB364" s="194"/>
      <c r="AC364" s="195"/>
      <c r="AD364" s="156"/>
      <c r="AE364" s="196"/>
      <c r="AF364" s="197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157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15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159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9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157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15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159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112" priority="1"/>
  </conditionalFormatting>
  <conditionalFormatting sqref="B4:B371">
    <cfRule type="duplicateValues" dxfId="111" priority="2"/>
    <cfRule type="duplicateValues" dxfId="110" priority="3"/>
    <cfRule type="duplicateValues" dxfId="109" priority="4"/>
  </conditionalFormatting>
  <conditionalFormatting sqref="B4:B20252">
    <cfRule type="duplicateValues" dxfId="108" priority="5"/>
    <cfRule type="duplicateValues" dxfId="107" priority="6"/>
  </conditionalFormatting>
  <conditionalFormatting sqref="B4:B20251">
    <cfRule type="duplicateValues" dxfId="106" priority="7"/>
  </conditionalFormatting>
  <conditionalFormatting sqref="B4:B20250">
    <cfRule type="duplicateValues" dxfId="105" priority="8"/>
  </conditionalFormatting>
  <conditionalFormatting sqref="B4:B20041">
    <cfRule type="duplicateValues" dxfId="104" priority="9"/>
  </conditionalFormatting>
  <conditionalFormatting sqref="B4:B20038">
    <cfRule type="duplicateValues" dxfId="103" priority="10"/>
  </conditionalFormatting>
  <conditionalFormatting sqref="B4:B20040">
    <cfRule type="duplicateValues" dxfId="102" priority="11"/>
  </conditionalFormatting>
  <conditionalFormatting sqref="B4:B20037">
    <cfRule type="duplicateValues" dxfId="101" priority="12"/>
  </conditionalFormatting>
  <conditionalFormatting sqref="B4:B19923">
    <cfRule type="duplicateValues" dxfId="100" priority="13"/>
    <cfRule type="duplicateValues" dxfId="99" priority="14"/>
    <cfRule type="duplicateValues" dxfId="98" priority="15"/>
    <cfRule type="duplicateValues" dxfId="97" priority="16"/>
    <cfRule type="duplicateValues" dxfId="96" priority="17"/>
    <cfRule type="duplicateValues" dxfId="95" priority="18"/>
    <cfRule type="duplicateValues" dxfId="94" priority="19"/>
    <cfRule type="duplicateValues" dxfId="93" priority="20"/>
    <cfRule type="duplicateValues" dxfId="92" priority="21"/>
    <cfRule type="duplicateValues" dxfId="91" priority="22"/>
    <cfRule type="duplicateValues" dxfId="90" priority="23"/>
    <cfRule type="duplicateValues" dxfId="89" priority="24"/>
    <cfRule type="duplicateValues" dxfId="88" priority="25"/>
  </conditionalFormatting>
  <conditionalFormatting sqref="B4:B19923">
    <cfRule type="duplicateValues" dxfId="87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4F06-5F08-4858-B9FC-0EF173D6B53F}">
  <dimension ref="A1:AI371"/>
  <sheetViews>
    <sheetView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22" t="s">
        <v>1050</v>
      </c>
      <c r="E2" s="214"/>
      <c r="F2" s="214"/>
      <c r="G2" s="215"/>
      <c r="H2" s="219" t="s">
        <v>1051</v>
      </c>
      <c r="I2" s="217"/>
      <c r="J2" s="217"/>
      <c r="K2" s="218"/>
      <c r="L2" s="219" t="s">
        <v>1052</v>
      </c>
      <c r="M2" s="217"/>
      <c r="N2" s="217"/>
      <c r="O2" s="218"/>
      <c r="P2" s="219" t="s">
        <v>1053</v>
      </c>
      <c r="Q2" s="217"/>
      <c r="R2" s="217"/>
      <c r="S2" s="218"/>
      <c r="T2" s="219" t="s">
        <v>1054</v>
      </c>
      <c r="U2" s="217"/>
      <c r="V2" s="217"/>
      <c r="W2" s="218"/>
      <c r="X2" s="219" t="s">
        <v>1055</v>
      </c>
      <c r="Y2" s="217"/>
      <c r="Z2" s="217"/>
      <c r="AA2" s="218"/>
      <c r="AB2" s="216" t="s">
        <v>1056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170">
        <v>1</v>
      </c>
      <c r="B4" s="171">
        <v>11488</v>
      </c>
      <c r="C4" s="172" t="s">
        <v>14</v>
      </c>
      <c r="D4" s="173"/>
      <c r="E4" s="174"/>
      <c r="F4" s="174"/>
      <c r="G4" s="175"/>
      <c r="H4" s="173"/>
      <c r="I4" s="174"/>
      <c r="J4" s="174"/>
      <c r="K4" s="175"/>
      <c r="L4" s="173"/>
      <c r="M4" s="174"/>
      <c r="N4" s="175"/>
      <c r="O4" s="175"/>
      <c r="P4" s="173"/>
      <c r="Q4" s="174"/>
      <c r="R4" s="174"/>
      <c r="S4" s="175"/>
      <c r="T4" s="173"/>
      <c r="U4" s="174"/>
      <c r="V4" s="174"/>
      <c r="W4" s="175"/>
      <c r="X4" s="173"/>
      <c r="Y4" s="174"/>
      <c r="Z4" s="156"/>
      <c r="AA4" s="175"/>
      <c r="AB4" s="173"/>
      <c r="AC4" s="174"/>
      <c r="AD4" s="156"/>
      <c r="AE4" s="175"/>
      <c r="AF4" s="176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170">
        <v>2</v>
      </c>
      <c r="B8" s="171">
        <v>11467</v>
      </c>
      <c r="C8" s="172" t="s">
        <v>15</v>
      </c>
      <c r="D8" s="173"/>
      <c r="E8" s="174"/>
      <c r="F8" s="174"/>
      <c r="G8" s="175"/>
      <c r="H8" s="173"/>
      <c r="I8" s="174"/>
      <c r="J8" s="174"/>
      <c r="K8" s="175"/>
      <c r="L8" s="173"/>
      <c r="M8" s="174"/>
      <c r="N8" s="175"/>
      <c r="O8" s="175"/>
      <c r="P8" s="173"/>
      <c r="Q8" s="174"/>
      <c r="R8" s="174"/>
      <c r="S8" s="175"/>
      <c r="T8" s="173"/>
      <c r="U8" s="174"/>
      <c r="V8" s="174"/>
      <c r="W8" s="175"/>
      <c r="X8" s="173"/>
      <c r="Y8" s="174"/>
      <c r="Z8" s="156"/>
      <c r="AA8" s="175"/>
      <c r="AB8" s="173"/>
      <c r="AC8" s="174"/>
      <c r="AD8" s="156"/>
      <c r="AE8" s="175"/>
      <c r="AF8" s="176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157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15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159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170">
        <v>3</v>
      </c>
      <c r="B12" s="171">
        <v>11482</v>
      </c>
      <c r="C12" s="172" t="s">
        <v>17</v>
      </c>
      <c r="D12" s="173"/>
      <c r="E12" s="174"/>
      <c r="F12" s="174"/>
      <c r="G12" s="175"/>
      <c r="H12" s="173"/>
      <c r="I12" s="174"/>
      <c r="J12" s="174"/>
      <c r="K12" s="175"/>
      <c r="L12" s="173"/>
      <c r="M12" s="174"/>
      <c r="N12" s="175"/>
      <c r="O12" s="175"/>
      <c r="P12" s="173"/>
      <c r="Q12" s="174"/>
      <c r="R12" s="174"/>
      <c r="S12" s="175"/>
      <c r="T12" s="173"/>
      <c r="U12" s="174"/>
      <c r="V12" s="174"/>
      <c r="W12" s="175"/>
      <c r="X12" s="173"/>
      <c r="Y12" s="174"/>
      <c r="Z12" s="156"/>
      <c r="AA12" s="175"/>
      <c r="AB12" s="173"/>
      <c r="AC12" s="174"/>
      <c r="AD12" s="156"/>
      <c r="AE12" s="175"/>
      <c r="AF12" s="176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157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15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159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170">
        <v>4</v>
      </c>
      <c r="B16" s="171">
        <v>11490</v>
      </c>
      <c r="C16" s="172" t="s">
        <v>93</v>
      </c>
      <c r="D16" s="173"/>
      <c r="E16" s="174"/>
      <c r="F16" s="174"/>
      <c r="G16" s="175"/>
      <c r="H16" s="173"/>
      <c r="I16" s="174"/>
      <c r="J16" s="174"/>
      <c r="K16" s="175"/>
      <c r="L16" s="173"/>
      <c r="M16" s="174"/>
      <c r="N16" s="175"/>
      <c r="O16" s="175"/>
      <c r="P16" s="173"/>
      <c r="Q16" s="174"/>
      <c r="R16" s="174"/>
      <c r="S16" s="175"/>
      <c r="T16" s="173"/>
      <c r="U16" s="174"/>
      <c r="V16" s="174"/>
      <c r="W16" s="175"/>
      <c r="X16" s="173"/>
      <c r="Y16" s="174"/>
      <c r="Z16" s="156"/>
      <c r="AA16" s="175"/>
      <c r="AB16" s="173"/>
      <c r="AC16" s="174"/>
      <c r="AD16" s="156"/>
      <c r="AE16" s="175"/>
      <c r="AF16" s="176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157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15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159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170">
        <v>5</v>
      </c>
      <c r="B20" s="171">
        <v>11438</v>
      </c>
      <c r="C20" s="172" t="s">
        <v>2</v>
      </c>
      <c r="D20" s="173"/>
      <c r="E20" s="174"/>
      <c r="F20" s="174"/>
      <c r="G20" s="175"/>
      <c r="H20" s="173"/>
      <c r="I20" s="174"/>
      <c r="J20" s="174"/>
      <c r="K20" s="175"/>
      <c r="L20" s="173"/>
      <c r="M20" s="174"/>
      <c r="N20" s="175"/>
      <c r="O20" s="175"/>
      <c r="P20" s="173"/>
      <c r="Q20" s="174"/>
      <c r="R20" s="174"/>
      <c r="S20" s="175"/>
      <c r="T20" s="173"/>
      <c r="U20" s="174"/>
      <c r="V20" s="174"/>
      <c r="W20" s="175"/>
      <c r="X20" s="173"/>
      <c r="Y20" s="174"/>
      <c r="Z20" s="156"/>
      <c r="AA20" s="175"/>
      <c r="AB20" s="173"/>
      <c r="AC20" s="174"/>
      <c r="AD20" s="156"/>
      <c r="AE20" s="175"/>
      <c r="AF20" s="176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157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15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159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170">
        <v>6</v>
      </c>
      <c r="B24" s="171">
        <v>11375</v>
      </c>
      <c r="C24" s="172" t="s">
        <v>216</v>
      </c>
      <c r="D24" s="173"/>
      <c r="E24" s="174"/>
      <c r="F24" s="174"/>
      <c r="G24" s="175"/>
      <c r="H24" s="173"/>
      <c r="I24" s="174"/>
      <c r="J24" s="174"/>
      <c r="K24" s="175"/>
      <c r="L24" s="173"/>
      <c r="M24" s="174"/>
      <c r="N24" s="175"/>
      <c r="O24" s="175"/>
      <c r="P24" s="173"/>
      <c r="Q24" s="174"/>
      <c r="R24" s="174"/>
      <c r="S24" s="175"/>
      <c r="T24" s="173"/>
      <c r="U24" s="174"/>
      <c r="V24" s="174"/>
      <c r="W24" s="175"/>
      <c r="X24" s="173"/>
      <c r="Y24" s="174"/>
      <c r="Z24" s="156"/>
      <c r="AA24" s="175"/>
      <c r="AB24" s="173"/>
      <c r="AC24" s="174"/>
      <c r="AD24" s="156"/>
      <c r="AE24" s="175"/>
      <c r="AF24" s="176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157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15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159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170">
        <v>7</v>
      </c>
      <c r="B28" s="171">
        <v>11505</v>
      </c>
      <c r="C28" s="172" t="s">
        <v>99</v>
      </c>
      <c r="D28" s="173"/>
      <c r="E28" s="174"/>
      <c r="F28" s="174"/>
      <c r="G28" s="175"/>
      <c r="H28" s="173"/>
      <c r="I28" s="174"/>
      <c r="J28" s="174"/>
      <c r="K28" s="175"/>
      <c r="L28" s="173"/>
      <c r="M28" s="174"/>
      <c r="N28" s="175"/>
      <c r="O28" s="175"/>
      <c r="P28" s="173"/>
      <c r="Q28" s="174"/>
      <c r="R28" s="174"/>
      <c r="S28" s="175"/>
      <c r="T28" s="173"/>
      <c r="U28" s="174"/>
      <c r="V28" s="174"/>
      <c r="W28" s="175"/>
      <c r="X28" s="173"/>
      <c r="Y28" s="174"/>
      <c r="Z28" s="156"/>
      <c r="AA28" s="175"/>
      <c r="AB28" s="173"/>
      <c r="AC28" s="174"/>
      <c r="AD28" s="156"/>
      <c r="AE28" s="175"/>
      <c r="AF28" s="176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157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15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159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170">
        <v>8</v>
      </c>
      <c r="B32" s="171">
        <v>11525</v>
      </c>
      <c r="C32" s="172" t="s">
        <v>220</v>
      </c>
      <c r="D32" s="173"/>
      <c r="E32" s="174"/>
      <c r="F32" s="174"/>
      <c r="G32" s="175"/>
      <c r="H32" s="173"/>
      <c r="I32" s="174"/>
      <c r="J32" s="174"/>
      <c r="K32" s="175"/>
      <c r="L32" s="173"/>
      <c r="M32" s="174"/>
      <c r="N32" s="175"/>
      <c r="O32" s="175"/>
      <c r="P32" s="173"/>
      <c r="Q32" s="174"/>
      <c r="R32" s="174"/>
      <c r="S32" s="175"/>
      <c r="T32" s="173"/>
      <c r="U32" s="174"/>
      <c r="V32" s="174"/>
      <c r="W32" s="175"/>
      <c r="X32" s="173"/>
      <c r="Y32" s="174"/>
      <c r="Z32" s="156"/>
      <c r="AA32" s="175"/>
      <c r="AB32" s="173"/>
      <c r="AC32" s="174"/>
      <c r="AD32" s="156"/>
      <c r="AE32" s="175"/>
      <c r="AF32" s="176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157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15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159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170">
        <v>9</v>
      </c>
      <c r="B36" s="171">
        <v>11459</v>
      </c>
      <c r="C36" s="172" t="s">
        <v>47</v>
      </c>
      <c r="D36" s="173"/>
      <c r="E36" s="174"/>
      <c r="F36" s="174"/>
      <c r="G36" s="175"/>
      <c r="H36" s="173"/>
      <c r="I36" s="174"/>
      <c r="J36" s="174"/>
      <c r="K36" s="175"/>
      <c r="L36" s="173"/>
      <c r="M36" s="174"/>
      <c r="N36" s="175"/>
      <c r="O36" s="175"/>
      <c r="P36" s="173"/>
      <c r="Q36" s="174"/>
      <c r="R36" s="174"/>
      <c r="S36" s="175"/>
      <c r="T36" s="173"/>
      <c r="U36" s="174"/>
      <c r="V36" s="174"/>
      <c r="W36" s="175"/>
      <c r="X36" s="173"/>
      <c r="Y36" s="174"/>
      <c r="Z36" s="156"/>
      <c r="AA36" s="175"/>
      <c r="AB36" s="173"/>
      <c r="AC36" s="174"/>
      <c r="AD36" s="156"/>
      <c r="AE36" s="175"/>
      <c r="AF36" s="176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157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15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159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170">
        <v>10</v>
      </c>
      <c r="B40" s="171">
        <v>2096</v>
      </c>
      <c r="C40" s="172" t="s">
        <v>7</v>
      </c>
      <c r="D40" s="173"/>
      <c r="E40" s="174"/>
      <c r="F40" s="174"/>
      <c r="G40" s="175"/>
      <c r="H40" s="173"/>
      <c r="I40" s="174"/>
      <c r="J40" s="174"/>
      <c r="K40" s="175"/>
      <c r="L40" s="173"/>
      <c r="M40" s="174"/>
      <c r="N40" s="175"/>
      <c r="O40" s="175"/>
      <c r="P40" s="173"/>
      <c r="Q40" s="174"/>
      <c r="R40" s="174"/>
      <c r="S40" s="175"/>
      <c r="T40" s="173"/>
      <c r="U40" s="174"/>
      <c r="V40" s="174"/>
      <c r="W40" s="175"/>
      <c r="X40" s="173"/>
      <c r="Y40" s="174"/>
      <c r="Z40" s="156"/>
      <c r="AA40" s="175"/>
      <c r="AB40" s="173"/>
      <c r="AC40" s="174"/>
      <c r="AD40" s="156"/>
      <c r="AE40" s="175"/>
      <c r="AF40" s="176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157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15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159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170">
        <v>11</v>
      </c>
      <c r="B44" s="171">
        <v>11461</v>
      </c>
      <c r="C44" s="172" t="s">
        <v>49</v>
      </c>
      <c r="D44" s="173"/>
      <c r="E44" s="174"/>
      <c r="F44" s="174"/>
      <c r="G44" s="175"/>
      <c r="H44" s="173"/>
      <c r="I44" s="174"/>
      <c r="J44" s="174"/>
      <c r="K44" s="175"/>
      <c r="L44" s="173"/>
      <c r="M44" s="174"/>
      <c r="N44" s="175"/>
      <c r="O44" s="175"/>
      <c r="P44" s="173"/>
      <c r="Q44" s="174"/>
      <c r="R44" s="174"/>
      <c r="S44" s="175"/>
      <c r="T44" s="173"/>
      <c r="U44" s="174"/>
      <c r="V44" s="174"/>
      <c r="W44" s="175"/>
      <c r="X44" s="173"/>
      <c r="Y44" s="174"/>
      <c r="Z44" s="156"/>
      <c r="AA44" s="175"/>
      <c r="AB44" s="173"/>
      <c r="AC44" s="174"/>
      <c r="AD44" s="156"/>
      <c r="AE44" s="175"/>
      <c r="AF44" s="176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157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15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159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170">
        <v>12</v>
      </c>
      <c r="B48" s="171">
        <v>11523</v>
      </c>
      <c r="C48" s="172" t="s">
        <v>364</v>
      </c>
      <c r="D48" s="173"/>
      <c r="E48" s="174"/>
      <c r="F48" s="174"/>
      <c r="G48" s="175"/>
      <c r="H48" s="173"/>
      <c r="I48" s="174"/>
      <c r="J48" s="174"/>
      <c r="K48" s="175"/>
      <c r="L48" s="173"/>
      <c r="M48" s="174"/>
      <c r="N48" s="175"/>
      <c r="O48" s="175"/>
      <c r="P48" s="173"/>
      <c r="Q48" s="174"/>
      <c r="R48" s="174"/>
      <c r="S48" s="175"/>
      <c r="T48" s="173"/>
      <c r="U48" s="174"/>
      <c r="V48" s="174"/>
      <c r="W48" s="175"/>
      <c r="X48" s="173"/>
      <c r="Y48" s="174"/>
      <c r="Z48" s="156"/>
      <c r="AA48" s="175"/>
      <c r="AB48" s="173"/>
      <c r="AC48" s="174"/>
      <c r="AD48" s="156"/>
      <c r="AE48" s="175"/>
      <c r="AF48" s="17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157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15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159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170">
        <v>13</v>
      </c>
      <c r="B52" s="171">
        <v>11483</v>
      </c>
      <c r="C52" s="172" t="s">
        <v>18</v>
      </c>
      <c r="D52" s="173"/>
      <c r="E52" s="174"/>
      <c r="F52" s="174"/>
      <c r="G52" s="175"/>
      <c r="H52" s="173"/>
      <c r="I52" s="174"/>
      <c r="J52" s="174"/>
      <c r="K52" s="175"/>
      <c r="L52" s="173"/>
      <c r="M52" s="174"/>
      <c r="N52" s="175"/>
      <c r="O52" s="175"/>
      <c r="P52" s="173"/>
      <c r="Q52" s="174"/>
      <c r="R52" s="174"/>
      <c r="S52" s="175"/>
      <c r="T52" s="173"/>
      <c r="U52" s="174"/>
      <c r="V52" s="174"/>
      <c r="W52" s="175"/>
      <c r="X52" s="173"/>
      <c r="Y52" s="174"/>
      <c r="Z52" s="156"/>
      <c r="AA52" s="175"/>
      <c r="AB52" s="173"/>
      <c r="AC52" s="174"/>
      <c r="AD52" s="156"/>
      <c r="AE52" s="175"/>
      <c r="AF52" s="17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157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15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159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170">
        <v>14</v>
      </c>
      <c r="B56" s="171">
        <v>11487</v>
      </c>
      <c r="C56" s="172" t="s">
        <v>19</v>
      </c>
      <c r="D56" s="173"/>
      <c r="E56" s="174"/>
      <c r="F56" s="174"/>
      <c r="G56" s="175"/>
      <c r="H56" s="173"/>
      <c r="I56" s="174"/>
      <c r="J56" s="174"/>
      <c r="K56" s="175"/>
      <c r="L56" s="173"/>
      <c r="M56" s="174"/>
      <c r="N56" s="175"/>
      <c r="O56" s="175"/>
      <c r="P56" s="173"/>
      <c r="Q56" s="174"/>
      <c r="R56" s="174"/>
      <c r="S56" s="175"/>
      <c r="T56" s="173"/>
      <c r="U56" s="174"/>
      <c r="V56" s="174"/>
      <c r="W56" s="175"/>
      <c r="X56" s="173"/>
      <c r="Y56" s="174"/>
      <c r="Z56" s="156"/>
      <c r="AA56" s="175"/>
      <c r="AB56" s="173"/>
      <c r="AC56" s="174"/>
      <c r="AD56" s="156"/>
      <c r="AE56" s="175"/>
      <c r="AF56" s="17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157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15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159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177">
        <v>15</v>
      </c>
      <c r="B60" s="178">
        <v>11411</v>
      </c>
      <c r="C60" s="179" t="s">
        <v>21</v>
      </c>
      <c r="D60" s="180"/>
      <c r="E60" s="181"/>
      <c r="F60" s="181"/>
      <c r="G60" s="182"/>
      <c r="H60" s="180"/>
      <c r="I60" s="181"/>
      <c r="J60" s="181"/>
      <c r="K60" s="182"/>
      <c r="L60" s="180"/>
      <c r="M60" s="181"/>
      <c r="N60" s="182"/>
      <c r="O60" s="182"/>
      <c r="P60" s="180"/>
      <c r="Q60" s="181"/>
      <c r="R60" s="181"/>
      <c r="S60" s="182"/>
      <c r="T60" s="180"/>
      <c r="U60" s="181"/>
      <c r="V60" s="181"/>
      <c r="W60" s="182"/>
      <c r="X60" s="180"/>
      <c r="Y60" s="181"/>
      <c r="Z60" s="156"/>
      <c r="AA60" s="182"/>
      <c r="AB60" s="180"/>
      <c r="AC60" s="181"/>
      <c r="AD60" s="156"/>
      <c r="AE60" s="182"/>
      <c r="AF60" s="183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157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15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159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177">
        <v>16</v>
      </c>
      <c r="B64" s="178">
        <v>11414</v>
      </c>
      <c r="C64" s="179" t="s">
        <v>22</v>
      </c>
      <c r="D64" s="180"/>
      <c r="E64" s="181"/>
      <c r="F64" s="181"/>
      <c r="G64" s="182"/>
      <c r="H64" s="180"/>
      <c r="I64" s="181"/>
      <c r="J64" s="181"/>
      <c r="K64" s="182"/>
      <c r="L64" s="180"/>
      <c r="M64" s="181"/>
      <c r="N64" s="182"/>
      <c r="O64" s="182"/>
      <c r="P64" s="180"/>
      <c r="Q64" s="181"/>
      <c r="R64" s="181"/>
      <c r="S64" s="182"/>
      <c r="T64" s="180"/>
      <c r="U64" s="181"/>
      <c r="V64" s="181"/>
      <c r="W64" s="182"/>
      <c r="X64" s="180"/>
      <c r="Y64" s="181"/>
      <c r="Z64" s="156"/>
      <c r="AA64" s="182"/>
      <c r="AB64" s="180"/>
      <c r="AC64" s="181"/>
      <c r="AD64" s="156"/>
      <c r="AE64" s="182"/>
      <c r="AF64" s="183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157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15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159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177">
        <v>17</v>
      </c>
      <c r="B68" s="178">
        <v>11453</v>
      </c>
      <c r="C68" s="179" t="s">
        <v>23</v>
      </c>
      <c r="D68" s="180"/>
      <c r="E68" s="181"/>
      <c r="F68" s="181"/>
      <c r="G68" s="182"/>
      <c r="H68" s="180"/>
      <c r="I68" s="181"/>
      <c r="J68" s="181"/>
      <c r="K68" s="182"/>
      <c r="L68" s="180"/>
      <c r="M68" s="181"/>
      <c r="N68" s="182"/>
      <c r="O68" s="182"/>
      <c r="P68" s="180"/>
      <c r="Q68" s="181"/>
      <c r="R68" s="181"/>
      <c r="S68" s="182"/>
      <c r="T68" s="180"/>
      <c r="U68" s="181"/>
      <c r="V68" s="181"/>
      <c r="W68" s="182"/>
      <c r="X68" s="180"/>
      <c r="Y68" s="181"/>
      <c r="Z68" s="156"/>
      <c r="AA68" s="182"/>
      <c r="AB68" s="180"/>
      <c r="AC68" s="181"/>
      <c r="AD68" s="156"/>
      <c r="AE68" s="182"/>
      <c r="AF68" s="183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157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15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159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177">
        <v>18</v>
      </c>
      <c r="B72" s="178">
        <v>11415</v>
      </c>
      <c r="C72" s="179" t="s">
        <v>25</v>
      </c>
      <c r="D72" s="180"/>
      <c r="E72" s="181"/>
      <c r="F72" s="181"/>
      <c r="G72" s="182"/>
      <c r="H72" s="180"/>
      <c r="I72" s="181"/>
      <c r="J72" s="181"/>
      <c r="K72" s="182"/>
      <c r="L72" s="180"/>
      <c r="M72" s="181"/>
      <c r="N72" s="182"/>
      <c r="O72" s="182"/>
      <c r="P72" s="180"/>
      <c r="Q72" s="181"/>
      <c r="R72" s="181"/>
      <c r="S72" s="182"/>
      <c r="T72" s="180"/>
      <c r="U72" s="181"/>
      <c r="V72" s="181"/>
      <c r="W72" s="182"/>
      <c r="X72" s="180"/>
      <c r="Y72" s="181"/>
      <c r="Z72" s="156"/>
      <c r="AA72" s="182"/>
      <c r="AB72" s="180"/>
      <c r="AC72" s="181"/>
      <c r="AD72" s="156"/>
      <c r="AE72" s="182"/>
      <c r="AF72" s="183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157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15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159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177">
        <v>19</v>
      </c>
      <c r="B76" s="178">
        <v>11503</v>
      </c>
      <c r="C76" s="179" t="s">
        <v>16</v>
      </c>
      <c r="D76" s="180"/>
      <c r="E76" s="181"/>
      <c r="F76" s="181"/>
      <c r="G76" s="182"/>
      <c r="H76" s="180"/>
      <c r="I76" s="181"/>
      <c r="J76" s="181"/>
      <c r="K76" s="182"/>
      <c r="L76" s="180"/>
      <c r="M76" s="181"/>
      <c r="N76" s="182"/>
      <c r="O76" s="182"/>
      <c r="P76" s="180"/>
      <c r="Q76" s="181"/>
      <c r="R76" s="181"/>
      <c r="S76" s="182"/>
      <c r="T76" s="180"/>
      <c r="U76" s="181"/>
      <c r="V76" s="181"/>
      <c r="W76" s="182"/>
      <c r="X76" s="180"/>
      <c r="Y76" s="181"/>
      <c r="Z76" s="156"/>
      <c r="AA76" s="182"/>
      <c r="AB76" s="180"/>
      <c r="AC76" s="181"/>
      <c r="AD76" s="156"/>
      <c r="AE76" s="182"/>
      <c r="AF76" s="183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157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15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159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177">
        <v>20</v>
      </c>
      <c r="B80" s="178">
        <v>11413</v>
      </c>
      <c r="C80" s="179" t="s">
        <v>26</v>
      </c>
      <c r="D80" s="180"/>
      <c r="E80" s="181"/>
      <c r="F80" s="181"/>
      <c r="G80" s="182"/>
      <c r="H80" s="180"/>
      <c r="I80" s="181"/>
      <c r="J80" s="181"/>
      <c r="K80" s="182"/>
      <c r="L80" s="180"/>
      <c r="M80" s="181"/>
      <c r="N80" s="182"/>
      <c r="O80" s="182"/>
      <c r="P80" s="180"/>
      <c r="Q80" s="181"/>
      <c r="R80" s="181"/>
      <c r="S80" s="182"/>
      <c r="T80" s="180"/>
      <c r="U80" s="181"/>
      <c r="V80" s="181"/>
      <c r="W80" s="182"/>
      <c r="X80" s="180"/>
      <c r="Y80" s="181"/>
      <c r="Z80" s="156"/>
      <c r="AA80" s="182"/>
      <c r="AB80" s="180"/>
      <c r="AC80" s="181"/>
      <c r="AD80" s="156"/>
      <c r="AE80" s="182"/>
      <c r="AF80" s="183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157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15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159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177">
        <v>21</v>
      </c>
      <c r="B84" s="178">
        <v>11450</v>
      </c>
      <c r="C84" s="179" t="s">
        <v>27</v>
      </c>
      <c r="D84" s="180"/>
      <c r="E84" s="181"/>
      <c r="F84" s="181"/>
      <c r="G84" s="182"/>
      <c r="H84" s="180"/>
      <c r="I84" s="181"/>
      <c r="J84" s="181"/>
      <c r="K84" s="182"/>
      <c r="L84" s="180"/>
      <c r="M84" s="181"/>
      <c r="N84" s="182"/>
      <c r="O84" s="182"/>
      <c r="P84" s="180"/>
      <c r="Q84" s="181"/>
      <c r="R84" s="181"/>
      <c r="S84" s="182"/>
      <c r="T84" s="180"/>
      <c r="U84" s="181"/>
      <c r="V84" s="181"/>
      <c r="W84" s="182"/>
      <c r="X84" s="180"/>
      <c r="Y84" s="181"/>
      <c r="Z84" s="156"/>
      <c r="AA84" s="182"/>
      <c r="AB84" s="180"/>
      <c r="AC84" s="181"/>
      <c r="AD84" s="156"/>
      <c r="AE84" s="182"/>
      <c r="AF84" s="183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157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15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159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177">
        <v>22</v>
      </c>
      <c r="B88" s="178">
        <v>11473</v>
      </c>
      <c r="C88" s="179" t="s">
        <v>28</v>
      </c>
      <c r="D88" s="180"/>
      <c r="E88" s="181"/>
      <c r="F88" s="181"/>
      <c r="G88" s="182"/>
      <c r="H88" s="180"/>
      <c r="I88" s="181"/>
      <c r="J88" s="181"/>
      <c r="K88" s="182"/>
      <c r="L88" s="180"/>
      <c r="M88" s="181"/>
      <c r="N88" s="182"/>
      <c r="O88" s="182"/>
      <c r="P88" s="180"/>
      <c r="Q88" s="181"/>
      <c r="R88" s="181"/>
      <c r="S88" s="182"/>
      <c r="T88" s="180"/>
      <c r="U88" s="181"/>
      <c r="V88" s="181"/>
      <c r="W88" s="182"/>
      <c r="X88" s="180"/>
      <c r="Y88" s="181"/>
      <c r="Z88" s="156"/>
      <c r="AA88" s="182"/>
      <c r="AB88" s="180"/>
      <c r="AC88" s="181"/>
      <c r="AD88" s="156"/>
      <c r="AE88" s="182"/>
      <c r="AF88" s="183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157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15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159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177">
        <v>23</v>
      </c>
      <c r="B92" s="178">
        <v>11479</v>
      </c>
      <c r="C92" s="179" t="s">
        <v>30</v>
      </c>
      <c r="D92" s="180"/>
      <c r="E92" s="181"/>
      <c r="F92" s="181"/>
      <c r="G92" s="182"/>
      <c r="H92" s="180"/>
      <c r="I92" s="181"/>
      <c r="J92" s="181"/>
      <c r="K92" s="182"/>
      <c r="L92" s="180"/>
      <c r="M92" s="181"/>
      <c r="N92" s="182"/>
      <c r="O92" s="182"/>
      <c r="P92" s="180"/>
      <c r="Q92" s="181"/>
      <c r="R92" s="181"/>
      <c r="S92" s="182"/>
      <c r="T92" s="180"/>
      <c r="U92" s="181"/>
      <c r="V92" s="181"/>
      <c r="W92" s="182"/>
      <c r="X92" s="180"/>
      <c r="Y92" s="181"/>
      <c r="Z92" s="156"/>
      <c r="AA92" s="182"/>
      <c r="AB92" s="180"/>
      <c r="AC92" s="181"/>
      <c r="AD92" s="156"/>
      <c r="AE92" s="182"/>
      <c r="AF92" s="183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157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15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159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177">
        <v>24</v>
      </c>
      <c r="B96" s="178">
        <v>11423</v>
      </c>
      <c r="C96" s="179" t="s">
        <v>32</v>
      </c>
      <c r="D96" s="180"/>
      <c r="E96" s="181"/>
      <c r="F96" s="181"/>
      <c r="G96" s="182"/>
      <c r="H96" s="180"/>
      <c r="I96" s="181"/>
      <c r="J96" s="181"/>
      <c r="K96" s="182"/>
      <c r="L96" s="180"/>
      <c r="M96" s="181"/>
      <c r="N96" s="182"/>
      <c r="O96" s="182"/>
      <c r="P96" s="180"/>
      <c r="Q96" s="181"/>
      <c r="R96" s="181"/>
      <c r="S96" s="182"/>
      <c r="T96" s="180"/>
      <c r="U96" s="181"/>
      <c r="V96" s="181"/>
      <c r="W96" s="182"/>
      <c r="X96" s="180"/>
      <c r="Y96" s="181"/>
      <c r="Z96" s="156"/>
      <c r="AA96" s="182"/>
      <c r="AB96" s="180"/>
      <c r="AC96" s="181"/>
      <c r="AD96" s="156"/>
      <c r="AE96" s="182"/>
      <c r="AF96" s="183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157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15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159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177">
        <v>25</v>
      </c>
      <c r="B100" s="178">
        <v>11465</v>
      </c>
      <c r="C100" s="179" t="s">
        <v>33</v>
      </c>
      <c r="D100" s="180"/>
      <c r="E100" s="181"/>
      <c r="F100" s="181"/>
      <c r="G100" s="182"/>
      <c r="H100" s="180"/>
      <c r="I100" s="181"/>
      <c r="J100" s="181"/>
      <c r="K100" s="182"/>
      <c r="L100" s="180"/>
      <c r="M100" s="181"/>
      <c r="N100" s="182"/>
      <c r="O100" s="182"/>
      <c r="P100" s="180"/>
      <c r="Q100" s="181"/>
      <c r="R100" s="181"/>
      <c r="S100" s="182"/>
      <c r="T100" s="180"/>
      <c r="U100" s="181"/>
      <c r="V100" s="181"/>
      <c r="W100" s="182"/>
      <c r="X100" s="180"/>
      <c r="Y100" s="181"/>
      <c r="Z100" s="156"/>
      <c r="AA100" s="182"/>
      <c r="AB100" s="180"/>
      <c r="AC100" s="181"/>
      <c r="AD100" s="156"/>
      <c r="AE100" s="182"/>
      <c r="AF100" s="183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157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15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159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177">
        <v>26</v>
      </c>
      <c r="B104" s="178">
        <v>11292</v>
      </c>
      <c r="C104" s="179" t="s">
        <v>4</v>
      </c>
      <c r="D104" s="180"/>
      <c r="E104" s="181"/>
      <c r="F104" s="181"/>
      <c r="G104" s="182"/>
      <c r="H104" s="180"/>
      <c r="I104" s="181"/>
      <c r="J104" s="181"/>
      <c r="K104" s="182"/>
      <c r="L104" s="180"/>
      <c r="M104" s="181"/>
      <c r="N104" s="182"/>
      <c r="O104" s="182"/>
      <c r="P104" s="180"/>
      <c r="Q104" s="181"/>
      <c r="R104" s="181"/>
      <c r="S104" s="182"/>
      <c r="T104" s="180"/>
      <c r="U104" s="181"/>
      <c r="V104" s="181"/>
      <c r="W104" s="182"/>
      <c r="X104" s="180"/>
      <c r="Y104" s="181"/>
      <c r="Z104" s="156"/>
      <c r="AA104" s="182"/>
      <c r="AB104" s="180"/>
      <c r="AC104" s="181"/>
      <c r="AD104" s="156"/>
      <c r="AE104" s="182"/>
      <c r="AF104" s="183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157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15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159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177">
        <v>27</v>
      </c>
      <c r="B108" s="178">
        <v>11441</v>
      </c>
      <c r="C108" s="179" t="s">
        <v>36</v>
      </c>
      <c r="D108" s="180"/>
      <c r="E108" s="181"/>
      <c r="F108" s="181"/>
      <c r="G108" s="182"/>
      <c r="H108" s="180"/>
      <c r="I108" s="181"/>
      <c r="J108" s="181"/>
      <c r="K108" s="182"/>
      <c r="L108" s="180"/>
      <c r="M108" s="181"/>
      <c r="N108" s="182"/>
      <c r="O108" s="182"/>
      <c r="P108" s="180"/>
      <c r="Q108" s="181"/>
      <c r="R108" s="181"/>
      <c r="S108" s="182"/>
      <c r="T108" s="180"/>
      <c r="U108" s="181"/>
      <c r="V108" s="181"/>
      <c r="W108" s="182"/>
      <c r="X108" s="180"/>
      <c r="Y108" s="181"/>
      <c r="Z108" s="156"/>
      <c r="AA108" s="182"/>
      <c r="AB108" s="180"/>
      <c r="AC108" s="181"/>
      <c r="AD108" s="156"/>
      <c r="AE108" s="182"/>
      <c r="AF108" s="183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157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15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159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177">
        <v>28</v>
      </c>
      <c r="B112" s="178">
        <v>11376</v>
      </c>
      <c r="C112" s="179" t="s">
        <v>37</v>
      </c>
      <c r="D112" s="180"/>
      <c r="E112" s="181"/>
      <c r="F112" s="181"/>
      <c r="G112" s="182"/>
      <c r="H112" s="180"/>
      <c r="I112" s="181"/>
      <c r="J112" s="181"/>
      <c r="K112" s="182"/>
      <c r="L112" s="180"/>
      <c r="M112" s="181"/>
      <c r="N112" s="182"/>
      <c r="O112" s="182"/>
      <c r="P112" s="180"/>
      <c r="Q112" s="181"/>
      <c r="R112" s="181"/>
      <c r="S112" s="182"/>
      <c r="T112" s="180"/>
      <c r="U112" s="181"/>
      <c r="V112" s="181"/>
      <c r="W112" s="182"/>
      <c r="X112" s="180"/>
      <c r="Y112" s="181"/>
      <c r="Z112" s="156"/>
      <c r="AA112" s="182"/>
      <c r="AB112" s="180"/>
      <c r="AC112" s="181"/>
      <c r="AD112" s="156"/>
      <c r="AE112" s="182"/>
      <c r="AF112" s="183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157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15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159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177">
        <v>29</v>
      </c>
      <c r="B116" s="178">
        <v>11420</v>
      </c>
      <c r="C116" s="179" t="s">
        <v>38</v>
      </c>
      <c r="D116" s="180"/>
      <c r="E116" s="181"/>
      <c r="F116" s="181"/>
      <c r="G116" s="182"/>
      <c r="H116" s="180"/>
      <c r="I116" s="181"/>
      <c r="J116" s="181"/>
      <c r="K116" s="182"/>
      <c r="L116" s="180"/>
      <c r="M116" s="181"/>
      <c r="N116" s="182"/>
      <c r="O116" s="182"/>
      <c r="P116" s="180"/>
      <c r="Q116" s="181"/>
      <c r="R116" s="181"/>
      <c r="S116" s="182"/>
      <c r="T116" s="180"/>
      <c r="U116" s="181"/>
      <c r="V116" s="181"/>
      <c r="W116" s="182"/>
      <c r="X116" s="180"/>
      <c r="Y116" s="181"/>
      <c r="Z116" s="156"/>
      <c r="AA116" s="182"/>
      <c r="AB116" s="180"/>
      <c r="AC116" s="181"/>
      <c r="AD116" s="156"/>
      <c r="AE116" s="182"/>
      <c r="AF116" s="18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157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15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159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177">
        <v>30</v>
      </c>
      <c r="B120" s="178">
        <v>11419</v>
      </c>
      <c r="C120" s="179" t="s">
        <v>44</v>
      </c>
      <c r="D120" s="180"/>
      <c r="E120" s="181"/>
      <c r="F120" s="181"/>
      <c r="G120" s="182"/>
      <c r="H120" s="180"/>
      <c r="I120" s="181"/>
      <c r="J120" s="181"/>
      <c r="K120" s="182"/>
      <c r="L120" s="180"/>
      <c r="M120" s="181"/>
      <c r="N120" s="182"/>
      <c r="O120" s="182"/>
      <c r="P120" s="180"/>
      <c r="Q120" s="181"/>
      <c r="R120" s="181"/>
      <c r="S120" s="182"/>
      <c r="T120" s="180"/>
      <c r="U120" s="181"/>
      <c r="V120" s="181"/>
      <c r="W120" s="182"/>
      <c r="X120" s="180"/>
      <c r="Y120" s="181"/>
      <c r="Z120" s="156"/>
      <c r="AA120" s="182"/>
      <c r="AB120" s="180"/>
      <c r="AC120" s="181"/>
      <c r="AD120" s="156"/>
      <c r="AE120" s="182"/>
      <c r="AF120" s="18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157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15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159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177">
        <v>31</v>
      </c>
      <c r="B124" s="178">
        <v>11416</v>
      </c>
      <c r="C124" s="179" t="s">
        <v>45</v>
      </c>
      <c r="D124" s="180"/>
      <c r="E124" s="181"/>
      <c r="F124" s="181"/>
      <c r="G124" s="182"/>
      <c r="H124" s="180"/>
      <c r="I124" s="181"/>
      <c r="J124" s="181"/>
      <c r="K124" s="182"/>
      <c r="L124" s="180"/>
      <c r="M124" s="181"/>
      <c r="N124" s="182"/>
      <c r="O124" s="182"/>
      <c r="P124" s="180"/>
      <c r="Q124" s="181"/>
      <c r="R124" s="181"/>
      <c r="S124" s="182"/>
      <c r="T124" s="180"/>
      <c r="U124" s="181"/>
      <c r="V124" s="181"/>
      <c r="W124" s="182"/>
      <c r="X124" s="180"/>
      <c r="Y124" s="181"/>
      <c r="Z124" s="156"/>
      <c r="AA124" s="182"/>
      <c r="AB124" s="180"/>
      <c r="AC124" s="181"/>
      <c r="AD124" s="156"/>
      <c r="AE124" s="182"/>
      <c r="AF124" s="18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157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15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159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177">
        <v>32</v>
      </c>
      <c r="B128" s="178">
        <v>11418</v>
      </c>
      <c r="C128" s="179" t="s">
        <v>51</v>
      </c>
      <c r="D128" s="180"/>
      <c r="E128" s="181"/>
      <c r="F128" s="181"/>
      <c r="G128" s="182"/>
      <c r="H128" s="180"/>
      <c r="I128" s="181"/>
      <c r="J128" s="181"/>
      <c r="K128" s="182"/>
      <c r="L128" s="180"/>
      <c r="M128" s="181"/>
      <c r="N128" s="182"/>
      <c r="O128" s="182"/>
      <c r="P128" s="180"/>
      <c r="Q128" s="181"/>
      <c r="R128" s="181"/>
      <c r="S128" s="182"/>
      <c r="T128" s="180"/>
      <c r="U128" s="181"/>
      <c r="V128" s="181"/>
      <c r="W128" s="182"/>
      <c r="X128" s="180"/>
      <c r="Y128" s="181"/>
      <c r="Z128" s="156"/>
      <c r="AA128" s="182"/>
      <c r="AB128" s="180"/>
      <c r="AC128" s="181"/>
      <c r="AD128" s="156"/>
      <c r="AE128" s="182"/>
      <c r="AF128" s="18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157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15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159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184">
        <v>33</v>
      </c>
      <c r="B132" s="185">
        <v>11494</v>
      </c>
      <c r="C132" s="186" t="s">
        <v>84</v>
      </c>
      <c r="D132" s="187"/>
      <c r="E132" s="188"/>
      <c r="F132" s="188"/>
      <c r="G132" s="189"/>
      <c r="H132" s="187"/>
      <c r="I132" s="188"/>
      <c r="J132" s="188"/>
      <c r="K132" s="189"/>
      <c r="L132" s="187"/>
      <c r="M132" s="188"/>
      <c r="N132" s="189"/>
      <c r="O132" s="189"/>
      <c r="P132" s="187"/>
      <c r="Q132" s="188"/>
      <c r="R132" s="188"/>
      <c r="S132" s="189"/>
      <c r="T132" s="187"/>
      <c r="U132" s="188"/>
      <c r="V132" s="188"/>
      <c r="W132" s="189"/>
      <c r="X132" s="187"/>
      <c r="Y132" s="188"/>
      <c r="Z132" s="156"/>
      <c r="AA132" s="189"/>
      <c r="AB132" s="187"/>
      <c r="AC132" s="188"/>
      <c r="AD132" s="156"/>
      <c r="AE132" s="189"/>
      <c r="AF132" s="190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157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15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159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184">
        <v>34</v>
      </c>
      <c r="B136" s="185">
        <v>11449</v>
      </c>
      <c r="C136" s="186" t="s">
        <v>58</v>
      </c>
      <c r="D136" s="187"/>
      <c r="E136" s="188"/>
      <c r="F136" s="188"/>
      <c r="G136" s="189"/>
      <c r="H136" s="187"/>
      <c r="I136" s="188"/>
      <c r="J136" s="188"/>
      <c r="K136" s="189"/>
      <c r="L136" s="187"/>
      <c r="M136" s="188"/>
      <c r="N136" s="189"/>
      <c r="O136" s="189"/>
      <c r="P136" s="187"/>
      <c r="Q136" s="188"/>
      <c r="R136" s="188"/>
      <c r="S136" s="189"/>
      <c r="T136" s="187"/>
      <c r="U136" s="188"/>
      <c r="V136" s="188"/>
      <c r="W136" s="189"/>
      <c r="X136" s="187"/>
      <c r="Y136" s="188"/>
      <c r="Z136" s="156"/>
      <c r="AA136" s="189"/>
      <c r="AB136" s="187"/>
      <c r="AC136" s="188"/>
      <c r="AD136" s="156"/>
      <c r="AE136" s="189"/>
      <c r="AF136" s="190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157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15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159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184">
        <v>35</v>
      </c>
      <c r="B140" s="185">
        <v>11536</v>
      </c>
      <c r="C140" s="186" t="s">
        <v>1064</v>
      </c>
      <c r="D140" s="187"/>
      <c r="E140" s="188"/>
      <c r="F140" s="188"/>
      <c r="G140" s="189"/>
      <c r="H140" s="187"/>
      <c r="I140" s="188"/>
      <c r="J140" s="188"/>
      <c r="K140" s="189"/>
      <c r="L140" s="187"/>
      <c r="M140" s="188"/>
      <c r="N140" s="189"/>
      <c r="O140" s="189"/>
      <c r="P140" s="187"/>
      <c r="Q140" s="188"/>
      <c r="R140" s="188"/>
      <c r="S140" s="189"/>
      <c r="T140" s="187"/>
      <c r="U140" s="188"/>
      <c r="V140" s="188"/>
      <c r="W140" s="189"/>
      <c r="X140" s="187"/>
      <c r="Y140" s="188"/>
      <c r="Z140" s="156"/>
      <c r="AA140" s="189"/>
      <c r="AB140" s="187"/>
      <c r="AC140" s="188"/>
      <c r="AD140" s="156"/>
      <c r="AE140" s="189"/>
      <c r="AF140" s="190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157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15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159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184">
        <v>36</v>
      </c>
      <c r="B144" s="185">
        <v>11290</v>
      </c>
      <c r="C144" s="186" t="s">
        <v>3</v>
      </c>
      <c r="D144" s="187"/>
      <c r="E144" s="188"/>
      <c r="F144" s="188"/>
      <c r="G144" s="189"/>
      <c r="H144" s="187"/>
      <c r="I144" s="188"/>
      <c r="J144" s="188"/>
      <c r="K144" s="189"/>
      <c r="L144" s="187"/>
      <c r="M144" s="188"/>
      <c r="N144" s="189"/>
      <c r="O144" s="189"/>
      <c r="P144" s="187"/>
      <c r="Q144" s="188"/>
      <c r="R144" s="188"/>
      <c r="S144" s="189"/>
      <c r="T144" s="187"/>
      <c r="U144" s="188"/>
      <c r="V144" s="188"/>
      <c r="W144" s="189"/>
      <c r="X144" s="187"/>
      <c r="Y144" s="188"/>
      <c r="Z144" s="156"/>
      <c r="AA144" s="189"/>
      <c r="AB144" s="187"/>
      <c r="AC144" s="188"/>
      <c r="AD144" s="156"/>
      <c r="AE144" s="189"/>
      <c r="AF144" s="190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157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15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159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184">
        <v>37</v>
      </c>
      <c r="B148" s="185">
        <v>11401</v>
      </c>
      <c r="C148" s="186" t="s">
        <v>108</v>
      </c>
      <c r="D148" s="187"/>
      <c r="E148" s="188"/>
      <c r="F148" s="188"/>
      <c r="G148" s="189"/>
      <c r="H148" s="187"/>
      <c r="I148" s="188"/>
      <c r="J148" s="188"/>
      <c r="K148" s="189"/>
      <c r="L148" s="187"/>
      <c r="M148" s="188"/>
      <c r="N148" s="189"/>
      <c r="O148" s="189"/>
      <c r="P148" s="187"/>
      <c r="Q148" s="188"/>
      <c r="R148" s="188"/>
      <c r="S148" s="189"/>
      <c r="T148" s="187"/>
      <c r="U148" s="188"/>
      <c r="V148" s="188"/>
      <c r="W148" s="189"/>
      <c r="X148" s="187"/>
      <c r="Y148" s="188"/>
      <c r="Z148" s="156"/>
      <c r="AA148" s="189"/>
      <c r="AB148" s="187"/>
      <c r="AC148" s="188"/>
      <c r="AD148" s="156"/>
      <c r="AE148" s="189"/>
      <c r="AF148" s="190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157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15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159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184">
        <v>38</v>
      </c>
      <c r="B152" s="185">
        <v>11499</v>
      </c>
      <c r="C152" s="186" t="s">
        <v>89</v>
      </c>
      <c r="D152" s="187"/>
      <c r="E152" s="188"/>
      <c r="F152" s="188"/>
      <c r="G152" s="189"/>
      <c r="H152" s="187"/>
      <c r="I152" s="188"/>
      <c r="J152" s="188"/>
      <c r="K152" s="189"/>
      <c r="L152" s="187"/>
      <c r="M152" s="188"/>
      <c r="N152" s="189"/>
      <c r="O152" s="189"/>
      <c r="P152" s="187"/>
      <c r="Q152" s="188"/>
      <c r="R152" s="188"/>
      <c r="S152" s="189"/>
      <c r="T152" s="187"/>
      <c r="U152" s="188"/>
      <c r="V152" s="188"/>
      <c r="W152" s="189"/>
      <c r="X152" s="187"/>
      <c r="Y152" s="188"/>
      <c r="Z152" s="156"/>
      <c r="AA152" s="189"/>
      <c r="AB152" s="187"/>
      <c r="AC152" s="188"/>
      <c r="AD152" s="156"/>
      <c r="AE152" s="189"/>
      <c r="AF152" s="190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157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15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159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184">
        <v>39</v>
      </c>
      <c r="B156" s="185">
        <v>11509</v>
      </c>
      <c r="C156" s="186" t="s">
        <v>102</v>
      </c>
      <c r="D156" s="187"/>
      <c r="E156" s="188"/>
      <c r="F156" s="188"/>
      <c r="G156" s="189"/>
      <c r="H156" s="187"/>
      <c r="I156" s="188"/>
      <c r="J156" s="188"/>
      <c r="K156" s="189"/>
      <c r="L156" s="187"/>
      <c r="M156" s="188"/>
      <c r="N156" s="189"/>
      <c r="O156" s="189"/>
      <c r="P156" s="187"/>
      <c r="Q156" s="188"/>
      <c r="R156" s="188"/>
      <c r="S156" s="189"/>
      <c r="T156" s="187"/>
      <c r="U156" s="188"/>
      <c r="V156" s="188"/>
      <c r="W156" s="189"/>
      <c r="X156" s="187"/>
      <c r="Y156" s="188"/>
      <c r="Z156" s="156"/>
      <c r="AA156" s="189"/>
      <c r="AB156" s="187"/>
      <c r="AC156" s="188"/>
      <c r="AD156" s="156"/>
      <c r="AE156" s="189"/>
      <c r="AF156" s="190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157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15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159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184">
        <v>40</v>
      </c>
      <c r="B160" s="185">
        <v>11363</v>
      </c>
      <c r="C160" s="186" t="s">
        <v>5</v>
      </c>
      <c r="D160" s="187"/>
      <c r="E160" s="188"/>
      <c r="F160" s="188"/>
      <c r="G160" s="189"/>
      <c r="H160" s="187"/>
      <c r="I160" s="188"/>
      <c r="J160" s="188"/>
      <c r="K160" s="189"/>
      <c r="L160" s="187"/>
      <c r="M160" s="188"/>
      <c r="N160" s="189"/>
      <c r="O160" s="189"/>
      <c r="P160" s="187"/>
      <c r="Q160" s="188"/>
      <c r="R160" s="188"/>
      <c r="S160" s="189"/>
      <c r="T160" s="187"/>
      <c r="U160" s="188"/>
      <c r="V160" s="188"/>
      <c r="W160" s="189"/>
      <c r="X160" s="187"/>
      <c r="Y160" s="188"/>
      <c r="Z160" s="156"/>
      <c r="AA160" s="189"/>
      <c r="AB160" s="187"/>
      <c r="AC160" s="188"/>
      <c r="AD160" s="156"/>
      <c r="AE160" s="189"/>
      <c r="AF160" s="190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157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15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159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184">
        <v>41</v>
      </c>
      <c r="B164" s="185">
        <v>11291</v>
      </c>
      <c r="C164" s="186" t="s">
        <v>6</v>
      </c>
      <c r="D164" s="187"/>
      <c r="E164" s="188"/>
      <c r="F164" s="188"/>
      <c r="G164" s="189"/>
      <c r="H164" s="187"/>
      <c r="I164" s="188"/>
      <c r="J164" s="188"/>
      <c r="K164" s="189"/>
      <c r="L164" s="187"/>
      <c r="M164" s="188"/>
      <c r="N164" s="189"/>
      <c r="O164" s="189"/>
      <c r="P164" s="187"/>
      <c r="Q164" s="188"/>
      <c r="R164" s="188"/>
      <c r="S164" s="189"/>
      <c r="T164" s="187"/>
      <c r="U164" s="188"/>
      <c r="V164" s="188"/>
      <c r="W164" s="189"/>
      <c r="X164" s="187"/>
      <c r="Y164" s="188"/>
      <c r="Z164" s="156"/>
      <c r="AA164" s="189"/>
      <c r="AB164" s="187"/>
      <c r="AC164" s="188"/>
      <c r="AD164" s="156"/>
      <c r="AE164" s="189"/>
      <c r="AF164" s="190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157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15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159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184">
        <v>42</v>
      </c>
      <c r="B168" s="185">
        <v>11502</v>
      </c>
      <c r="C168" s="186" t="s">
        <v>91</v>
      </c>
      <c r="D168" s="187"/>
      <c r="E168" s="188"/>
      <c r="F168" s="188"/>
      <c r="G168" s="189"/>
      <c r="H168" s="187"/>
      <c r="I168" s="188"/>
      <c r="J168" s="188"/>
      <c r="K168" s="189"/>
      <c r="L168" s="187"/>
      <c r="M168" s="188"/>
      <c r="N168" s="189"/>
      <c r="O168" s="189"/>
      <c r="P168" s="187"/>
      <c r="Q168" s="188"/>
      <c r="R168" s="188"/>
      <c r="S168" s="189"/>
      <c r="T168" s="187"/>
      <c r="U168" s="188"/>
      <c r="V168" s="188"/>
      <c r="W168" s="189"/>
      <c r="X168" s="187"/>
      <c r="Y168" s="188"/>
      <c r="Z168" s="156"/>
      <c r="AA168" s="189"/>
      <c r="AB168" s="187"/>
      <c r="AC168" s="188"/>
      <c r="AD168" s="156"/>
      <c r="AE168" s="189"/>
      <c r="AF168" s="190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157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15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159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184">
        <v>43</v>
      </c>
      <c r="B172" s="185">
        <v>11408</v>
      </c>
      <c r="C172" s="186" t="s">
        <v>64</v>
      </c>
      <c r="D172" s="187"/>
      <c r="E172" s="188"/>
      <c r="F172" s="188"/>
      <c r="G172" s="189"/>
      <c r="H172" s="187"/>
      <c r="I172" s="188"/>
      <c r="J172" s="188"/>
      <c r="K172" s="189"/>
      <c r="L172" s="187"/>
      <c r="M172" s="188"/>
      <c r="N172" s="189"/>
      <c r="O172" s="189"/>
      <c r="P172" s="187"/>
      <c r="Q172" s="188"/>
      <c r="R172" s="188"/>
      <c r="S172" s="189"/>
      <c r="T172" s="187"/>
      <c r="U172" s="188"/>
      <c r="V172" s="188"/>
      <c r="W172" s="189"/>
      <c r="X172" s="187"/>
      <c r="Y172" s="188"/>
      <c r="Z172" s="156"/>
      <c r="AA172" s="189"/>
      <c r="AB172" s="187"/>
      <c r="AC172" s="188"/>
      <c r="AD172" s="156"/>
      <c r="AE172" s="189"/>
      <c r="AF172" s="190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157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15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159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184">
        <v>44</v>
      </c>
      <c r="B176" s="185">
        <v>11428</v>
      </c>
      <c r="C176" s="186" t="s">
        <v>170</v>
      </c>
      <c r="D176" s="187"/>
      <c r="E176" s="188"/>
      <c r="F176" s="188"/>
      <c r="G176" s="189"/>
      <c r="H176" s="187"/>
      <c r="I176" s="188"/>
      <c r="J176" s="188"/>
      <c r="K176" s="189"/>
      <c r="L176" s="187"/>
      <c r="M176" s="188"/>
      <c r="N176" s="189"/>
      <c r="O176" s="189"/>
      <c r="P176" s="187"/>
      <c r="Q176" s="188"/>
      <c r="R176" s="188"/>
      <c r="S176" s="189"/>
      <c r="T176" s="187"/>
      <c r="U176" s="188"/>
      <c r="V176" s="188"/>
      <c r="W176" s="189"/>
      <c r="X176" s="187"/>
      <c r="Y176" s="188"/>
      <c r="Z176" s="156"/>
      <c r="AA176" s="189"/>
      <c r="AB176" s="187"/>
      <c r="AC176" s="188"/>
      <c r="AD176" s="156"/>
      <c r="AE176" s="189"/>
      <c r="AF176" s="190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157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15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159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184">
        <v>45</v>
      </c>
      <c r="B180" s="185">
        <v>11478</v>
      </c>
      <c r="C180" s="186" t="s">
        <v>70</v>
      </c>
      <c r="D180" s="187"/>
      <c r="E180" s="188"/>
      <c r="F180" s="188"/>
      <c r="G180" s="189"/>
      <c r="H180" s="187"/>
      <c r="I180" s="188"/>
      <c r="J180" s="188"/>
      <c r="K180" s="189"/>
      <c r="L180" s="187"/>
      <c r="M180" s="188"/>
      <c r="N180" s="189"/>
      <c r="O180" s="189"/>
      <c r="P180" s="187"/>
      <c r="Q180" s="188"/>
      <c r="R180" s="188"/>
      <c r="S180" s="189"/>
      <c r="T180" s="187"/>
      <c r="U180" s="188"/>
      <c r="V180" s="188"/>
      <c r="W180" s="189"/>
      <c r="X180" s="187"/>
      <c r="Y180" s="188"/>
      <c r="Z180" s="156"/>
      <c r="AA180" s="189"/>
      <c r="AB180" s="187"/>
      <c r="AC180" s="188"/>
      <c r="AD180" s="156"/>
      <c r="AE180" s="189"/>
      <c r="AF180" s="190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157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15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159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184">
        <v>46</v>
      </c>
      <c r="B184" s="185">
        <v>11520</v>
      </c>
      <c r="C184" s="186" t="s">
        <v>111</v>
      </c>
      <c r="D184" s="187"/>
      <c r="E184" s="188"/>
      <c r="F184" s="188"/>
      <c r="G184" s="189"/>
      <c r="H184" s="187"/>
      <c r="I184" s="188"/>
      <c r="J184" s="188"/>
      <c r="K184" s="189"/>
      <c r="L184" s="187"/>
      <c r="M184" s="188"/>
      <c r="N184" s="189"/>
      <c r="O184" s="189"/>
      <c r="P184" s="187"/>
      <c r="Q184" s="188"/>
      <c r="R184" s="188"/>
      <c r="S184" s="189"/>
      <c r="T184" s="187"/>
      <c r="U184" s="188"/>
      <c r="V184" s="188"/>
      <c r="W184" s="189"/>
      <c r="X184" s="187"/>
      <c r="Y184" s="188"/>
      <c r="Z184" s="156"/>
      <c r="AA184" s="189"/>
      <c r="AB184" s="187"/>
      <c r="AC184" s="188"/>
      <c r="AD184" s="156"/>
      <c r="AE184" s="189"/>
      <c r="AF184" s="190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157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15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159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184">
        <v>47</v>
      </c>
      <c r="B188" s="185">
        <v>11534</v>
      </c>
      <c r="C188" s="186" t="s">
        <v>269</v>
      </c>
      <c r="D188" s="187"/>
      <c r="E188" s="188"/>
      <c r="F188" s="188"/>
      <c r="G188" s="189"/>
      <c r="H188" s="187"/>
      <c r="I188" s="188"/>
      <c r="J188" s="188"/>
      <c r="K188" s="189"/>
      <c r="L188" s="187"/>
      <c r="M188" s="188"/>
      <c r="N188" s="189"/>
      <c r="O188" s="189"/>
      <c r="P188" s="187"/>
      <c r="Q188" s="188"/>
      <c r="R188" s="188"/>
      <c r="S188" s="189"/>
      <c r="T188" s="187"/>
      <c r="U188" s="188"/>
      <c r="V188" s="188"/>
      <c r="W188" s="189"/>
      <c r="X188" s="187"/>
      <c r="Y188" s="188"/>
      <c r="Z188" s="156"/>
      <c r="AA188" s="189"/>
      <c r="AB188" s="187"/>
      <c r="AC188" s="188"/>
      <c r="AD188" s="156"/>
      <c r="AE188" s="189"/>
      <c r="AF188" s="190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157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15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159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184">
        <v>48</v>
      </c>
      <c r="B192" s="185">
        <v>11514</v>
      </c>
      <c r="C192" s="186" t="s">
        <v>266</v>
      </c>
      <c r="D192" s="187"/>
      <c r="E192" s="188"/>
      <c r="F192" s="188"/>
      <c r="G192" s="189"/>
      <c r="H192" s="187"/>
      <c r="I192" s="188"/>
      <c r="J192" s="188"/>
      <c r="K192" s="189"/>
      <c r="L192" s="187"/>
      <c r="M192" s="188"/>
      <c r="N192" s="189"/>
      <c r="O192" s="189"/>
      <c r="P192" s="187"/>
      <c r="Q192" s="188"/>
      <c r="R192" s="188"/>
      <c r="S192" s="189"/>
      <c r="T192" s="187"/>
      <c r="U192" s="188"/>
      <c r="V192" s="188"/>
      <c r="W192" s="189"/>
      <c r="X192" s="187"/>
      <c r="Y192" s="188"/>
      <c r="Z192" s="156"/>
      <c r="AA192" s="189"/>
      <c r="AB192" s="187"/>
      <c r="AC192" s="188"/>
      <c r="AD192" s="156"/>
      <c r="AE192" s="189"/>
      <c r="AF192" s="190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157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15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159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184">
        <v>49</v>
      </c>
      <c r="B196" s="185">
        <v>11500</v>
      </c>
      <c r="C196" s="186" t="s">
        <v>90</v>
      </c>
      <c r="D196" s="187"/>
      <c r="E196" s="188"/>
      <c r="F196" s="188"/>
      <c r="G196" s="189"/>
      <c r="H196" s="187"/>
      <c r="I196" s="188"/>
      <c r="J196" s="188"/>
      <c r="K196" s="189"/>
      <c r="L196" s="187"/>
      <c r="M196" s="188"/>
      <c r="N196" s="189"/>
      <c r="O196" s="189"/>
      <c r="P196" s="187"/>
      <c r="Q196" s="188"/>
      <c r="R196" s="188"/>
      <c r="S196" s="189"/>
      <c r="T196" s="187"/>
      <c r="U196" s="188"/>
      <c r="V196" s="188"/>
      <c r="W196" s="189"/>
      <c r="X196" s="187"/>
      <c r="Y196" s="188"/>
      <c r="Z196" s="156"/>
      <c r="AA196" s="189"/>
      <c r="AB196" s="187"/>
      <c r="AC196" s="188"/>
      <c r="AD196" s="156"/>
      <c r="AE196" s="189"/>
      <c r="AF196" s="190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157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15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159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184">
        <v>50</v>
      </c>
      <c r="B200" s="185">
        <v>11501</v>
      </c>
      <c r="C200" s="186" t="s">
        <v>85</v>
      </c>
      <c r="D200" s="187"/>
      <c r="E200" s="188"/>
      <c r="F200" s="188"/>
      <c r="G200" s="189"/>
      <c r="H200" s="187"/>
      <c r="I200" s="188"/>
      <c r="J200" s="188"/>
      <c r="K200" s="189"/>
      <c r="L200" s="187"/>
      <c r="M200" s="188"/>
      <c r="N200" s="189"/>
      <c r="O200" s="189"/>
      <c r="P200" s="187"/>
      <c r="Q200" s="188"/>
      <c r="R200" s="188"/>
      <c r="S200" s="189"/>
      <c r="T200" s="187"/>
      <c r="U200" s="188"/>
      <c r="V200" s="188"/>
      <c r="W200" s="189"/>
      <c r="X200" s="187"/>
      <c r="Y200" s="188"/>
      <c r="Z200" s="156"/>
      <c r="AA200" s="189"/>
      <c r="AB200" s="187"/>
      <c r="AC200" s="188"/>
      <c r="AD200" s="156"/>
      <c r="AE200" s="189"/>
      <c r="AF200" s="190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157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15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159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184">
        <v>51</v>
      </c>
      <c r="B204" s="185">
        <v>11495</v>
      </c>
      <c r="C204" s="186" t="s">
        <v>92</v>
      </c>
      <c r="D204" s="187"/>
      <c r="E204" s="188"/>
      <c r="F204" s="188"/>
      <c r="G204" s="189"/>
      <c r="H204" s="187"/>
      <c r="I204" s="188"/>
      <c r="J204" s="188"/>
      <c r="K204" s="189"/>
      <c r="L204" s="187"/>
      <c r="M204" s="188"/>
      <c r="N204" s="189"/>
      <c r="O204" s="189"/>
      <c r="P204" s="187"/>
      <c r="Q204" s="188"/>
      <c r="R204" s="188"/>
      <c r="S204" s="189"/>
      <c r="T204" s="187"/>
      <c r="U204" s="188"/>
      <c r="V204" s="188"/>
      <c r="W204" s="189"/>
      <c r="X204" s="187"/>
      <c r="Y204" s="188"/>
      <c r="Z204" s="156"/>
      <c r="AA204" s="189"/>
      <c r="AB204" s="187"/>
      <c r="AC204" s="188"/>
      <c r="AD204" s="156"/>
      <c r="AE204" s="189"/>
      <c r="AF204" s="190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157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15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159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184">
        <v>52</v>
      </c>
      <c r="B208" s="185">
        <v>11496</v>
      </c>
      <c r="C208" s="186" t="s">
        <v>86</v>
      </c>
      <c r="D208" s="187"/>
      <c r="E208" s="188"/>
      <c r="F208" s="188"/>
      <c r="G208" s="189"/>
      <c r="H208" s="187"/>
      <c r="I208" s="188"/>
      <c r="J208" s="188"/>
      <c r="K208" s="189"/>
      <c r="L208" s="187"/>
      <c r="M208" s="188"/>
      <c r="N208" s="189"/>
      <c r="O208" s="189"/>
      <c r="P208" s="187"/>
      <c r="Q208" s="188"/>
      <c r="R208" s="188"/>
      <c r="S208" s="189"/>
      <c r="T208" s="187"/>
      <c r="U208" s="188"/>
      <c r="V208" s="188"/>
      <c r="W208" s="189"/>
      <c r="X208" s="187"/>
      <c r="Y208" s="188"/>
      <c r="Z208" s="156"/>
      <c r="AA208" s="189"/>
      <c r="AB208" s="187"/>
      <c r="AC208" s="188"/>
      <c r="AD208" s="156"/>
      <c r="AE208" s="189"/>
      <c r="AF208" s="190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157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15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159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184">
        <v>53</v>
      </c>
      <c r="B212" s="185">
        <v>11493</v>
      </c>
      <c r="C212" s="186" t="s">
        <v>83</v>
      </c>
      <c r="D212" s="187"/>
      <c r="E212" s="188"/>
      <c r="F212" s="188"/>
      <c r="G212" s="189"/>
      <c r="H212" s="187"/>
      <c r="I212" s="188"/>
      <c r="J212" s="188"/>
      <c r="K212" s="189"/>
      <c r="L212" s="187"/>
      <c r="M212" s="188"/>
      <c r="N212" s="189"/>
      <c r="O212" s="189"/>
      <c r="P212" s="187"/>
      <c r="Q212" s="188"/>
      <c r="R212" s="188"/>
      <c r="S212" s="189"/>
      <c r="T212" s="187"/>
      <c r="U212" s="188"/>
      <c r="V212" s="188"/>
      <c r="W212" s="189"/>
      <c r="X212" s="187"/>
      <c r="Y212" s="188"/>
      <c r="Z212" s="156"/>
      <c r="AA212" s="189"/>
      <c r="AB212" s="187"/>
      <c r="AC212" s="188"/>
      <c r="AD212" s="156"/>
      <c r="AE212" s="189"/>
      <c r="AF212" s="190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157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15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159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184">
        <v>54</v>
      </c>
      <c r="B216" s="185">
        <v>11406</v>
      </c>
      <c r="C216" s="186" t="s">
        <v>172</v>
      </c>
      <c r="D216" s="187"/>
      <c r="E216" s="188"/>
      <c r="F216" s="188"/>
      <c r="G216" s="189"/>
      <c r="H216" s="187"/>
      <c r="I216" s="188"/>
      <c r="J216" s="188"/>
      <c r="K216" s="189"/>
      <c r="L216" s="187"/>
      <c r="M216" s="188"/>
      <c r="N216" s="189"/>
      <c r="O216" s="189"/>
      <c r="P216" s="187"/>
      <c r="Q216" s="188"/>
      <c r="R216" s="188"/>
      <c r="S216" s="189"/>
      <c r="T216" s="187"/>
      <c r="U216" s="188"/>
      <c r="V216" s="188"/>
      <c r="W216" s="189"/>
      <c r="X216" s="187"/>
      <c r="Y216" s="188"/>
      <c r="Z216" s="156"/>
      <c r="AA216" s="189"/>
      <c r="AB216" s="187"/>
      <c r="AC216" s="188"/>
      <c r="AD216" s="156"/>
      <c r="AE216" s="189"/>
      <c r="AF216" s="190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157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15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159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184">
        <v>55</v>
      </c>
      <c r="B220" s="185">
        <v>11497</v>
      </c>
      <c r="C220" s="186" t="s">
        <v>87</v>
      </c>
      <c r="D220" s="187"/>
      <c r="E220" s="188"/>
      <c r="F220" s="188"/>
      <c r="G220" s="189"/>
      <c r="H220" s="187"/>
      <c r="I220" s="188"/>
      <c r="J220" s="188"/>
      <c r="K220" s="189"/>
      <c r="L220" s="187"/>
      <c r="M220" s="188"/>
      <c r="N220" s="189"/>
      <c r="O220" s="189"/>
      <c r="P220" s="187"/>
      <c r="Q220" s="188"/>
      <c r="R220" s="188"/>
      <c r="S220" s="189"/>
      <c r="T220" s="187"/>
      <c r="U220" s="188"/>
      <c r="V220" s="188"/>
      <c r="W220" s="189"/>
      <c r="X220" s="187"/>
      <c r="Y220" s="188"/>
      <c r="Z220" s="156"/>
      <c r="AA220" s="189"/>
      <c r="AB220" s="187"/>
      <c r="AC220" s="188"/>
      <c r="AD220" s="156"/>
      <c r="AE220" s="189"/>
      <c r="AF220" s="190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157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15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159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184">
        <v>56</v>
      </c>
      <c r="B224" s="185">
        <v>11531</v>
      </c>
      <c r="C224" s="186" t="s">
        <v>122</v>
      </c>
      <c r="D224" s="187"/>
      <c r="E224" s="188"/>
      <c r="F224" s="188"/>
      <c r="G224" s="189"/>
      <c r="H224" s="187"/>
      <c r="I224" s="188"/>
      <c r="J224" s="188"/>
      <c r="K224" s="189"/>
      <c r="L224" s="187"/>
      <c r="M224" s="188"/>
      <c r="N224" s="189"/>
      <c r="O224" s="189"/>
      <c r="P224" s="187"/>
      <c r="Q224" s="188"/>
      <c r="R224" s="188"/>
      <c r="S224" s="189"/>
      <c r="T224" s="187"/>
      <c r="U224" s="188"/>
      <c r="V224" s="188"/>
      <c r="W224" s="189"/>
      <c r="X224" s="187"/>
      <c r="Y224" s="188"/>
      <c r="Z224" s="156"/>
      <c r="AA224" s="189"/>
      <c r="AB224" s="187"/>
      <c r="AC224" s="188"/>
      <c r="AD224" s="156"/>
      <c r="AE224" s="189"/>
      <c r="AF224" s="19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157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15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159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184">
        <v>57</v>
      </c>
      <c r="B228" s="185">
        <v>11469</v>
      </c>
      <c r="C228" s="186" t="s">
        <v>235</v>
      </c>
      <c r="D228" s="187"/>
      <c r="E228" s="188"/>
      <c r="F228" s="188"/>
      <c r="G228" s="189"/>
      <c r="H228" s="187"/>
      <c r="I228" s="188"/>
      <c r="J228" s="188"/>
      <c r="K228" s="189"/>
      <c r="L228" s="187"/>
      <c r="M228" s="188"/>
      <c r="N228" s="189"/>
      <c r="O228" s="189"/>
      <c r="P228" s="187"/>
      <c r="Q228" s="188"/>
      <c r="R228" s="188"/>
      <c r="S228" s="189"/>
      <c r="T228" s="187"/>
      <c r="U228" s="188"/>
      <c r="V228" s="188"/>
      <c r="W228" s="189"/>
      <c r="X228" s="187"/>
      <c r="Y228" s="188"/>
      <c r="Z228" s="156"/>
      <c r="AA228" s="189"/>
      <c r="AB228" s="187"/>
      <c r="AC228" s="188"/>
      <c r="AD228" s="156"/>
      <c r="AE228" s="189"/>
      <c r="AF228" s="19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157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15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159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184">
        <v>58</v>
      </c>
      <c r="B232" s="185">
        <v>11498</v>
      </c>
      <c r="C232" s="186" t="s">
        <v>233</v>
      </c>
      <c r="D232" s="187"/>
      <c r="E232" s="188"/>
      <c r="F232" s="188"/>
      <c r="G232" s="189"/>
      <c r="H232" s="187"/>
      <c r="I232" s="188"/>
      <c r="J232" s="188"/>
      <c r="K232" s="189"/>
      <c r="L232" s="187"/>
      <c r="M232" s="188"/>
      <c r="N232" s="189"/>
      <c r="O232" s="189"/>
      <c r="P232" s="187"/>
      <c r="Q232" s="188"/>
      <c r="R232" s="188"/>
      <c r="S232" s="189"/>
      <c r="T232" s="187"/>
      <c r="U232" s="188"/>
      <c r="V232" s="188"/>
      <c r="W232" s="189"/>
      <c r="X232" s="187"/>
      <c r="Y232" s="188"/>
      <c r="Z232" s="156"/>
      <c r="AA232" s="189"/>
      <c r="AB232" s="187"/>
      <c r="AC232" s="188"/>
      <c r="AD232" s="156"/>
      <c r="AE232" s="189"/>
      <c r="AF232" s="19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157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15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159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184">
        <v>59</v>
      </c>
      <c r="B236" s="185">
        <v>11483</v>
      </c>
      <c r="C236" s="186" t="s">
        <v>1065</v>
      </c>
      <c r="D236" s="187"/>
      <c r="E236" s="188"/>
      <c r="F236" s="188"/>
      <c r="G236" s="189"/>
      <c r="H236" s="187"/>
      <c r="I236" s="188"/>
      <c r="J236" s="188"/>
      <c r="K236" s="189"/>
      <c r="L236" s="187"/>
      <c r="M236" s="188"/>
      <c r="N236" s="189"/>
      <c r="O236" s="189"/>
      <c r="P236" s="187"/>
      <c r="Q236" s="188"/>
      <c r="R236" s="188"/>
      <c r="S236" s="189"/>
      <c r="T236" s="187"/>
      <c r="U236" s="188"/>
      <c r="V236" s="188"/>
      <c r="W236" s="189"/>
      <c r="X236" s="187"/>
      <c r="Y236" s="188"/>
      <c r="Z236" s="156"/>
      <c r="AA236" s="189"/>
      <c r="AB236" s="187"/>
      <c r="AC236" s="188"/>
      <c r="AD236" s="156"/>
      <c r="AE236" s="189"/>
      <c r="AF236" s="19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157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15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159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184">
        <v>60</v>
      </c>
      <c r="B240" s="185">
        <v>11504</v>
      </c>
      <c r="C240" s="186" t="s">
        <v>78</v>
      </c>
      <c r="D240" s="187"/>
      <c r="E240" s="188"/>
      <c r="F240" s="188"/>
      <c r="G240" s="189"/>
      <c r="H240" s="187"/>
      <c r="I240" s="188"/>
      <c r="J240" s="188"/>
      <c r="K240" s="189"/>
      <c r="L240" s="187"/>
      <c r="M240" s="188"/>
      <c r="N240" s="189"/>
      <c r="O240" s="189"/>
      <c r="P240" s="187"/>
      <c r="Q240" s="188"/>
      <c r="R240" s="188"/>
      <c r="S240" s="189"/>
      <c r="T240" s="187"/>
      <c r="U240" s="188"/>
      <c r="V240" s="188"/>
      <c r="W240" s="189"/>
      <c r="X240" s="187"/>
      <c r="Y240" s="188"/>
      <c r="Z240" s="156"/>
      <c r="AA240" s="189"/>
      <c r="AB240" s="187"/>
      <c r="AC240" s="188"/>
      <c r="AD240" s="156"/>
      <c r="AE240" s="189"/>
      <c r="AF240" s="19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157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15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159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184">
        <v>61</v>
      </c>
      <c r="B244" s="185">
        <v>11407</v>
      </c>
      <c r="C244" s="186" t="s">
        <v>80</v>
      </c>
      <c r="D244" s="187"/>
      <c r="E244" s="188"/>
      <c r="F244" s="188"/>
      <c r="G244" s="189"/>
      <c r="H244" s="187"/>
      <c r="I244" s="188"/>
      <c r="J244" s="188"/>
      <c r="K244" s="189"/>
      <c r="L244" s="187"/>
      <c r="M244" s="188"/>
      <c r="N244" s="189"/>
      <c r="O244" s="189"/>
      <c r="P244" s="187"/>
      <c r="Q244" s="188"/>
      <c r="R244" s="188"/>
      <c r="S244" s="189"/>
      <c r="T244" s="187"/>
      <c r="U244" s="188"/>
      <c r="V244" s="188"/>
      <c r="W244" s="189"/>
      <c r="X244" s="187"/>
      <c r="Y244" s="188"/>
      <c r="Z244" s="156"/>
      <c r="AA244" s="189"/>
      <c r="AB244" s="187"/>
      <c r="AC244" s="188"/>
      <c r="AD244" s="156"/>
      <c r="AE244" s="189"/>
      <c r="AF244" s="19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157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15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159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191">
        <v>62</v>
      </c>
      <c r="B248" s="192">
        <v>11515</v>
      </c>
      <c r="C248" s="193" t="s">
        <v>357</v>
      </c>
      <c r="D248" s="194"/>
      <c r="E248" s="195"/>
      <c r="F248" s="195"/>
      <c r="G248" s="196"/>
      <c r="H248" s="194"/>
      <c r="I248" s="195"/>
      <c r="J248" s="195"/>
      <c r="K248" s="196"/>
      <c r="L248" s="194"/>
      <c r="M248" s="195"/>
      <c r="N248" s="196"/>
      <c r="O248" s="196"/>
      <c r="P248" s="194"/>
      <c r="Q248" s="195"/>
      <c r="R248" s="195"/>
      <c r="S248" s="196"/>
      <c r="T248" s="194"/>
      <c r="U248" s="195"/>
      <c r="V248" s="195"/>
      <c r="W248" s="196"/>
      <c r="X248" s="194"/>
      <c r="Y248" s="195"/>
      <c r="Z248" s="156"/>
      <c r="AA248" s="196"/>
      <c r="AB248" s="194"/>
      <c r="AC248" s="195"/>
      <c r="AD248" s="156"/>
      <c r="AE248" s="196"/>
      <c r="AF248" s="197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157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15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159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191">
        <v>63</v>
      </c>
      <c r="B252" s="192">
        <v>11430</v>
      </c>
      <c r="C252" s="193" t="s">
        <v>168</v>
      </c>
      <c r="D252" s="194"/>
      <c r="E252" s="195"/>
      <c r="F252" s="195"/>
      <c r="G252" s="196"/>
      <c r="H252" s="194"/>
      <c r="I252" s="195"/>
      <c r="J252" s="195"/>
      <c r="K252" s="196"/>
      <c r="L252" s="194"/>
      <c r="M252" s="195"/>
      <c r="N252" s="196"/>
      <c r="O252" s="196"/>
      <c r="P252" s="194"/>
      <c r="Q252" s="195"/>
      <c r="R252" s="195"/>
      <c r="S252" s="196"/>
      <c r="T252" s="194"/>
      <c r="U252" s="195"/>
      <c r="V252" s="195"/>
      <c r="W252" s="196"/>
      <c r="X252" s="194"/>
      <c r="Y252" s="195"/>
      <c r="Z252" s="156"/>
      <c r="AA252" s="196"/>
      <c r="AB252" s="194"/>
      <c r="AC252" s="195"/>
      <c r="AD252" s="156"/>
      <c r="AE252" s="196"/>
      <c r="AF252" s="197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157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15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159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191">
        <v>64</v>
      </c>
      <c r="B256" s="192">
        <v>11431</v>
      </c>
      <c r="C256" s="193" t="s">
        <v>54</v>
      </c>
      <c r="D256" s="194"/>
      <c r="E256" s="195"/>
      <c r="F256" s="195"/>
      <c r="G256" s="196"/>
      <c r="H256" s="194"/>
      <c r="I256" s="195"/>
      <c r="J256" s="195"/>
      <c r="K256" s="196"/>
      <c r="L256" s="194"/>
      <c r="M256" s="195"/>
      <c r="N256" s="196"/>
      <c r="O256" s="196"/>
      <c r="P256" s="194"/>
      <c r="Q256" s="195"/>
      <c r="R256" s="195"/>
      <c r="S256" s="196"/>
      <c r="T256" s="194"/>
      <c r="U256" s="195"/>
      <c r="V256" s="195"/>
      <c r="W256" s="196"/>
      <c r="X256" s="194"/>
      <c r="Y256" s="195"/>
      <c r="Z256" s="156"/>
      <c r="AA256" s="196"/>
      <c r="AB256" s="194"/>
      <c r="AC256" s="195"/>
      <c r="AD256" s="156"/>
      <c r="AE256" s="196"/>
      <c r="AF256" s="197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157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15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159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191">
        <v>65</v>
      </c>
      <c r="B260" s="192">
        <v>11448</v>
      </c>
      <c r="C260" s="193" t="s">
        <v>288</v>
      </c>
      <c r="D260" s="194"/>
      <c r="E260" s="195"/>
      <c r="F260" s="195"/>
      <c r="G260" s="196"/>
      <c r="H260" s="194"/>
      <c r="I260" s="195"/>
      <c r="J260" s="195"/>
      <c r="K260" s="196"/>
      <c r="L260" s="194"/>
      <c r="M260" s="195"/>
      <c r="N260" s="196"/>
      <c r="O260" s="196"/>
      <c r="P260" s="194"/>
      <c r="Q260" s="195"/>
      <c r="R260" s="195"/>
      <c r="S260" s="196"/>
      <c r="T260" s="194"/>
      <c r="U260" s="195"/>
      <c r="V260" s="195"/>
      <c r="W260" s="196"/>
      <c r="X260" s="194"/>
      <c r="Y260" s="195"/>
      <c r="Z260" s="156"/>
      <c r="AA260" s="196"/>
      <c r="AB260" s="194"/>
      <c r="AC260" s="195"/>
      <c r="AD260" s="156"/>
      <c r="AE260" s="196"/>
      <c r="AF260" s="197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157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15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159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191">
        <v>66</v>
      </c>
      <c r="B264" s="192">
        <v>11475</v>
      </c>
      <c r="C264" s="193" t="s">
        <v>56</v>
      </c>
      <c r="D264" s="194"/>
      <c r="E264" s="195"/>
      <c r="F264" s="195"/>
      <c r="G264" s="196"/>
      <c r="H264" s="194"/>
      <c r="I264" s="195"/>
      <c r="J264" s="195"/>
      <c r="K264" s="196"/>
      <c r="L264" s="194"/>
      <c r="M264" s="195"/>
      <c r="N264" s="196"/>
      <c r="O264" s="196"/>
      <c r="P264" s="194"/>
      <c r="Q264" s="195"/>
      <c r="R264" s="195"/>
      <c r="S264" s="196"/>
      <c r="T264" s="194"/>
      <c r="U264" s="195"/>
      <c r="V264" s="195"/>
      <c r="W264" s="196"/>
      <c r="X264" s="194"/>
      <c r="Y264" s="195"/>
      <c r="Z264" s="156"/>
      <c r="AA264" s="196"/>
      <c r="AB264" s="194"/>
      <c r="AC264" s="195"/>
      <c r="AD264" s="156"/>
      <c r="AE264" s="196"/>
      <c r="AF264" s="197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157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15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159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191">
        <v>67</v>
      </c>
      <c r="B268" s="192">
        <v>11433</v>
      </c>
      <c r="C268" s="193" t="s">
        <v>282</v>
      </c>
      <c r="D268" s="194"/>
      <c r="E268" s="195"/>
      <c r="F268" s="195"/>
      <c r="G268" s="196"/>
      <c r="H268" s="194"/>
      <c r="I268" s="195"/>
      <c r="J268" s="195"/>
      <c r="K268" s="196"/>
      <c r="L268" s="194"/>
      <c r="M268" s="195"/>
      <c r="N268" s="196"/>
      <c r="O268" s="196"/>
      <c r="P268" s="194"/>
      <c r="Q268" s="195"/>
      <c r="R268" s="195"/>
      <c r="S268" s="196"/>
      <c r="T268" s="194"/>
      <c r="U268" s="195"/>
      <c r="V268" s="195"/>
      <c r="W268" s="196"/>
      <c r="X268" s="194"/>
      <c r="Y268" s="195"/>
      <c r="Z268" s="156"/>
      <c r="AA268" s="196"/>
      <c r="AB268" s="194"/>
      <c r="AC268" s="195"/>
      <c r="AD268" s="156"/>
      <c r="AE268" s="196"/>
      <c r="AF268" s="197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157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15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159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191">
        <v>68</v>
      </c>
      <c r="B272" s="192">
        <v>11511</v>
      </c>
      <c r="C272" s="193" t="s">
        <v>169</v>
      </c>
      <c r="D272" s="194"/>
      <c r="E272" s="195"/>
      <c r="F272" s="195"/>
      <c r="G272" s="196"/>
      <c r="H272" s="194"/>
      <c r="I272" s="195"/>
      <c r="J272" s="195"/>
      <c r="K272" s="196"/>
      <c r="L272" s="194"/>
      <c r="M272" s="195"/>
      <c r="N272" s="196"/>
      <c r="O272" s="196"/>
      <c r="P272" s="194"/>
      <c r="Q272" s="195"/>
      <c r="R272" s="195"/>
      <c r="S272" s="196"/>
      <c r="T272" s="194"/>
      <c r="U272" s="195"/>
      <c r="V272" s="195"/>
      <c r="W272" s="196"/>
      <c r="X272" s="194"/>
      <c r="Y272" s="195"/>
      <c r="Z272" s="156"/>
      <c r="AA272" s="196"/>
      <c r="AB272" s="194"/>
      <c r="AC272" s="195"/>
      <c r="AD272" s="156"/>
      <c r="AE272" s="196"/>
      <c r="AF272" s="197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157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15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159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191">
        <v>69</v>
      </c>
      <c r="B276" s="192">
        <v>11485</v>
      </c>
      <c r="C276" s="193" t="s">
        <v>829</v>
      </c>
      <c r="D276" s="194"/>
      <c r="E276" s="195"/>
      <c r="F276" s="195"/>
      <c r="G276" s="196"/>
      <c r="H276" s="194"/>
      <c r="I276" s="195"/>
      <c r="J276" s="195"/>
      <c r="K276" s="196"/>
      <c r="L276" s="194"/>
      <c r="M276" s="195"/>
      <c r="N276" s="196"/>
      <c r="O276" s="196"/>
      <c r="P276" s="194"/>
      <c r="Q276" s="195"/>
      <c r="R276" s="195"/>
      <c r="S276" s="196"/>
      <c r="T276" s="194"/>
      <c r="U276" s="195"/>
      <c r="V276" s="195"/>
      <c r="W276" s="196"/>
      <c r="X276" s="194"/>
      <c r="Y276" s="195"/>
      <c r="Z276" s="156"/>
      <c r="AA276" s="196"/>
      <c r="AB276" s="194"/>
      <c r="AC276" s="195"/>
      <c r="AD276" s="156"/>
      <c r="AE276" s="196"/>
      <c r="AF276" s="197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157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15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159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191">
        <v>70</v>
      </c>
      <c r="B280" s="192">
        <v>11458</v>
      </c>
      <c r="C280" s="193" t="s">
        <v>60</v>
      </c>
      <c r="D280" s="194"/>
      <c r="E280" s="195"/>
      <c r="F280" s="195"/>
      <c r="G280" s="196"/>
      <c r="H280" s="194"/>
      <c r="I280" s="195"/>
      <c r="J280" s="195"/>
      <c r="K280" s="196"/>
      <c r="L280" s="194"/>
      <c r="M280" s="195"/>
      <c r="N280" s="196"/>
      <c r="O280" s="196"/>
      <c r="P280" s="194"/>
      <c r="Q280" s="195"/>
      <c r="R280" s="195"/>
      <c r="S280" s="196"/>
      <c r="T280" s="194"/>
      <c r="U280" s="195"/>
      <c r="V280" s="195"/>
      <c r="W280" s="196"/>
      <c r="X280" s="194"/>
      <c r="Y280" s="195"/>
      <c r="Z280" s="156"/>
      <c r="AA280" s="196"/>
      <c r="AB280" s="194"/>
      <c r="AC280" s="195"/>
      <c r="AD280" s="156"/>
      <c r="AE280" s="196"/>
      <c r="AF280" s="197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157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15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159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191">
        <v>71</v>
      </c>
      <c r="B284" s="192">
        <v>11457</v>
      </c>
      <c r="C284" s="193" t="s">
        <v>61</v>
      </c>
      <c r="D284" s="194"/>
      <c r="E284" s="195"/>
      <c r="F284" s="195"/>
      <c r="G284" s="196"/>
      <c r="H284" s="194"/>
      <c r="I284" s="195"/>
      <c r="J284" s="195"/>
      <c r="K284" s="196"/>
      <c r="L284" s="194"/>
      <c r="M284" s="195"/>
      <c r="N284" s="196"/>
      <c r="O284" s="196"/>
      <c r="P284" s="194"/>
      <c r="Q284" s="195"/>
      <c r="R284" s="195"/>
      <c r="S284" s="196"/>
      <c r="T284" s="194"/>
      <c r="U284" s="195"/>
      <c r="V284" s="195"/>
      <c r="W284" s="196"/>
      <c r="X284" s="194"/>
      <c r="Y284" s="195"/>
      <c r="Z284" s="156"/>
      <c r="AA284" s="196"/>
      <c r="AB284" s="194"/>
      <c r="AC284" s="195"/>
      <c r="AD284" s="156"/>
      <c r="AE284" s="196"/>
      <c r="AF284" s="197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157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15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159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191">
        <v>72</v>
      </c>
      <c r="B288" s="192">
        <v>11518</v>
      </c>
      <c r="C288" s="193" t="s">
        <v>355</v>
      </c>
      <c r="D288" s="194"/>
      <c r="E288" s="195"/>
      <c r="F288" s="195"/>
      <c r="G288" s="196"/>
      <c r="H288" s="194"/>
      <c r="I288" s="195"/>
      <c r="J288" s="195"/>
      <c r="K288" s="196"/>
      <c r="L288" s="194"/>
      <c r="M288" s="195"/>
      <c r="N288" s="196"/>
      <c r="O288" s="196"/>
      <c r="P288" s="194"/>
      <c r="Q288" s="195"/>
      <c r="R288" s="195"/>
      <c r="S288" s="196"/>
      <c r="T288" s="194"/>
      <c r="U288" s="195"/>
      <c r="V288" s="195"/>
      <c r="W288" s="196"/>
      <c r="X288" s="194"/>
      <c r="Y288" s="195"/>
      <c r="Z288" s="156"/>
      <c r="AA288" s="196"/>
      <c r="AB288" s="194"/>
      <c r="AC288" s="195"/>
      <c r="AD288" s="156"/>
      <c r="AE288" s="196"/>
      <c r="AF288" s="197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157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15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159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191">
        <v>73</v>
      </c>
      <c r="B292" s="192">
        <v>11421</v>
      </c>
      <c r="C292" s="193" t="s">
        <v>62</v>
      </c>
      <c r="D292" s="194"/>
      <c r="E292" s="195"/>
      <c r="F292" s="195"/>
      <c r="G292" s="196"/>
      <c r="H292" s="194"/>
      <c r="I292" s="195"/>
      <c r="J292" s="195"/>
      <c r="K292" s="196"/>
      <c r="L292" s="194"/>
      <c r="M292" s="195"/>
      <c r="N292" s="196"/>
      <c r="O292" s="196"/>
      <c r="P292" s="194"/>
      <c r="Q292" s="195"/>
      <c r="R292" s="195"/>
      <c r="S292" s="196"/>
      <c r="T292" s="194"/>
      <c r="U292" s="195"/>
      <c r="V292" s="195"/>
      <c r="W292" s="196"/>
      <c r="X292" s="194"/>
      <c r="Y292" s="195"/>
      <c r="Z292" s="156"/>
      <c r="AA292" s="196"/>
      <c r="AB292" s="194"/>
      <c r="AC292" s="195"/>
      <c r="AD292" s="156"/>
      <c r="AE292" s="196"/>
      <c r="AF292" s="197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157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15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159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191">
        <v>74</v>
      </c>
      <c r="B296" s="192">
        <v>11484</v>
      </c>
      <c r="C296" s="193" t="s">
        <v>63</v>
      </c>
      <c r="D296" s="194"/>
      <c r="E296" s="195"/>
      <c r="F296" s="195"/>
      <c r="G296" s="196"/>
      <c r="H296" s="194"/>
      <c r="I296" s="195"/>
      <c r="J296" s="195"/>
      <c r="K296" s="196"/>
      <c r="L296" s="194"/>
      <c r="M296" s="195"/>
      <c r="N296" s="196"/>
      <c r="O296" s="196"/>
      <c r="P296" s="194"/>
      <c r="Q296" s="195"/>
      <c r="R296" s="195"/>
      <c r="S296" s="196"/>
      <c r="T296" s="194"/>
      <c r="U296" s="195"/>
      <c r="V296" s="195"/>
      <c r="W296" s="196"/>
      <c r="X296" s="194"/>
      <c r="Y296" s="195"/>
      <c r="Z296" s="156"/>
      <c r="AA296" s="196"/>
      <c r="AB296" s="194"/>
      <c r="AC296" s="195"/>
      <c r="AD296" s="156"/>
      <c r="AE296" s="196"/>
      <c r="AF296" s="197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157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15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159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191">
        <v>75</v>
      </c>
      <c r="B300" s="192">
        <v>11510</v>
      </c>
      <c r="C300" s="193" t="s">
        <v>101</v>
      </c>
      <c r="D300" s="194"/>
      <c r="E300" s="195"/>
      <c r="F300" s="195"/>
      <c r="G300" s="196"/>
      <c r="H300" s="194"/>
      <c r="I300" s="195"/>
      <c r="J300" s="195"/>
      <c r="K300" s="196"/>
      <c r="L300" s="194"/>
      <c r="M300" s="195"/>
      <c r="N300" s="196"/>
      <c r="O300" s="196"/>
      <c r="P300" s="194"/>
      <c r="Q300" s="195"/>
      <c r="R300" s="195"/>
      <c r="S300" s="196"/>
      <c r="T300" s="194"/>
      <c r="U300" s="195"/>
      <c r="V300" s="195"/>
      <c r="W300" s="196"/>
      <c r="X300" s="194"/>
      <c r="Y300" s="195"/>
      <c r="Z300" s="156"/>
      <c r="AA300" s="196"/>
      <c r="AB300" s="194"/>
      <c r="AC300" s="195"/>
      <c r="AD300" s="156"/>
      <c r="AE300" s="196"/>
      <c r="AF300" s="197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157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15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159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191">
        <v>76</v>
      </c>
      <c r="B304" s="192">
        <v>11507</v>
      </c>
      <c r="C304" s="193" t="s">
        <v>97</v>
      </c>
      <c r="D304" s="194"/>
      <c r="E304" s="195"/>
      <c r="F304" s="195"/>
      <c r="G304" s="196"/>
      <c r="H304" s="194"/>
      <c r="I304" s="195"/>
      <c r="J304" s="195"/>
      <c r="K304" s="196"/>
      <c r="L304" s="194"/>
      <c r="M304" s="195"/>
      <c r="N304" s="196"/>
      <c r="O304" s="196"/>
      <c r="P304" s="194"/>
      <c r="Q304" s="195"/>
      <c r="R304" s="195"/>
      <c r="S304" s="196"/>
      <c r="T304" s="194"/>
      <c r="U304" s="195"/>
      <c r="V304" s="195"/>
      <c r="W304" s="196"/>
      <c r="X304" s="194"/>
      <c r="Y304" s="195"/>
      <c r="Z304" s="156"/>
      <c r="AA304" s="196"/>
      <c r="AB304" s="194"/>
      <c r="AC304" s="195"/>
      <c r="AD304" s="156"/>
      <c r="AE304" s="196"/>
      <c r="AF304" s="197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157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15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159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191">
        <v>77</v>
      </c>
      <c r="B308" s="192">
        <v>11445</v>
      </c>
      <c r="C308" s="193" t="s">
        <v>67</v>
      </c>
      <c r="D308" s="194"/>
      <c r="E308" s="195"/>
      <c r="F308" s="195"/>
      <c r="G308" s="196"/>
      <c r="H308" s="194"/>
      <c r="I308" s="195"/>
      <c r="J308" s="195"/>
      <c r="K308" s="196"/>
      <c r="L308" s="194"/>
      <c r="M308" s="195"/>
      <c r="N308" s="196"/>
      <c r="O308" s="196"/>
      <c r="P308" s="194"/>
      <c r="Q308" s="195"/>
      <c r="R308" s="195"/>
      <c r="S308" s="196"/>
      <c r="T308" s="194"/>
      <c r="U308" s="195"/>
      <c r="V308" s="195"/>
      <c r="W308" s="196"/>
      <c r="X308" s="194"/>
      <c r="Y308" s="195"/>
      <c r="Z308" s="156"/>
      <c r="AA308" s="196"/>
      <c r="AB308" s="194"/>
      <c r="AC308" s="195"/>
      <c r="AD308" s="156"/>
      <c r="AE308" s="196"/>
      <c r="AF308" s="197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157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15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159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  <row r="312" spans="1:33" ht="15.75" thickBot="1" x14ac:dyDescent="0.3">
      <c r="A312" s="191">
        <v>78</v>
      </c>
      <c r="B312" s="192">
        <v>11432</v>
      </c>
      <c r="C312" s="193" t="s">
        <v>171</v>
      </c>
      <c r="D312" s="194"/>
      <c r="E312" s="195"/>
      <c r="F312" s="195"/>
      <c r="G312" s="196"/>
      <c r="H312" s="194"/>
      <c r="I312" s="195"/>
      <c r="J312" s="195"/>
      <c r="K312" s="196"/>
      <c r="L312" s="194"/>
      <c r="M312" s="195"/>
      <c r="N312" s="196"/>
      <c r="O312" s="196"/>
      <c r="P312" s="194"/>
      <c r="Q312" s="195"/>
      <c r="R312" s="195"/>
      <c r="S312" s="196"/>
      <c r="T312" s="194"/>
      <c r="U312" s="195"/>
      <c r="V312" s="195"/>
      <c r="W312" s="196"/>
      <c r="X312" s="194"/>
      <c r="Y312" s="195"/>
      <c r="Z312" s="156"/>
      <c r="AA312" s="196"/>
      <c r="AB312" s="194"/>
      <c r="AC312" s="195"/>
      <c r="AD312" s="156"/>
      <c r="AE312" s="196"/>
      <c r="AF312" s="197">
        <f>F312+J312+N312+R312+V312+Z312+AD312</f>
        <v>0</v>
      </c>
      <c r="AG312">
        <f>SUM(AF312:AF315)</f>
        <v>0</v>
      </c>
    </row>
    <row r="313" spans="1:33" x14ac:dyDescent="0.25">
      <c r="A313" s="10"/>
      <c r="B313" s="19"/>
      <c r="C313" s="84"/>
      <c r="D313" s="57"/>
      <c r="E313" s="58"/>
      <c r="F313" s="69"/>
      <c r="G313" s="71"/>
      <c r="H313" s="57"/>
      <c r="I313" s="58"/>
      <c r="J313" s="69"/>
      <c r="K313" s="71"/>
      <c r="L313" s="57"/>
      <c r="M313" s="58"/>
      <c r="N313" s="157"/>
      <c r="O313" s="71"/>
      <c r="P313" s="57"/>
      <c r="Q313" s="58"/>
      <c r="R313" s="69"/>
      <c r="S313" s="71"/>
      <c r="T313" s="57"/>
      <c r="U313" s="58"/>
      <c r="V313" s="69"/>
      <c r="W313" s="71"/>
      <c r="X313" s="57"/>
      <c r="Y313" s="58"/>
      <c r="Z313" s="54"/>
      <c r="AA313" s="71"/>
      <c r="AB313" s="57"/>
      <c r="AC313" s="58"/>
      <c r="AD313" s="54"/>
      <c r="AE313" s="56"/>
      <c r="AF313" s="85">
        <f>F313+J313+N313+R313+V313+Z313+AD313</f>
        <v>0</v>
      </c>
    </row>
    <row r="314" spans="1:33" x14ac:dyDescent="0.25">
      <c r="A314" s="10"/>
      <c r="B314" s="9"/>
      <c r="C314" s="16"/>
      <c r="D314" s="11"/>
      <c r="E314" s="12"/>
      <c r="F314" s="68"/>
      <c r="G314" s="13"/>
      <c r="H314" s="11"/>
      <c r="I314" s="12"/>
      <c r="J314" s="68"/>
      <c r="K314" s="13"/>
      <c r="L314" s="11"/>
      <c r="M314" s="12"/>
      <c r="N314" s="158"/>
      <c r="O314" s="13"/>
      <c r="P314" s="11"/>
      <c r="Q314" s="12"/>
      <c r="R314" s="68"/>
      <c r="S314" s="13"/>
      <c r="T314" s="11"/>
      <c r="U314" s="12"/>
      <c r="V314" s="68"/>
      <c r="W314" s="13"/>
      <c r="X314" s="11"/>
      <c r="Y314" s="12"/>
      <c r="Z314" s="53"/>
      <c r="AA314" s="13"/>
      <c r="AB314" s="11"/>
      <c r="AC314" s="12"/>
      <c r="AD314" s="53"/>
      <c r="AE314" s="17"/>
      <c r="AF314" s="85">
        <f t="shared" ref="AF314:AF315" si="77">F314+J314+N314+R314+V314+Z314+AD314</f>
        <v>0</v>
      </c>
    </row>
    <row r="315" spans="1:33" ht="15.75" thickBot="1" x14ac:dyDescent="0.3">
      <c r="A315" s="14"/>
      <c r="B315" s="20"/>
      <c r="C315" s="18"/>
      <c r="D315" s="93"/>
      <c r="E315" s="91"/>
      <c r="F315" s="94"/>
      <c r="G315" s="95"/>
      <c r="H315" s="93"/>
      <c r="I315" s="91"/>
      <c r="J315" s="94"/>
      <c r="K315" s="95"/>
      <c r="L315" s="93"/>
      <c r="M315" s="91"/>
      <c r="N315" s="159"/>
      <c r="O315" s="95"/>
      <c r="P315" s="93"/>
      <c r="Q315" s="91"/>
      <c r="R315" s="94"/>
      <c r="S315" s="95"/>
      <c r="T315" s="93"/>
      <c r="U315" s="91"/>
      <c r="V315" s="94"/>
      <c r="W315" s="95"/>
      <c r="X315" s="93"/>
      <c r="Y315" s="91"/>
      <c r="Z315" s="96"/>
      <c r="AA315" s="95"/>
      <c r="AB315" s="93"/>
      <c r="AC315" s="91"/>
      <c r="AD315" s="96"/>
      <c r="AE315" s="92"/>
      <c r="AF315" s="97">
        <f t="shared" si="77"/>
        <v>0</v>
      </c>
    </row>
    <row r="316" spans="1:33" ht="15.75" thickBot="1" x14ac:dyDescent="0.3">
      <c r="A316" s="191">
        <v>79</v>
      </c>
      <c r="B316" s="192">
        <v>11422</v>
      </c>
      <c r="C316" s="193" t="s">
        <v>69</v>
      </c>
      <c r="D316" s="194"/>
      <c r="E316" s="195"/>
      <c r="F316" s="195"/>
      <c r="G316" s="196"/>
      <c r="H316" s="194"/>
      <c r="I316" s="195"/>
      <c r="J316" s="195"/>
      <c r="K316" s="196"/>
      <c r="L316" s="194"/>
      <c r="M316" s="195"/>
      <c r="N316" s="196"/>
      <c r="O316" s="196"/>
      <c r="P316" s="194"/>
      <c r="Q316" s="195"/>
      <c r="R316" s="195"/>
      <c r="S316" s="196"/>
      <c r="T316" s="194"/>
      <c r="U316" s="195"/>
      <c r="V316" s="195"/>
      <c r="W316" s="196"/>
      <c r="X316" s="194"/>
      <c r="Y316" s="195"/>
      <c r="Z316" s="156"/>
      <c r="AA316" s="196"/>
      <c r="AB316" s="194"/>
      <c r="AC316" s="195"/>
      <c r="AD316" s="156"/>
      <c r="AE316" s="196"/>
      <c r="AF316" s="197">
        <f>F316+J316+N316+R316+V316+Z316+AD316</f>
        <v>0</v>
      </c>
      <c r="AG316">
        <f>SUM(AF316:AF319)</f>
        <v>0</v>
      </c>
    </row>
    <row r="317" spans="1:33" x14ac:dyDescent="0.25">
      <c r="A317" s="10"/>
      <c r="B317" s="19"/>
      <c r="C317" s="84"/>
      <c r="D317" s="57"/>
      <c r="E317" s="58"/>
      <c r="F317" s="69"/>
      <c r="G317" s="71"/>
      <c r="H317" s="57"/>
      <c r="I317" s="58"/>
      <c r="J317" s="69"/>
      <c r="K317" s="71"/>
      <c r="L317" s="57"/>
      <c r="M317" s="58"/>
      <c r="N317" s="157"/>
      <c r="O317" s="71"/>
      <c r="P317" s="57"/>
      <c r="Q317" s="58"/>
      <c r="R317" s="69"/>
      <c r="S317" s="71"/>
      <c r="T317" s="57"/>
      <c r="U317" s="58"/>
      <c r="V317" s="69"/>
      <c r="W317" s="71"/>
      <c r="X317" s="57"/>
      <c r="Y317" s="58"/>
      <c r="Z317" s="54"/>
      <c r="AA317" s="71"/>
      <c r="AB317" s="57"/>
      <c r="AC317" s="58"/>
      <c r="AD317" s="54"/>
      <c r="AE317" s="56"/>
      <c r="AF317" s="85">
        <f>F317+J317+N317+R317+V317+Z317+AD317</f>
        <v>0</v>
      </c>
    </row>
    <row r="318" spans="1:33" x14ac:dyDescent="0.25">
      <c r="A318" s="10"/>
      <c r="B318" s="9"/>
      <c r="C318" s="16"/>
      <c r="D318" s="11"/>
      <c r="E318" s="12"/>
      <c r="F318" s="68"/>
      <c r="G318" s="13"/>
      <c r="H318" s="11"/>
      <c r="I318" s="12"/>
      <c r="J318" s="68"/>
      <c r="K318" s="13"/>
      <c r="L318" s="11"/>
      <c r="M318" s="12"/>
      <c r="N318" s="158"/>
      <c r="O318" s="13"/>
      <c r="P318" s="11"/>
      <c r="Q318" s="12"/>
      <c r="R318" s="68"/>
      <c r="S318" s="13"/>
      <c r="T318" s="11"/>
      <c r="U318" s="12"/>
      <c r="V318" s="68"/>
      <c r="W318" s="13"/>
      <c r="X318" s="11"/>
      <c r="Y318" s="12"/>
      <c r="Z318" s="53"/>
      <c r="AA318" s="13"/>
      <c r="AB318" s="11"/>
      <c r="AC318" s="12"/>
      <c r="AD318" s="53"/>
      <c r="AE318" s="17"/>
      <c r="AF318" s="85">
        <f t="shared" ref="AF318:AF319" si="78">F318+J318+N318+R318+V318+Z318+AD318</f>
        <v>0</v>
      </c>
    </row>
    <row r="319" spans="1:33" ht="15.75" thickBot="1" x14ac:dyDescent="0.3">
      <c r="A319" s="14"/>
      <c r="B319" s="20"/>
      <c r="C319" s="18"/>
      <c r="D319" s="93"/>
      <c r="E319" s="91"/>
      <c r="F319" s="94"/>
      <c r="G319" s="95"/>
      <c r="H319" s="93"/>
      <c r="I319" s="91"/>
      <c r="J319" s="94"/>
      <c r="K319" s="95"/>
      <c r="L319" s="93"/>
      <c r="M319" s="91"/>
      <c r="N319" s="159"/>
      <c r="O319" s="95"/>
      <c r="P319" s="93"/>
      <c r="Q319" s="91"/>
      <c r="R319" s="94"/>
      <c r="S319" s="95"/>
      <c r="T319" s="93"/>
      <c r="U319" s="91"/>
      <c r="V319" s="94"/>
      <c r="W319" s="95"/>
      <c r="X319" s="93"/>
      <c r="Y319" s="91"/>
      <c r="Z319" s="96"/>
      <c r="AA319" s="95"/>
      <c r="AB319" s="93"/>
      <c r="AC319" s="91"/>
      <c r="AD319" s="96"/>
      <c r="AE319" s="92"/>
      <c r="AF319" s="97">
        <f t="shared" si="78"/>
        <v>0</v>
      </c>
    </row>
    <row r="320" spans="1:33" ht="15.75" thickBot="1" x14ac:dyDescent="0.3">
      <c r="A320" s="191">
        <v>80</v>
      </c>
      <c r="B320" s="192">
        <v>11506</v>
      </c>
      <c r="C320" s="193" t="s">
        <v>100</v>
      </c>
      <c r="D320" s="194"/>
      <c r="E320" s="195"/>
      <c r="F320" s="195"/>
      <c r="G320" s="196"/>
      <c r="H320" s="194"/>
      <c r="I320" s="195"/>
      <c r="J320" s="195"/>
      <c r="K320" s="196"/>
      <c r="L320" s="194"/>
      <c r="M320" s="195"/>
      <c r="N320" s="196"/>
      <c r="O320" s="196"/>
      <c r="P320" s="194"/>
      <c r="Q320" s="195"/>
      <c r="R320" s="195"/>
      <c r="S320" s="196"/>
      <c r="T320" s="194"/>
      <c r="U320" s="195"/>
      <c r="V320" s="195"/>
      <c r="W320" s="196"/>
      <c r="X320" s="194"/>
      <c r="Y320" s="195"/>
      <c r="Z320" s="156"/>
      <c r="AA320" s="196"/>
      <c r="AB320" s="194"/>
      <c r="AC320" s="195"/>
      <c r="AD320" s="156"/>
      <c r="AE320" s="196"/>
      <c r="AF320" s="197">
        <f>F320+J320+N320+R320+V320+Z320+AD320</f>
        <v>0</v>
      </c>
      <c r="AG320">
        <f>SUM(AF320:AF323)</f>
        <v>0</v>
      </c>
    </row>
    <row r="321" spans="1:33" x14ac:dyDescent="0.25">
      <c r="A321" s="10"/>
      <c r="B321" s="19"/>
      <c r="C321" s="84"/>
      <c r="D321" s="57"/>
      <c r="E321" s="58"/>
      <c r="F321" s="69"/>
      <c r="G321" s="71"/>
      <c r="H321" s="57"/>
      <c r="I321" s="58"/>
      <c r="J321" s="69"/>
      <c r="K321" s="71"/>
      <c r="L321" s="57"/>
      <c r="M321" s="58"/>
      <c r="N321" s="157"/>
      <c r="O321" s="71"/>
      <c r="P321" s="57"/>
      <c r="Q321" s="58"/>
      <c r="R321" s="69"/>
      <c r="S321" s="71"/>
      <c r="T321" s="57"/>
      <c r="U321" s="58"/>
      <c r="V321" s="69"/>
      <c r="W321" s="71"/>
      <c r="X321" s="57"/>
      <c r="Y321" s="58"/>
      <c r="Z321" s="54"/>
      <c r="AA321" s="71"/>
      <c r="AB321" s="57"/>
      <c r="AC321" s="58"/>
      <c r="AD321" s="54"/>
      <c r="AE321" s="56"/>
      <c r="AF321" s="85">
        <f>F321+J321+N321+R321+V321+Z321+AD321</f>
        <v>0</v>
      </c>
    </row>
    <row r="322" spans="1:33" x14ac:dyDescent="0.25">
      <c r="A322" s="10"/>
      <c r="B322" s="9"/>
      <c r="C322" s="16"/>
      <c r="D322" s="11"/>
      <c r="E322" s="12"/>
      <c r="F322" s="68"/>
      <c r="G322" s="13"/>
      <c r="H322" s="11"/>
      <c r="I322" s="12"/>
      <c r="J322" s="68"/>
      <c r="K322" s="13"/>
      <c r="L322" s="11"/>
      <c r="M322" s="12"/>
      <c r="N322" s="158"/>
      <c r="O322" s="13"/>
      <c r="P322" s="11"/>
      <c r="Q322" s="12"/>
      <c r="R322" s="68"/>
      <c r="S322" s="13"/>
      <c r="T322" s="11"/>
      <c r="U322" s="12"/>
      <c r="V322" s="68"/>
      <c r="W322" s="13"/>
      <c r="X322" s="11"/>
      <c r="Y322" s="12"/>
      <c r="Z322" s="53"/>
      <c r="AA322" s="13"/>
      <c r="AB322" s="11"/>
      <c r="AC322" s="12"/>
      <c r="AD322" s="53"/>
      <c r="AE322" s="17"/>
      <c r="AF322" s="85">
        <f t="shared" ref="AF322:AF323" si="79">F322+J322+N322+R322+V322+Z322+AD322</f>
        <v>0</v>
      </c>
    </row>
    <row r="323" spans="1:33" ht="15.75" thickBot="1" x14ac:dyDescent="0.3">
      <c r="A323" s="14"/>
      <c r="B323" s="20"/>
      <c r="C323" s="18"/>
      <c r="D323" s="93"/>
      <c r="E323" s="91"/>
      <c r="F323" s="94"/>
      <c r="G323" s="95"/>
      <c r="H323" s="93"/>
      <c r="I323" s="91"/>
      <c r="J323" s="94"/>
      <c r="K323" s="95"/>
      <c r="L323" s="93"/>
      <c r="M323" s="91"/>
      <c r="N323" s="159"/>
      <c r="O323" s="95"/>
      <c r="P323" s="93"/>
      <c r="Q323" s="91"/>
      <c r="R323" s="94"/>
      <c r="S323" s="95"/>
      <c r="T323" s="93"/>
      <c r="U323" s="91"/>
      <c r="V323" s="94"/>
      <c r="W323" s="95"/>
      <c r="X323" s="93"/>
      <c r="Y323" s="91"/>
      <c r="Z323" s="96"/>
      <c r="AA323" s="95"/>
      <c r="AB323" s="93"/>
      <c r="AC323" s="91"/>
      <c r="AD323" s="96"/>
      <c r="AE323" s="92"/>
      <c r="AF323" s="97">
        <f t="shared" si="79"/>
        <v>0</v>
      </c>
    </row>
    <row r="324" spans="1:33" ht="15.75" thickBot="1" x14ac:dyDescent="0.3">
      <c r="A324" s="191">
        <v>81</v>
      </c>
      <c r="B324" s="192">
        <v>11477</v>
      </c>
      <c r="C324" s="193" t="s">
        <v>71</v>
      </c>
      <c r="D324" s="194"/>
      <c r="E324" s="195"/>
      <c r="F324" s="195"/>
      <c r="G324" s="196"/>
      <c r="H324" s="194"/>
      <c r="I324" s="195"/>
      <c r="J324" s="195"/>
      <c r="K324" s="196"/>
      <c r="L324" s="194"/>
      <c r="M324" s="195"/>
      <c r="N324" s="196"/>
      <c r="O324" s="196"/>
      <c r="P324" s="194"/>
      <c r="Q324" s="195"/>
      <c r="R324" s="195"/>
      <c r="S324" s="196"/>
      <c r="T324" s="194"/>
      <c r="U324" s="195"/>
      <c r="V324" s="195"/>
      <c r="W324" s="196"/>
      <c r="X324" s="194"/>
      <c r="Y324" s="195"/>
      <c r="Z324" s="156"/>
      <c r="AA324" s="196"/>
      <c r="AB324" s="194"/>
      <c r="AC324" s="195"/>
      <c r="AD324" s="156"/>
      <c r="AE324" s="196"/>
      <c r="AF324" s="197">
        <f>F324+J324+N324+R324+V324+Z324+AD324</f>
        <v>0</v>
      </c>
      <c r="AG324">
        <f>SUM(AF324:AF327)</f>
        <v>0</v>
      </c>
    </row>
    <row r="325" spans="1:33" x14ac:dyDescent="0.25">
      <c r="A325" s="10"/>
      <c r="B325" s="19"/>
      <c r="C325" s="84"/>
      <c r="D325" s="57"/>
      <c r="E325" s="58"/>
      <c r="F325" s="69"/>
      <c r="G325" s="71"/>
      <c r="H325" s="57"/>
      <c r="I325" s="58"/>
      <c r="J325" s="69"/>
      <c r="K325" s="71"/>
      <c r="L325" s="57"/>
      <c r="M325" s="58"/>
      <c r="N325" s="157"/>
      <c r="O325" s="71"/>
      <c r="P325" s="57"/>
      <c r="Q325" s="58"/>
      <c r="R325" s="69"/>
      <c r="S325" s="71"/>
      <c r="T325" s="57"/>
      <c r="U325" s="58"/>
      <c r="V325" s="69"/>
      <c r="W325" s="71"/>
      <c r="X325" s="57"/>
      <c r="Y325" s="58"/>
      <c r="Z325" s="54"/>
      <c r="AA325" s="71"/>
      <c r="AB325" s="57"/>
      <c r="AC325" s="58"/>
      <c r="AD325" s="54"/>
      <c r="AE325" s="56"/>
      <c r="AF325" s="85">
        <f>F325+J325+N325+R325+V325+Z325+AD325</f>
        <v>0</v>
      </c>
    </row>
    <row r="326" spans="1:33" x14ac:dyDescent="0.25">
      <c r="A326" s="10"/>
      <c r="B326" s="9"/>
      <c r="C326" s="16"/>
      <c r="D326" s="11"/>
      <c r="E326" s="12"/>
      <c r="F326" s="68"/>
      <c r="G326" s="13"/>
      <c r="H326" s="11"/>
      <c r="I326" s="12"/>
      <c r="J326" s="68"/>
      <c r="K326" s="13"/>
      <c r="L326" s="11"/>
      <c r="M326" s="12"/>
      <c r="N326" s="158"/>
      <c r="O326" s="13"/>
      <c r="P326" s="11"/>
      <c r="Q326" s="12"/>
      <c r="R326" s="68"/>
      <c r="S326" s="13"/>
      <c r="T326" s="11"/>
      <c r="U326" s="12"/>
      <c r="V326" s="68"/>
      <c r="W326" s="13"/>
      <c r="X326" s="11"/>
      <c r="Y326" s="12"/>
      <c r="Z326" s="53"/>
      <c r="AA326" s="13"/>
      <c r="AB326" s="11"/>
      <c r="AC326" s="12"/>
      <c r="AD326" s="53"/>
      <c r="AE326" s="17"/>
      <c r="AF326" s="85">
        <f t="shared" ref="AF326:AF327" si="80">F326+J326+N326+R326+V326+Z326+AD326</f>
        <v>0</v>
      </c>
    </row>
    <row r="327" spans="1:33" ht="15.75" thickBot="1" x14ac:dyDescent="0.3">
      <c r="A327" s="14"/>
      <c r="B327" s="20"/>
      <c r="C327" s="18"/>
      <c r="D327" s="93"/>
      <c r="E327" s="91"/>
      <c r="F327" s="94"/>
      <c r="G327" s="95"/>
      <c r="H327" s="93"/>
      <c r="I327" s="91"/>
      <c r="J327" s="94"/>
      <c r="K327" s="95"/>
      <c r="L327" s="93"/>
      <c r="M327" s="91"/>
      <c r="N327" s="159"/>
      <c r="O327" s="95"/>
      <c r="P327" s="93"/>
      <c r="Q327" s="91"/>
      <c r="R327" s="94"/>
      <c r="S327" s="95"/>
      <c r="T327" s="93"/>
      <c r="U327" s="91"/>
      <c r="V327" s="94"/>
      <c r="W327" s="95"/>
      <c r="X327" s="93"/>
      <c r="Y327" s="91"/>
      <c r="Z327" s="96"/>
      <c r="AA327" s="95"/>
      <c r="AB327" s="93"/>
      <c r="AC327" s="91"/>
      <c r="AD327" s="96"/>
      <c r="AE327" s="92"/>
      <c r="AF327" s="97">
        <f t="shared" si="80"/>
        <v>0</v>
      </c>
    </row>
    <row r="328" spans="1:33" ht="15.75" thickBot="1" x14ac:dyDescent="0.3">
      <c r="A328" s="191">
        <v>82</v>
      </c>
      <c r="B328" s="192">
        <v>11517</v>
      </c>
      <c r="C328" s="193" t="s">
        <v>105</v>
      </c>
      <c r="D328" s="194"/>
      <c r="E328" s="195"/>
      <c r="F328" s="195"/>
      <c r="G328" s="196"/>
      <c r="H328" s="194"/>
      <c r="I328" s="195"/>
      <c r="J328" s="195"/>
      <c r="K328" s="196"/>
      <c r="L328" s="194"/>
      <c r="M328" s="195"/>
      <c r="N328" s="196"/>
      <c r="O328" s="196"/>
      <c r="P328" s="194"/>
      <c r="Q328" s="195"/>
      <c r="R328" s="195"/>
      <c r="S328" s="196"/>
      <c r="T328" s="194"/>
      <c r="U328" s="195"/>
      <c r="V328" s="195"/>
      <c r="W328" s="196"/>
      <c r="X328" s="194"/>
      <c r="Y328" s="195"/>
      <c r="Z328" s="156"/>
      <c r="AA328" s="196"/>
      <c r="AB328" s="194"/>
      <c r="AC328" s="195"/>
      <c r="AD328" s="156"/>
      <c r="AE328" s="196"/>
      <c r="AF328" s="197">
        <f>F328+J328+N328+R328+V328+Z328+AD328</f>
        <v>0</v>
      </c>
      <c r="AG328">
        <f>SUM(AF328:AF331)</f>
        <v>0</v>
      </c>
    </row>
    <row r="329" spans="1:33" x14ac:dyDescent="0.25">
      <c r="A329" s="10"/>
      <c r="B329" s="19"/>
      <c r="C329" s="84"/>
      <c r="D329" s="57"/>
      <c r="E329" s="58"/>
      <c r="F329" s="69"/>
      <c r="G329" s="71"/>
      <c r="H329" s="57"/>
      <c r="I329" s="58"/>
      <c r="J329" s="69"/>
      <c r="K329" s="71"/>
      <c r="L329" s="57"/>
      <c r="M329" s="58"/>
      <c r="N329" s="157"/>
      <c r="O329" s="71"/>
      <c r="P329" s="57"/>
      <c r="Q329" s="58"/>
      <c r="R329" s="69"/>
      <c r="S329" s="71"/>
      <c r="T329" s="57"/>
      <c r="U329" s="58"/>
      <c r="V329" s="69"/>
      <c r="W329" s="71"/>
      <c r="X329" s="57"/>
      <c r="Y329" s="58"/>
      <c r="Z329" s="54"/>
      <c r="AA329" s="71"/>
      <c r="AB329" s="57"/>
      <c r="AC329" s="58"/>
      <c r="AD329" s="54"/>
      <c r="AE329" s="56"/>
      <c r="AF329" s="85">
        <f>F329+J329+N329+R329+V329+Z329+AD329</f>
        <v>0</v>
      </c>
    </row>
    <row r="330" spans="1:33" x14ac:dyDescent="0.25">
      <c r="A330" s="10"/>
      <c r="B330" s="9"/>
      <c r="C330" s="16"/>
      <c r="D330" s="11"/>
      <c r="E330" s="12"/>
      <c r="F330" s="68"/>
      <c r="G330" s="13"/>
      <c r="H330" s="11"/>
      <c r="I330" s="12"/>
      <c r="J330" s="68"/>
      <c r="K330" s="13"/>
      <c r="L330" s="11"/>
      <c r="M330" s="12"/>
      <c r="N330" s="158"/>
      <c r="O330" s="13"/>
      <c r="P330" s="11"/>
      <c r="Q330" s="12"/>
      <c r="R330" s="68"/>
      <c r="S330" s="13"/>
      <c r="T330" s="11"/>
      <c r="U330" s="12"/>
      <c r="V330" s="68"/>
      <c r="W330" s="13"/>
      <c r="X330" s="11"/>
      <c r="Y330" s="12"/>
      <c r="Z330" s="53"/>
      <c r="AA330" s="13"/>
      <c r="AB330" s="11"/>
      <c r="AC330" s="12"/>
      <c r="AD330" s="53"/>
      <c r="AE330" s="17"/>
      <c r="AF330" s="85">
        <f t="shared" ref="AF330:AF331" si="81">F330+J330+N330+R330+V330+Z330+AD330</f>
        <v>0</v>
      </c>
    </row>
    <row r="331" spans="1:33" ht="15.75" thickBot="1" x14ac:dyDescent="0.3">
      <c r="A331" s="14"/>
      <c r="B331" s="20"/>
      <c r="C331" s="18"/>
      <c r="D331" s="93"/>
      <c r="E331" s="91"/>
      <c r="F331" s="94"/>
      <c r="G331" s="95"/>
      <c r="H331" s="93"/>
      <c r="I331" s="91"/>
      <c r="J331" s="94"/>
      <c r="K331" s="95"/>
      <c r="L331" s="93"/>
      <c r="M331" s="91"/>
      <c r="N331" s="159"/>
      <c r="O331" s="95"/>
      <c r="P331" s="93"/>
      <c r="Q331" s="91"/>
      <c r="R331" s="94"/>
      <c r="S331" s="95"/>
      <c r="T331" s="93"/>
      <c r="U331" s="91"/>
      <c r="V331" s="94"/>
      <c r="W331" s="95"/>
      <c r="X331" s="93"/>
      <c r="Y331" s="91"/>
      <c r="Z331" s="96"/>
      <c r="AA331" s="95"/>
      <c r="AB331" s="93"/>
      <c r="AC331" s="91"/>
      <c r="AD331" s="96"/>
      <c r="AE331" s="92"/>
      <c r="AF331" s="97">
        <f t="shared" si="81"/>
        <v>0</v>
      </c>
    </row>
    <row r="332" spans="1:33" ht="15.75" thickBot="1" x14ac:dyDescent="0.3">
      <c r="A332" s="191">
        <v>83</v>
      </c>
      <c r="B332" s="192">
        <v>11456</v>
      </c>
      <c r="C332" s="193" t="s">
        <v>72</v>
      </c>
      <c r="D332" s="194"/>
      <c r="E332" s="195"/>
      <c r="F332" s="195"/>
      <c r="G332" s="196"/>
      <c r="H332" s="194"/>
      <c r="I332" s="195"/>
      <c r="J332" s="195"/>
      <c r="K332" s="196"/>
      <c r="L332" s="194"/>
      <c r="M332" s="195"/>
      <c r="N332" s="196"/>
      <c r="O332" s="196"/>
      <c r="P332" s="194"/>
      <c r="Q332" s="195"/>
      <c r="R332" s="195"/>
      <c r="S332" s="196"/>
      <c r="T332" s="194"/>
      <c r="U332" s="195"/>
      <c r="V332" s="195"/>
      <c r="W332" s="196"/>
      <c r="X332" s="194"/>
      <c r="Y332" s="195"/>
      <c r="Z332" s="156"/>
      <c r="AA332" s="196"/>
      <c r="AB332" s="194"/>
      <c r="AC332" s="195"/>
      <c r="AD332" s="156"/>
      <c r="AE332" s="196"/>
      <c r="AF332" s="197">
        <f>F332+J332+N332+R332+V332+Z332+AD332</f>
        <v>0</v>
      </c>
      <c r="AG332">
        <f>SUM(AF332:AF335)</f>
        <v>0</v>
      </c>
    </row>
    <row r="333" spans="1:33" x14ac:dyDescent="0.25">
      <c r="A333" s="10"/>
      <c r="B333" s="19"/>
      <c r="C333" s="84"/>
      <c r="D333" s="57"/>
      <c r="E333" s="58"/>
      <c r="F333" s="69"/>
      <c r="G333" s="71"/>
      <c r="H333" s="57"/>
      <c r="I333" s="58"/>
      <c r="J333" s="69"/>
      <c r="K333" s="71"/>
      <c r="L333" s="57"/>
      <c r="M333" s="58"/>
      <c r="N333" s="157"/>
      <c r="O333" s="71"/>
      <c r="P333" s="57"/>
      <c r="Q333" s="58"/>
      <c r="R333" s="69"/>
      <c r="S333" s="71"/>
      <c r="T333" s="57"/>
      <c r="U333" s="58"/>
      <c r="V333" s="69"/>
      <c r="W333" s="71"/>
      <c r="X333" s="57"/>
      <c r="Y333" s="58"/>
      <c r="Z333" s="54"/>
      <c r="AA333" s="71"/>
      <c r="AB333" s="57"/>
      <c r="AC333" s="58"/>
      <c r="AD333" s="54"/>
      <c r="AE333" s="56"/>
      <c r="AF333" s="85">
        <f>F333+J333+N333+R333+V333+Z333+AD333</f>
        <v>0</v>
      </c>
    </row>
    <row r="334" spans="1:33" x14ac:dyDescent="0.25">
      <c r="A334" s="10"/>
      <c r="B334" s="9"/>
      <c r="C334" s="16"/>
      <c r="D334" s="11"/>
      <c r="E334" s="12"/>
      <c r="F334" s="68"/>
      <c r="G334" s="13"/>
      <c r="H334" s="11"/>
      <c r="I334" s="12"/>
      <c r="J334" s="68"/>
      <c r="K334" s="13"/>
      <c r="L334" s="11"/>
      <c r="M334" s="12"/>
      <c r="N334" s="158"/>
      <c r="O334" s="13"/>
      <c r="P334" s="11"/>
      <c r="Q334" s="12"/>
      <c r="R334" s="68"/>
      <c r="S334" s="13"/>
      <c r="T334" s="11"/>
      <c r="U334" s="12"/>
      <c r="V334" s="68"/>
      <c r="W334" s="13"/>
      <c r="X334" s="11"/>
      <c r="Y334" s="12"/>
      <c r="Z334" s="53"/>
      <c r="AA334" s="13"/>
      <c r="AB334" s="11"/>
      <c r="AC334" s="12"/>
      <c r="AD334" s="53"/>
      <c r="AE334" s="17"/>
      <c r="AF334" s="85">
        <f t="shared" ref="AF334:AF335" si="82">F334+J334+N334+R334+V334+Z334+AD334</f>
        <v>0</v>
      </c>
    </row>
    <row r="335" spans="1:33" ht="15.75" thickBot="1" x14ac:dyDescent="0.3">
      <c r="A335" s="14"/>
      <c r="B335" s="20"/>
      <c r="C335" s="18"/>
      <c r="D335" s="93"/>
      <c r="E335" s="91"/>
      <c r="F335" s="94"/>
      <c r="G335" s="95"/>
      <c r="H335" s="93"/>
      <c r="I335" s="91"/>
      <c r="J335" s="94"/>
      <c r="K335" s="95"/>
      <c r="L335" s="93"/>
      <c r="M335" s="91"/>
      <c r="N335" s="159"/>
      <c r="O335" s="95"/>
      <c r="P335" s="93"/>
      <c r="Q335" s="91"/>
      <c r="R335" s="94"/>
      <c r="S335" s="95"/>
      <c r="T335" s="93"/>
      <c r="U335" s="91"/>
      <c r="V335" s="94"/>
      <c r="W335" s="95"/>
      <c r="X335" s="93"/>
      <c r="Y335" s="91"/>
      <c r="Z335" s="96"/>
      <c r="AA335" s="95"/>
      <c r="AB335" s="93"/>
      <c r="AC335" s="91"/>
      <c r="AD335" s="96"/>
      <c r="AE335" s="92"/>
      <c r="AF335" s="97">
        <f t="shared" si="82"/>
        <v>0</v>
      </c>
    </row>
    <row r="336" spans="1:33" ht="15.75" thickBot="1" x14ac:dyDescent="0.3">
      <c r="A336" s="191">
        <v>84</v>
      </c>
      <c r="B336" s="192">
        <v>11533</v>
      </c>
      <c r="C336" s="193" t="s">
        <v>271</v>
      </c>
      <c r="D336" s="194"/>
      <c r="E336" s="195"/>
      <c r="F336" s="195"/>
      <c r="G336" s="196"/>
      <c r="H336" s="194"/>
      <c r="I336" s="195"/>
      <c r="J336" s="195"/>
      <c r="K336" s="196"/>
      <c r="L336" s="194"/>
      <c r="M336" s="195"/>
      <c r="N336" s="196"/>
      <c r="O336" s="196"/>
      <c r="P336" s="194"/>
      <c r="Q336" s="195"/>
      <c r="R336" s="195"/>
      <c r="S336" s="196"/>
      <c r="T336" s="194"/>
      <c r="U336" s="195"/>
      <c r="V336" s="195"/>
      <c r="W336" s="196"/>
      <c r="X336" s="194"/>
      <c r="Y336" s="195"/>
      <c r="Z336" s="156"/>
      <c r="AA336" s="196"/>
      <c r="AB336" s="194"/>
      <c r="AC336" s="195"/>
      <c r="AD336" s="156"/>
      <c r="AE336" s="196"/>
      <c r="AF336" s="197">
        <f>F336+J336+N336+R336+V336+Z336+AD336</f>
        <v>0</v>
      </c>
      <c r="AG336">
        <f>SUM(AF336:AF339)</f>
        <v>0</v>
      </c>
    </row>
    <row r="337" spans="1:33" x14ac:dyDescent="0.25">
      <c r="A337" s="10"/>
      <c r="B337" s="19"/>
      <c r="C337" s="84"/>
      <c r="D337" s="57"/>
      <c r="E337" s="58"/>
      <c r="F337" s="69"/>
      <c r="G337" s="71"/>
      <c r="H337" s="57"/>
      <c r="I337" s="58"/>
      <c r="J337" s="69"/>
      <c r="K337" s="71"/>
      <c r="L337" s="57"/>
      <c r="M337" s="58"/>
      <c r="N337" s="157"/>
      <c r="O337" s="71"/>
      <c r="P337" s="57"/>
      <c r="Q337" s="58"/>
      <c r="R337" s="69"/>
      <c r="S337" s="71"/>
      <c r="T337" s="57"/>
      <c r="U337" s="58"/>
      <c r="V337" s="69"/>
      <c r="W337" s="71"/>
      <c r="X337" s="57"/>
      <c r="Y337" s="58"/>
      <c r="Z337" s="54"/>
      <c r="AA337" s="71"/>
      <c r="AB337" s="57"/>
      <c r="AC337" s="58"/>
      <c r="AD337" s="54"/>
      <c r="AE337" s="56"/>
      <c r="AF337" s="85">
        <f>F337+J337+N337+R337+V337+Z337+AD337</f>
        <v>0</v>
      </c>
    </row>
    <row r="338" spans="1:33" x14ac:dyDescent="0.25">
      <c r="A338" s="10"/>
      <c r="B338" s="9"/>
      <c r="C338" s="16"/>
      <c r="D338" s="11"/>
      <c r="E338" s="12"/>
      <c r="F338" s="68"/>
      <c r="G338" s="13"/>
      <c r="H338" s="11"/>
      <c r="I338" s="12"/>
      <c r="J338" s="68"/>
      <c r="K338" s="13"/>
      <c r="L338" s="11"/>
      <c r="M338" s="12"/>
      <c r="N338" s="158"/>
      <c r="O338" s="13"/>
      <c r="P338" s="11"/>
      <c r="Q338" s="12"/>
      <c r="R338" s="68"/>
      <c r="S338" s="13"/>
      <c r="T338" s="11"/>
      <c r="U338" s="12"/>
      <c r="V338" s="68"/>
      <c r="W338" s="13"/>
      <c r="X338" s="11"/>
      <c r="Y338" s="12"/>
      <c r="Z338" s="53"/>
      <c r="AA338" s="13"/>
      <c r="AB338" s="11"/>
      <c r="AC338" s="12"/>
      <c r="AD338" s="53"/>
      <c r="AE338" s="17"/>
      <c r="AF338" s="85">
        <f t="shared" ref="AF338:AF339" si="83">F338+J338+N338+R338+V338+Z338+AD338</f>
        <v>0</v>
      </c>
    </row>
    <row r="339" spans="1:33" ht="15.75" thickBot="1" x14ac:dyDescent="0.3">
      <c r="A339" s="14"/>
      <c r="B339" s="20"/>
      <c r="C339" s="18"/>
      <c r="D339" s="93"/>
      <c r="E339" s="91"/>
      <c r="F339" s="94"/>
      <c r="G339" s="95"/>
      <c r="H339" s="93"/>
      <c r="I339" s="91"/>
      <c r="J339" s="94"/>
      <c r="K339" s="95"/>
      <c r="L339" s="93"/>
      <c r="M339" s="91"/>
      <c r="N339" s="159"/>
      <c r="O339" s="95"/>
      <c r="P339" s="93"/>
      <c r="Q339" s="91"/>
      <c r="R339" s="94"/>
      <c r="S339" s="95"/>
      <c r="T339" s="93"/>
      <c r="U339" s="91"/>
      <c r="V339" s="94"/>
      <c r="W339" s="95"/>
      <c r="X339" s="93"/>
      <c r="Y339" s="91"/>
      <c r="Z339" s="96"/>
      <c r="AA339" s="95"/>
      <c r="AB339" s="93"/>
      <c r="AC339" s="91"/>
      <c r="AD339" s="96"/>
      <c r="AE339" s="92"/>
      <c r="AF339" s="97">
        <f t="shared" si="83"/>
        <v>0</v>
      </c>
    </row>
    <row r="340" spans="1:33" ht="15.75" thickBot="1" x14ac:dyDescent="0.3">
      <c r="A340" s="191">
        <v>85</v>
      </c>
      <c r="B340" s="192">
        <v>11444</v>
      </c>
      <c r="C340" s="193" t="s">
        <v>75</v>
      </c>
      <c r="D340" s="194"/>
      <c r="E340" s="195"/>
      <c r="F340" s="195"/>
      <c r="G340" s="196"/>
      <c r="H340" s="194"/>
      <c r="I340" s="195"/>
      <c r="J340" s="195"/>
      <c r="K340" s="196"/>
      <c r="L340" s="194"/>
      <c r="M340" s="195"/>
      <c r="N340" s="196"/>
      <c r="O340" s="196"/>
      <c r="P340" s="194"/>
      <c r="Q340" s="195"/>
      <c r="R340" s="195"/>
      <c r="S340" s="196"/>
      <c r="T340" s="194"/>
      <c r="U340" s="195"/>
      <c r="V340" s="195"/>
      <c r="W340" s="196"/>
      <c r="X340" s="194"/>
      <c r="Y340" s="195"/>
      <c r="Z340" s="156"/>
      <c r="AA340" s="196"/>
      <c r="AB340" s="194"/>
      <c r="AC340" s="195"/>
      <c r="AD340" s="156"/>
      <c r="AE340" s="196"/>
      <c r="AF340" s="197">
        <f>F340+J340+N340+R340+V340+Z340+AD340</f>
        <v>0</v>
      </c>
      <c r="AG340">
        <f>SUM(AF340:AF343)</f>
        <v>0</v>
      </c>
    </row>
    <row r="341" spans="1:33" x14ac:dyDescent="0.25">
      <c r="A341" s="10"/>
      <c r="B341" s="19"/>
      <c r="C341" s="84"/>
      <c r="D341" s="57"/>
      <c r="E341" s="58"/>
      <c r="F341" s="69"/>
      <c r="G341" s="71"/>
      <c r="H341" s="57"/>
      <c r="I341" s="58"/>
      <c r="J341" s="69"/>
      <c r="K341" s="71"/>
      <c r="L341" s="57"/>
      <c r="M341" s="58"/>
      <c r="N341" s="157"/>
      <c r="O341" s="71"/>
      <c r="P341" s="57"/>
      <c r="Q341" s="58"/>
      <c r="R341" s="69"/>
      <c r="S341" s="71"/>
      <c r="T341" s="57"/>
      <c r="U341" s="58"/>
      <c r="V341" s="69"/>
      <c r="W341" s="71"/>
      <c r="X341" s="57"/>
      <c r="Y341" s="58"/>
      <c r="Z341" s="54"/>
      <c r="AA341" s="71"/>
      <c r="AB341" s="57"/>
      <c r="AC341" s="58"/>
      <c r="AD341" s="54"/>
      <c r="AE341" s="56"/>
      <c r="AF341" s="85">
        <f>F341+J341+N341+R341+V341+Z341+AD341</f>
        <v>0</v>
      </c>
    </row>
    <row r="342" spans="1:33" x14ac:dyDescent="0.25">
      <c r="A342" s="10"/>
      <c r="B342" s="9"/>
      <c r="C342" s="16"/>
      <c r="D342" s="11"/>
      <c r="E342" s="12"/>
      <c r="F342" s="68"/>
      <c r="G342" s="13"/>
      <c r="H342" s="11"/>
      <c r="I342" s="12"/>
      <c r="J342" s="68"/>
      <c r="K342" s="13"/>
      <c r="L342" s="11"/>
      <c r="M342" s="12"/>
      <c r="N342" s="158"/>
      <c r="O342" s="13"/>
      <c r="P342" s="11"/>
      <c r="Q342" s="12"/>
      <c r="R342" s="68"/>
      <c r="S342" s="13"/>
      <c r="T342" s="11"/>
      <c r="U342" s="12"/>
      <c r="V342" s="68"/>
      <c r="W342" s="13"/>
      <c r="X342" s="11"/>
      <c r="Y342" s="12"/>
      <c r="Z342" s="53"/>
      <c r="AA342" s="13"/>
      <c r="AB342" s="11"/>
      <c r="AC342" s="12"/>
      <c r="AD342" s="53"/>
      <c r="AE342" s="17"/>
      <c r="AF342" s="85">
        <f t="shared" ref="AF342:AF343" si="84">F342+J342+N342+R342+V342+Z342+AD342</f>
        <v>0</v>
      </c>
    </row>
    <row r="343" spans="1:33" ht="15.75" thickBot="1" x14ac:dyDescent="0.3">
      <c r="A343" s="14"/>
      <c r="B343" s="20"/>
      <c r="C343" s="18"/>
      <c r="D343" s="93"/>
      <c r="E343" s="91"/>
      <c r="F343" s="94"/>
      <c r="G343" s="95"/>
      <c r="H343" s="93"/>
      <c r="I343" s="91"/>
      <c r="J343" s="94"/>
      <c r="K343" s="95"/>
      <c r="L343" s="93"/>
      <c r="M343" s="91"/>
      <c r="N343" s="159"/>
      <c r="O343" s="95"/>
      <c r="P343" s="93"/>
      <c r="Q343" s="91"/>
      <c r="R343" s="94"/>
      <c r="S343" s="95"/>
      <c r="T343" s="93"/>
      <c r="U343" s="91"/>
      <c r="V343" s="94"/>
      <c r="W343" s="95"/>
      <c r="X343" s="93"/>
      <c r="Y343" s="91"/>
      <c r="Z343" s="96"/>
      <c r="AA343" s="95"/>
      <c r="AB343" s="93"/>
      <c r="AC343" s="91"/>
      <c r="AD343" s="96"/>
      <c r="AE343" s="92"/>
      <c r="AF343" s="97">
        <f t="shared" si="84"/>
        <v>0</v>
      </c>
    </row>
    <row r="344" spans="1:33" ht="15.75" thickBot="1" x14ac:dyDescent="0.3">
      <c r="A344" s="191">
        <v>86</v>
      </c>
      <c r="B344" s="192">
        <v>11434</v>
      </c>
      <c r="C344" s="193" t="s">
        <v>76</v>
      </c>
      <c r="D344" s="194"/>
      <c r="E344" s="195"/>
      <c r="F344" s="195"/>
      <c r="G344" s="196"/>
      <c r="H344" s="194"/>
      <c r="I344" s="195"/>
      <c r="J344" s="195"/>
      <c r="K344" s="196"/>
      <c r="L344" s="194"/>
      <c r="M344" s="195"/>
      <c r="N344" s="196"/>
      <c r="O344" s="196"/>
      <c r="P344" s="194"/>
      <c r="Q344" s="195"/>
      <c r="R344" s="195"/>
      <c r="S344" s="196"/>
      <c r="T344" s="194"/>
      <c r="U344" s="195"/>
      <c r="V344" s="195"/>
      <c r="W344" s="196"/>
      <c r="X344" s="194"/>
      <c r="Y344" s="195"/>
      <c r="Z344" s="156"/>
      <c r="AA344" s="196"/>
      <c r="AB344" s="194"/>
      <c r="AC344" s="195"/>
      <c r="AD344" s="156"/>
      <c r="AE344" s="196"/>
      <c r="AF344" s="197">
        <f>F344+J344+N344+R344+V344+Z344+AD344</f>
        <v>0</v>
      </c>
      <c r="AG344">
        <f>SUM(AF344:AF347)</f>
        <v>0</v>
      </c>
    </row>
    <row r="345" spans="1:33" x14ac:dyDescent="0.25">
      <c r="A345" s="10"/>
      <c r="B345" s="19"/>
      <c r="C345" s="84"/>
      <c r="D345" s="57"/>
      <c r="E345" s="58"/>
      <c r="F345" s="69"/>
      <c r="G345" s="71"/>
      <c r="H345" s="57"/>
      <c r="I345" s="58"/>
      <c r="J345" s="69"/>
      <c r="K345" s="71"/>
      <c r="L345" s="57"/>
      <c r="M345" s="58"/>
      <c r="N345" s="157"/>
      <c r="O345" s="71"/>
      <c r="P345" s="57"/>
      <c r="Q345" s="58"/>
      <c r="R345" s="69"/>
      <c r="S345" s="71"/>
      <c r="T345" s="57"/>
      <c r="U345" s="58"/>
      <c r="V345" s="69"/>
      <c r="W345" s="71"/>
      <c r="X345" s="57"/>
      <c r="Y345" s="58"/>
      <c r="Z345" s="54"/>
      <c r="AA345" s="71"/>
      <c r="AB345" s="57"/>
      <c r="AC345" s="58"/>
      <c r="AD345" s="54"/>
      <c r="AE345" s="56"/>
      <c r="AF345" s="85">
        <f>F345+J345+N345+R345+V345+Z345+AD345</f>
        <v>0</v>
      </c>
    </row>
    <row r="346" spans="1:33" x14ac:dyDescent="0.25">
      <c r="A346" s="10"/>
      <c r="B346" s="9"/>
      <c r="C346" s="16"/>
      <c r="D346" s="11"/>
      <c r="E346" s="12"/>
      <c r="F346" s="68"/>
      <c r="G346" s="13"/>
      <c r="H346" s="11"/>
      <c r="I346" s="12"/>
      <c r="J346" s="68"/>
      <c r="K346" s="13"/>
      <c r="L346" s="11"/>
      <c r="M346" s="12"/>
      <c r="N346" s="158"/>
      <c r="O346" s="13"/>
      <c r="P346" s="11"/>
      <c r="Q346" s="12"/>
      <c r="R346" s="68"/>
      <c r="S346" s="13"/>
      <c r="T346" s="11"/>
      <c r="U346" s="12"/>
      <c r="V346" s="68"/>
      <c r="W346" s="13"/>
      <c r="X346" s="11"/>
      <c r="Y346" s="12"/>
      <c r="Z346" s="53"/>
      <c r="AA346" s="13"/>
      <c r="AB346" s="11"/>
      <c r="AC346" s="12"/>
      <c r="AD346" s="53"/>
      <c r="AE346" s="17"/>
      <c r="AF346" s="85">
        <f t="shared" ref="AF346:AF347" si="85">F346+J346+N346+R346+V346+Z346+AD346</f>
        <v>0</v>
      </c>
    </row>
    <row r="347" spans="1:33" ht="15.75" thickBot="1" x14ac:dyDescent="0.3">
      <c r="A347" s="14"/>
      <c r="B347" s="20"/>
      <c r="C347" s="18"/>
      <c r="D347" s="93"/>
      <c r="E347" s="91"/>
      <c r="F347" s="94"/>
      <c r="G347" s="95"/>
      <c r="H347" s="93"/>
      <c r="I347" s="91"/>
      <c r="J347" s="94"/>
      <c r="K347" s="95"/>
      <c r="L347" s="93"/>
      <c r="M347" s="91"/>
      <c r="N347" s="159"/>
      <c r="O347" s="95"/>
      <c r="P347" s="93"/>
      <c r="Q347" s="91"/>
      <c r="R347" s="94"/>
      <c r="S347" s="95"/>
      <c r="T347" s="93"/>
      <c r="U347" s="91"/>
      <c r="V347" s="94"/>
      <c r="W347" s="95"/>
      <c r="X347" s="93"/>
      <c r="Y347" s="91"/>
      <c r="Z347" s="96"/>
      <c r="AA347" s="95"/>
      <c r="AB347" s="93"/>
      <c r="AC347" s="91"/>
      <c r="AD347" s="96"/>
      <c r="AE347" s="92"/>
      <c r="AF347" s="97">
        <f t="shared" si="85"/>
        <v>0</v>
      </c>
    </row>
    <row r="348" spans="1:33" ht="15.75" thickBot="1" x14ac:dyDescent="0.3">
      <c r="A348" s="191">
        <v>87</v>
      </c>
      <c r="B348" s="192">
        <v>11455</v>
      </c>
      <c r="C348" s="193" t="s">
        <v>173</v>
      </c>
      <c r="D348" s="194"/>
      <c r="E348" s="195"/>
      <c r="F348" s="195"/>
      <c r="G348" s="196"/>
      <c r="H348" s="194"/>
      <c r="I348" s="195"/>
      <c r="J348" s="195"/>
      <c r="K348" s="196"/>
      <c r="L348" s="194"/>
      <c r="M348" s="195"/>
      <c r="N348" s="196"/>
      <c r="O348" s="196"/>
      <c r="P348" s="194"/>
      <c r="Q348" s="195"/>
      <c r="R348" s="195"/>
      <c r="S348" s="196"/>
      <c r="T348" s="194"/>
      <c r="U348" s="195"/>
      <c r="V348" s="195"/>
      <c r="W348" s="196"/>
      <c r="X348" s="194"/>
      <c r="Y348" s="195"/>
      <c r="Z348" s="156"/>
      <c r="AA348" s="196"/>
      <c r="AB348" s="194"/>
      <c r="AC348" s="195"/>
      <c r="AD348" s="156"/>
      <c r="AE348" s="196"/>
      <c r="AF348" s="197">
        <f>F348+J348+N348+R348+V348+Z348+AD348</f>
        <v>0</v>
      </c>
      <c r="AG348">
        <f>SUM(AF348:AF351)</f>
        <v>0</v>
      </c>
    </row>
    <row r="349" spans="1:33" x14ac:dyDescent="0.25">
      <c r="A349" s="10"/>
      <c r="B349" s="19"/>
      <c r="C349" s="84"/>
      <c r="D349" s="57"/>
      <c r="E349" s="58"/>
      <c r="F349" s="69"/>
      <c r="G349" s="71"/>
      <c r="H349" s="57"/>
      <c r="I349" s="58"/>
      <c r="J349" s="69"/>
      <c r="K349" s="71"/>
      <c r="L349" s="57"/>
      <c r="M349" s="58"/>
      <c r="N349" s="157"/>
      <c r="O349" s="71"/>
      <c r="P349" s="57"/>
      <c r="Q349" s="58"/>
      <c r="R349" s="69"/>
      <c r="S349" s="71"/>
      <c r="T349" s="57"/>
      <c r="U349" s="58"/>
      <c r="V349" s="69"/>
      <c r="W349" s="71"/>
      <c r="X349" s="57"/>
      <c r="Y349" s="58"/>
      <c r="Z349" s="54"/>
      <c r="AA349" s="71"/>
      <c r="AB349" s="57"/>
      <c r="AC349" s="58"/>
      <c r="AD349" s="54"/>
      <c r="AE349" s="56"/>
      <c r="AF349" s="85">
        <f>F349+J349+N349+R349+V349+Z349+AD349</f>
        <v>0</v>
      </c>
    </row>
    <row r="350" spans="1:33" x14ac:dyDescent="0.25">
      <c r="A350" s="10"/>
      <c r="B350" s="9"/>
      <c r="C350" s="16"/>
      <c r="D350" s="11"/>
      <c r="E350" s="12"/>
      <c r="F350" s="68"/>
      <c r="G350" s="13"/>
      <c r="H350" s="11"/>
      <c r="I350" s="12"/>
      <c r="J350" s="68"/>
      <c r="K350" s="13"/>
      <c r="L350" s="11"/>
      <c r="M350" s="12"/>
      <c r="N350" s="158"/>
      <c r="O350" s="13"/>
      <c r="P350" s="11"/>
      <c r="Q350" s="12"/>
      <c r="R350" s="68"/>
      <c r="S350" s="13"/>
      <c r="T350" s="11"/>
      <c r="U350" s="12"/>
      <c r="V350" s="68"/>
      <c r="W350" s="13"/>
      <c r="X350" s="11"/>
      <c r="Y350" s="12"/>
      <c r="Z350" s="53"/>
      <c r="AA350" s="13"/>
      <c r="AB350" s="11"/>
      <c r="AC350" s="12"/>
      <c r="AD350" s="53"/>
      <c r="AE350" s="17"/>
      <c r="AF350" s="85">
        <f t="shared" ref="AF350:AF351" si="86">F350+J350+N350+R350+V350+Z350+AD350</f>
        <v>0</v>
      </c>
    </row>
    <row r="351" spans="1:33" ht="15.75" thickBot="1" x14ac:dyDescent="0.3">
      <c r="A351" s="14"/>
      <c r="B351" s="20"/>
      <c r="C351" s="18"/>
      <c r="D351" s="93"/>
      <c r="E351" s="91"/>
      <c r="F351" s="94"/>
      <c r="G351" s="95"/>
      <c r="H351" s="93"/>
      <c r="I351" s="91"/>
      <c r="J351" s="94"/>
      <c r="K351" s="95"/>
      <c r="L351" s="93"/>
      <c r="M351" s="91"/>
      <c r="N351" s="159"/>
      <c r="O351" s="95"/>
      <c r="P351" s="93"/>
      <c r="Q351" s="91"/>
      <c r="R351" s="94"/>
      <c r="S351" s="95"/>
      <c r="T351" s="93"/>
      <c r="U351" s="91"/>
      <c r="V351" s="94"/>
      <c r="W351" s="95"/>
      <c r="X351" s="93"/>
      <c r="Y351" s="91"/>
      <c r="Z351" s="96"/>
      <c r="AA351" s="95"/>
      <c r="AB351" s="93"/>
      <c r="AC351" s="91"/>
      <c r="AD351" s="96"/>
      <c r="AE351" s="92"/>
      <c r="AF351" s="97">
        <f t="shared" si="86"/>
        <v>0</v>
      </c>
    </row>
    <row r="352" spans="1:33" ht="15.75" thickBot="1" x14ac:dyDescent="0.3">
      <c r="A352" s="191">
        <v>88</v>
      </c>
      <c r="B352" s="192">
        <v>11463</v>
      </c>
      <c r="C352" s="193" t="s">
        <v>174</v>
      </c>
      <c r="D352" s="194"/>
      <c r="E352" s="195"/>
      <c r="F352" s="195"/>
      <c r="G352" s="196"/>
      <c r="H352" s="194"/>
      <c r="I352" s="195"/>
      <c r="J352" s="195"/>
      <c r="K352" s="196"/>
      <c r="L352" s="194"/>
      <c r="M352" s="195"/>
      <c r="N352" s="196"/>
      <c r="O352" s="196"/>
      <c r="P352" s="194"/>
      <c r="Q352" s="195"/>
      <c r="R352" s="195"/>
      <c r="S352" s="196"/>
      <c r="T352" s="194"/>
      <c r="U352" s="195"/>
      <c r="V352" s="195"/>
      <c r="W352" s="196"/>
      <c r="X352" s="194"/>
      <c r="Y352" s="195"/>
      <c r="Z352" s="156"/>
      <c r="AA352" s="196"/>
      <c r="AB352" s="194"/>
      <c r="AC352" s="195"/>
      <c r="AD352" s="156"/>
      <c r="AE352" s="196"/>
      <c r="AF352" s="197">
        <f>F352+J352+N352+R352+V352+Z352+AD352</f>
        <v>0</v>
      </c>
      <c r="AG352">
        <f>SUM(AF352:AF355)</f>
        <v>0</v>
      </c>
    </row>
    <row r="353" spans="1:33" x14ac:dyDescent="0.25">
      <c r="A353" s="10"/>
      <c r="B353" s="19"/>
      <c r="C353" s="84"/>
      <c r="D353" s="57"/>
      <c r="E353" s="58"/>
      <c r="F353" s="69"/>
      <c r="G353" s="71"/>
      <c r="H353" s="57"/>
      <c r="I353" s="58"/>
      <c r="J353" s="69"/>
      <c r="K353" s="71"/>
      <c r="L353" s="57"/>
      <c r="M353" s="58"/>
      <c r="N353" s="157"/>
      <c r="O353" s="71"/>
      <c r="P353" s="57"/>
      <c r="Q353" s="58"/>
      <c r="R353" s="69"/>
      <c r="S353" s="71"/>
      <c r="T353" s="57"/>
      <c r="U353" s="58"/>
      <c r="V353" s="69"/>
      <c r="W353" s="71"/>
      <c r="X353" s="57"/>
      <c r="Y353" s="58"/>
      <c r="Z353" s="54"/>
      <c r="AA353" s="71"/>
      <c r="AB353" s="57"/>
      <c r="AC353" s="58"/>
      <c r="AD353" s="54"/>
      <c r="AE353" s="56"/>
      <c r="AF353" s="85">
        <f>F353+J353+N353+R353+V353+Z353+AD353</f>
        <v>0</v>
      </c>
    </row>
    <row r="354" spans="1:33" x14ac:dyDescent="0.25">
      <c r="A354" s="10"/>
      <c r="B354" s="9"/>
      <c r="C354" s="16"/>
      <c r="D354" s="11"/>
      <c r="E354" s="12"/>
      <c r="F354" s="68"/>
      <c r="G354" s="13"/>
      <c r="H354" s="11"/>
      <c r="I354" s="12"/>
      <c r="J354" s="68"/>
      <c r="K354" s="13"/>
      <c r="L354" s="11"/>
      <c r="M354" s="12"/>
      <c r="N354" s="158"/>
      <c r="O354" s="13"/>
      <c r="P354" s="11"/>
      <c r="Q354" s="12"/>
      <c r="R354" s="68"/>
      <c r="S354" s="13"/>
      <c r="T354" s="11"/>
      <c r="U354" s="12"/>
      <c r="V354" s="68"/>
      <c r="W354" s="13"/>
      <c r="X354" s="11"/>
      <c r="Y354" s="12"/>
      <c r="Z354" s="53"/>
      <c r="AA354" s="13"/>
      <c r="AB354" s="11"/>
      <c r="AC354" s="12"/>
      <c r="AD354" s="53"/>
      <c r="AE354" s="17"/>
      <c r="AF354" s="85">
        <f t="shared" ref="AF354:AF355" si="87">F354+J354+N354+R354+V354+Z354+AD354</f>
        <v>0</v>
      </c>
    </row>
    <row r="355" spans="1:33" ht="15.75" thickBot="1" x14ac:dyDescent="0.3">
      <c r="A355" s="14"/>
      <c r="B355" s="20"/>
      <c r="C355" s="18"/>
      <c r="D355" s="93"/>
      <c r="E355" s="91"/>
      <c r="F355" s="94"/>
      <c r="G355" s="95"/>
      <c r="H355" s="93"/>
      <c r="I355" s="91"/>
      <c r="J355" s="94"/>
      <c r="K355" s="95"/>
      <c r="L355" s="93"/>
      <c r="M355" s="91"/>
      <c r="N355" s="159"/>
      <c r="O355" s="95"/>
      <c r="P355" s="93"/>
      <c r="Q355" s="91"/>
      <c r="R355" s="94"/>
      <c r="S355" s="95"/>
      <c r="T355" s="93"/>
      <c r="U355" s="91"/>
      <c r="V355" s="94"/>
      <c r="W355" s="95"/>
      <c r="X355" s="93"/>
      <c r="Y355" s="91"/>
      <c r="Z355" s="96"/>
      <c r="AA355" s="95"/>
      <c r="AB355" s="93"/>
      <c r="AC355" s="91"/>
      <c r="AD355" s="96"/>
      <c r="AE355" s="92"/>
      <c r="AF355" s="97">
        <f t="shared" si="87"/>
        <v>0</v>
      </c>
    </row>
    <row r="356" spans="1:33" ht="15.75" thickBot="1" x14ac:dyDescent="0.3">
      <c r="A356" s="191">
        <v>89</v>
      </c>
      <c r="B356" s="192">
        <v>11528</v>
      </c>
      <c r="C356" s="193" t="s">
        <v>121</v>
      </c>
      <c r="D356" s="194"/>
      <c r="E356" s="195"/>
      <c r="F356" s="195"/>
      <c r="G356" s="196"/>
      <c r="H356" s="194"/>
      <c r="I356" s="195"/>
      <c r="J356" s="195"/>
      <c r="K356" s="196"/>
      <c r="L356" s="194"/>
      <c r="M356" s="195"/>
      <c r="N356" s="196"/>
      <c r="O356" s="196"/>
      <c r="P356" s="194"/>
      <c r="Q356" s="195"/>
      <c r="R356" s="195"/>
      <c r="S356" s="196"/>
      <c r="T356" s="194"/>
      <c r="U356" s="195"/>
      <c r="V356" s="195"/>
      <c r="W356" s="196"/>
      <c r="X356" s="194"/>
      <c r="Y356" s="195"/>
      <c r="Z356" s="156"/>
      <c r="AA356" s="196"/>
      <c r="AB356" s="194"/>
      <c r="AC356" s="195"/>
      <c r="AD356" s="156"/>
      <c r="AE356" s="196"/>
      <c r="AF356" s="197">
        <f>F356+J356+N356+R356+V356+Z356+AD356</f>
        <v>0</v>
      </c>
      <c r="AG356">
        <f>SUM(AF356:AF359)</f>
        <v>0</v>
      </c>
    </row>
    <row r="357" spans="1:33" x14ac:dyDescent="0.25">
      <c r="A357" s="10"/>
      <c r="B357" s="19"/>
      <c r="C357" s="84"/>
      <c r="D357" s="57"/>
      <c r="E357" s="58"/>
      <c r="F357" s="69"/>
      <c r="G357" s="71"/>
      <c r="H357" s="57"/>
      <c r="I357" s="58"/>
      <c r="J357" s="69"/>
      <c r="K357" s="71"/>
      <c r="L357" s="57"/>
      <c r="M357" s="58"/>
      <c r="N357" s="157"/>
      <c r="O357" s="71"/>
      <c r="P357" s="57"/>
      <c r="Q357" s="58"/>
      <c r="R357" s="69"/>
      <c r="S357" s="71"/>
      <c r="T357" s="57"/>
      <c r="U357" s="58"/>
      <c r="V357" s="69"/>
      <c r="W357" s="71"/>
      <c r="X357" s="57"/>
      <c r="Y357" s="58"/>
      <c r="Z357" s="54"/>
      <c r="AA357" s="71"/>
      <c r="AB357" s="57"/>
      <c r="AC357" s="58"/>
      <c r="AD357" s="54"/>
      <c r="AE357" s="56"/>
      <c r="AF357" s="85">
        <f>F357+J357+N357+R357+V357+Z357+AD357</f>
        <v>0</v>
      </c>
    </row>
    <row r="358" spans="1:33" x14ac:dyDescent="0.25">
      <c r="A358" s="10"/>
      <c r="B358" s="9"/>
      <c r="C358" s="16"/>
      <c r="D358" s="11"/>
      <c r="E358" s="12"/>
      <c r="F358" s="68"/>
      <c r="G358" s="13"/>
      <c r="H358" s="11"/>
      <c r="I358" s="12"/>
      <c r="J358" s="68"/>
      <c r="K358" s="13"/>
      <c r="L358" s="11"/>
      <c r="M358" s="12"/>
      <c r="N358" s="158"/>
      <c r="O358" s="13"/>
      <c r="P358" s="11"/>
      <c r="Q358" s="12"/>
      <c r="R358" s="68"/>
      <c r="S358" s="13"/>
      <c r="T358" s="11"/>
      <c r="U358" s="12"/>
      <c r="V358" s="68"/>
      <c r="W358" s="13"/>
      <c r="X358" s="11"/>
      <c r="Y358" s="12"/>
      <c r="Z358" s="53"/>
      <c r="AA358" s="13"/>
      <c r="AB358" s="11"/>
      <c r="AC358" s="12"/>
      <c r="AD358" s="53"/>
      <c r="AE358" s="17"/>
      <c r="AF358" s="85">
        <f t="shared" ref="AF358:AF359" si="88">F358+J358+N358+R358+V358+Z358+AD358</f>
        <v>0</v>
      </c>
    </row>
    <row r="359" spans="1:33" ht="15.75" thickBot="1" x14ac:dyDescent="0.3">
      <c r="A359" s="14"/>
      <c r="B359" s="20"/>
      <c r="C359" s="18"/>
      <c r="D359" s="93"/>
      <c r="E359" s="91"/>
      <c r="F359" s="94"/>
      <c r="G359" s="95"/>
      <c r="H359" s="93"/>
      <c r="I359" s="91"/>
      <c r="J359" s="94"/>
      <c r="K359" s="95"/>
      <c r="L359" s="93"/>
      <c r="M359" s="91"/>
      <c r="N359" s="159"/>
      <c r="O359" s="95"/>
      <c r="P359" s="93"/>
      <c r="Q359" s="91"/>
      <c r="R359" s="94"/>
      <c r="S359" s="95"/>
      <c r="T359" s="93"/>
      <c r="U359" s="91"/>
      <c r="V359" s="94"/>
      <c r="W359" s="95"/>
      <c r="X359" s="93"/>
      <c r="Y359" s="91"/>
      <c r="Z359" s="96"/>
      <c r="AA359" s="95"/>
      <c r="AB359" s="93"/>
      <c r="AC359" s="91"/>
      <c r="AD359" s="96"/>
      <c r="AE359" s="92"/>
      <c r="AF359" s="97">
        <f t="shared" si="88"/>
        <v>0</v>
      </c>
    </row>
    <row r="360" spans="1:33" ht="15.75" thickBot="1" x14ac:dyDescent="0.3">
      <c r="A360" s="191">
        <v>90</v>
      </c>
      <c r="B360" s="192">
        <v>11526</v>
      </c>
      <c r="C360" s="193" t="s">
        <v>175</v>
      </c>
      <c r="D360" s="194"/>
      <c r="E360" s="195"/>
      <c r="F360" s="195"/>
      <c r="G360" s="196"/>
      <c r="H360" s="194"/>
      <c r="I360" s="195"/>
      <c r="J360" s="195"/>
      <c r="K360" s="196"/>
      <c r="L360" s="194"/>
      <c r="M360" s="195"/>
      <c r="N360" s="196"/>
      <c r="O360" s="196"/>
      <c r="P360" s="194"/>
      <c r="Q360" s="195"/>
      <c r="R360" s="195"/>
      <c r="S360" s="196"/>
      <c r="T360" s="194"/>
      <c r="U360" s="195"/>
      <c r="V360" s="195"/>
      <c r="W360" s="196"/>
      <c r="X360" s="194"/>
      <c r="Y360" s="195"/>
      <c r="Z360" s="156"/>
      <c r="AA360" s="196"/>
      <c r="AB360" s="194"/>
      <c r="AC360" s="195"/>
      <c r="AD360" s="156"/>
      <c r="AE360" s="196"/>
      <c r="AF360" s="197">
        <f>F360+J360+N360+R360+V360+Z360+AD360</f>
        <v>0</v>
      </c>
      <c r="AG360">
        <f>SUM(AF360:AF363)</f>
        <v>0</v>
      </c>
    </row>
    <row r="361" spans="1:33" x14ac:dyDescent="0.25">
      <c r="A361" s="10"/>
      <c r="B361" s="19"/>
      <c r="C361" s="84"/>
      <c r="D361" s="57"/>
      <c r="E361" s="58"/>
      <c r="F361" s="69"/>
      <c r="G361" s="71"/>
      <c r="H361" s="57"/>
      <c r="I361" s="58"/>
      <c r="J361" s="69"/>
      <c r="K361" s="71"/>
      <c r="L361" s="57"/>
      <c r="M361" s="58"/>
      <c r="N361" s="157"/>
      <c r="O361" s="71"/>
      <c r="P361" s="57"/>
      <c r="Q361" s="58"/>
      <c r="R361" s="69"/>
      <c r="S361" s="71"/>
      <c r="T361" s="57"/>
      <c r="U361" s="58"/>
      <c r="V361" s="69"/>
      <c r="W361" s="71"/>
      <c r="X361" s="57"/>
      <c r="Y361" s="58"/>
      <c r="Z361" s="54"/>
      <c r="AA361" s="71"/>
      <c r="AB361" s="57"/>
      <c r="AC361" s="58"/>
      <c r="AD361" s="54"/>
      <c r="AE361" s="56"/>
      <c r="AF361" s="85">
        <f>F361+J361+N361+R361+V361+Z361+AD361</f>
        <v>0</v>
      </c>
    </row>
    <row r="362" spans="1:33" x14ac:dyDescent="0.25">
      <c r="A362" s="10"/>
      <c r="B362" s="9"/>
      <c r="C362" s="16"/>
      <c r="D362" s="11"/>
      <c r="E362" s="12"/>
      <c r="F362" s="68"/>
      <c r="G362" s="13"/>
      <c r="H362" s="11"/>
      <c r="I362" s="12"/>
      <c r="J362" s="68"/>
      <c r="K362" s="13"/>
      <c r="L362" s="11"/>
      <c r="M362" s="12"/>
      <c r="N362" s="158"/>
      <c r="O362" s="13"/>
      <c r="P362" s="11"/>
      <c r="Q362" s="12"/>
      <c r="R362" s="68"/>
      <c r="S362" s="13"/>
      <c r="T362" s="11"/>
      <c r="U362" s="12"/>
      <c r="V362" s="68"/>
      <c r="W362" s="13"/>
      <c r="X362" s="11"/>
      <c r="Y362" s="12"/>
      <c r="Z362" s="53"/>
      <c r="AA362" s="13"/>
      <c r="AB362" s="11"/>
      <c r="AC362" s="12"/>
      <c r="AD362" s="53"/>
      <c r="AE362" s="17"/>
      <c r="AF362" s="85">
        <f t="shared" ref="AF362:AF363" si="89">F362+J362+N362+R362+V362+Z362+AD362</f>
        <v>0</v>
      </c>
    </row>
    <row r="363" spans="1:33" ht="15.75" thickBot="1" x14ac:dyDescent="0.3">
      <c r="A363" s="14"/>
      <c r="B363" s="20"/>
      <c r="C363" s="18"/>
      <c r="D363" s="93"/>
      <c r="E363" s="91"/>
      <c r="F363" s="94"/>
      <c r="G363" s="95"/>
      <c r="H363" s="93"/>
      <c r="I363" s="91"/>
      <c r="J363" s="94"/>
      <c r="K363" s="95"/>
      <c r="L363" s="93"/>
      <c r="M363" s="91"/>
      <c r="N363" s="159"/>
      <c r="O363" s="95"/>
      <c r="P363" s="93"/>
      <c r="Q363" s="91"/>
      <c r="R363" s="94"/>
      <c r="S363" s="95"/>
      <c r="T363" s="93"/>
      <c r="U363" s="91"/>
      <c r="V363" s="94"/>
      <c r="W363" s="95"/>
      <c r="X363" s="93"/>
      <c r="Y363" s="91"/>
      <c r="Z363" s="96"/>
      <c r="AA363" s="95"/>
      <c r="AB363" s="93"/>
      <c r="AC363" s="91"/>
      <c r="AD363" s="96"/>
      <c r="AE363" s="92"/>
      <c r="AF363" s="97">
        <f t="shared" si="89"/>
        <v>0</v>
      </c>
    </row>
    <row r="364" spans="1:33" ht="15.75" thickBot="1" x14ac:dyDescent="0.3">
      <c r="A364" s="191">
        <v>91</v>
      </c>
      <c r="B364" s="192">
        <v>11527</v>
      </c>
      <c r="C364" s="193" t="s">
        <v>115</v>
      </c>
      <c r="D364" s="194"/>
      <c r="E364" s="195"/>
      <c r="F364" s="195"/>
      <c r="G364" s="196"/>
      <c r="H364" s="194"/>
      <c r="I364" s="195"/>
      <c r="J364" s="195"/>
      <c r="K364" s="196"/>
      <c r="L364" s="194"/>
      <c r="M364" s="195"/>
      <c r="N364" s="196"/>
      <c r="O364" s="196"/>
      <c r="P364" s="194"/>
      <c r="Q364" s="195"/>
      <c r="R364" s="195"/>
      <c r="S364" s="196"/>
      <c r="T364" s="194"/>
      <c r="U364" s="195"/>
      <c r="V364" s="195"/>
      <c r="W364" s="196"/>
      <c r="X364" s="194"/>
      <c r="Y364" s="195"/>
      <c r="Z364" s="156"/>
      <c r="AA364" s="196"/>
      <c r="AB364" s="194"/>
      <c r="AC364" s="195"/>
      <c r="AD364" s="156"/>
      <c r="AE364" s="196"/>
      <c r="AF364" s="197">
        <f>F364+J364+N364+R364+V364+Z364+AD364</f>
        <v>0</v>
      </c>
      <c r="AG364">
        <f>SUM(AF364:AF367)</f>
        <v>0</v>
      </c>
    </row>
    <row r="365" spans="1:33" x14ac:dyDescent="0.25">
      <c r="A365" s="10"/>
      <c r="B365" s="19"/>
      <c r="C365" s="84"/>
      <c r="D365" s="57"/>
      <c r="E365" s="58"/>
      <c r="F365" s="69"/>
      <c r="G365" s="71"/>
      <c r="H365" s="57"/>
      <c r="I365" s="58"/>
      <c r="J365" s="69"/>
      <c r="K365" s="71"/>
      <c r="L365" s="57"/>
      <c r="M365" s="58"/>
      <c r="N365" s="157"/>
      <c r="O365" s="71"/>
      <c r="P365" s="57"/>
      <c r="Q365" s="58"/>
      <c r="R365" s="69"/>
      <c r="S365" s="71"/>
      <c r="T365" s="57"/>
      <c r="U365" s="58"/>
      <c r="V365" s="69"/>
      <c r="W365" s="71"/>
      <c r="X365" s="57"/>
      <c r="Y365" s="58"/>
      <c r="Z365" s="54"/>
      <c r="AA365" s="71"/>
      <c r="AB365" s="57"/>
      <c r="AC365" s="58"/>
      <c r="AD365" s="54"/>
      <c r="AE365" s="56"/>
      <c r="AF365" s="85">
        <f>F365+J365+N365+R365+V365+Z365+AD365</f>
        <v>0</v>
      </c>
    </row>
    <row r="366" spans="1:33" x14ac:dyDescent="0.25">
      <c r="A366" s="10"/>
      <c r="B366" s="9"/>
      <c r="C366" s="16"/>
      <c r="D366" s="11"/>
      <c r="E366" s="12"/>
      <c r="F366" s="68"/>
      <c r="G366" s="13"/>
      <c r="H366" s="11"/>
      <c r="I366" s="12"/>
      <c r="J366" s="68"/>
      <c r="K366" s="13"/>
      <c r="L366" s="11"/>
      <c r="M366" s="12"/>
      <c r="N366" s="158"/>
      <c r="O366" s="13"/>
      <c r="P366" s="11"/>
      <c r="Q366" s="12"/>
      <c r="R366" s="68"/>
      <c r="S366" s="13"/>
      <c r="T366" s="11"/>
      <c r="U366" s="12"/>
      <c r="V366" s="68"/>
      <c r="W366" s="13"/>
      <c r="X366" s="11"/>
      <c r="Y366" s="12"/>
      <c r="Z366" s="53"/>
      <c r="AA366" s="13"/>
      <c r="AB366" s="11"/>
      <c r="AC366" s="12"/>
      <c r="AD366" s="53"/>
      <c r="AE366" s="17"/>
      <c r="AF366" s="85">
        <f t="shared" ref="AF366:AF367" si="90">F366+J366+N366+R366+V366+Z366+AD366</f>
        <v>0</v>
      </c>
    </row>
    <row r="367" spans="1:33" ht="15.75" thickBot="1" x14ac:dyDescent="0.3">
      <c r="A367" s="14"/>
      <c r="B367" s="20"/>
      <c r="C367" s="18"/>
      <c r="D367" s="93"/>
      <c r="E367" s="91"/>
      <c r="F367" s="94"/>
      <c r="G367" s="95"/>
      <c r="H367" s="93"/>
      <c r="I367" s="91"/>
      <c r="J367" s="94"/>
      <c r="K367" s="95"/>
      <c r="L367" s="93"/>
      <c r="M367" s="91"/>
      <c r="N367" s="159"/>
      <c r="O367" s="95"/>
      <c r="P367" s="93"/>
      <c r="Q367" s="91"/>
      <c r="R367" s="94"/>
      <c r="S367" s="95"/>
      <c r="T367" s="93"/>
      <c r="U367" s="91"/>
      <c r="V367" s="94"/>
      <c r="W367" s="95"/>
      <c r="X367" s="93"/>
      <c r="Y367" s="91"/>
      <c r="Z367" s="96"/>
      <c r="AA367" s="95"/>
      <c r="AB367" s="93"/>
      <c r="AC367" s="91"/>
      <c r="AD367" s="96"/>
      <c r="AE367" s="92"/>
      <c r="AF367" s="97">
        <f t="shared" si="90"/>
        <v>0</v>
      </c>
    </row>
    <row r="368" spans="1:33" ht="15.75" thickBot="1" x14ac:dyDescent="0.3">
      <c r="A368" s="98">
        <v>1</v>
      </c>
      <c r="B368" s="86"/>
      <c r="C368" s="15"/>
      <c r="D368" s="87"/>
      <c r="E368" s="88"/>
      <c r="F368" s="88"/>
      <c r="G368" s="89"/>
      <c r="H368" s="87"/>
      <c r="I368" s="88"/>
      <c r="J368" s="88"/>
      <c r="K368" s="89"/>
      <c r="L368" s="87"/>
      <c r="M368" s="88"/>
      <c r="N368" s="89"/>
      <c r="O368" s="89"/>
      <c r="P368" s="87"/>
      <c r="Q368" s="88"/>
      <c r="R368" s="88"/>
      <c r="S368" s="89"/>
      <c r="T368" s="87"/>
      <c r="U368" s="88"/>
      <c r="V368" s="88"/>
      <c r="W368" s="89"/>
      <c r="X368" s="87"/>
      <c r="Y368" s="88"/>
      <c r="Z368" s="156"/>
      <c r="AA368" s="89"/>
      <c r="AB368" s="87"/>
      <c r="AC368" s="88"/>
      <c r="AD368" s="156"/>
      <c r="AE368" s="89"/>
      <c r="AF368" s="90">
        <f>F368+J368+N368+R368+V368+Z368+AD368</f>
        <v>0</v>
      </c>
      <c r="AG368">
        <f>SUM(AF368:AF371)</f>
        <v>0</v>
      </c>
    </row>
    <row r="369" spans="1:32" x14ac:dyDescent="0.25">
      <c r="A369" s="10"/>
      <c r="B369" s="19"/>
      <c r="C369" s="84"/>
      <c r="D369" s="57"/>
      <c r="E369" s="58"/>
      <c r="F369" s="69"/>
      <c r="G369" s="71"/>
      <c r="H369" s="57"/>
      <c r="I369" s="58"/>
      <c r="J369" s="69"/>
      <c r="K369" s="71"/>
      <c r="L369" s="57"/>
      <c r="M369" s="58"/>
      <c r="N369" s="157"/>
      <c r="O369" s="71"/>
      <c r="P369" s="57"/>
      <c r="Q369" s="58"/>
      <c r="R369" s="69"/>
      <c r="S369" s="71"/>
      <c r="T369" s="57"/>
      <c r="U369" s="58"/>
      <c r="V369" s="69"/>
      <c r="W369" s="71"/>
      <c r="X369" s="57"/>
      <c r="Y369" s="58"/>
      <c r="Z369" s="54"/>
      <c r="AA369" s="71"/>
      <c r="AB369" s="57"/>
      <c r="AC369" s="58"/>
      <c r="AD369" s="54"/>
      <c r="AE369" s="56"/>
      <c r="AF369" s="85">
        <f>F369+J369+N369+R369+V369+Z369+AD369</f>
        <v>0</v>
      </c>
    </row>
    <row r="370" spans="1:32" x14ac:dyDescent="0.25">
      <c r="A370" s="10"/>
      <c r="B370" s="9"/>
      <c r="C370" s="16"/>
      <c r="D370" s="11"/>
      <c r="E370" s="12"/>
      <c r="F370" s="68"/>
      <c r="G370" s="13"/>
      <c r="H370" s="11"/>
      <c r="I370" s="12"/>
      <c r="J370" s="68"/>
      <c r="K370" s="13"/>
      <c r="L370" s="11"/>
      <c r="M370" s="12"/>
      <c r="N370" s="158"/>
      <c r="O370" s="13"/>
      <c r="P370" s="11"/>
      <c r="Q370" s="12"/>
      <c r="R370" s="68"/>
      <c r="S370" s="13"/>
      <c r="T370" s="11"/>
      <c r="U370" s="12"/>
      <c r="V370" s="68"/>
      <c r="W370" s="13"/>
      <c r="X370" s="11"/>
      <c r="Y370" s="12"/>
      <c r="Z370" s="53"/>
      <c r="AA370" s="13"/>
      <c r="AB370" s="11"/>
      <c r="AC370" s="12"/>
      <c r="AD370" s="53"/>
      <c r="AE370" s="17"/>
      <c r="AF370" s="85">
        <f t="shared" ref="AF370:AF371" si="91">F370+J370+N370+R370+V370+Z370+AD370</f>
        <v>0</v>
      </c>
    </row>
    <row r="371" spans="1:32" ht="15.75" thickBot="1" x14ac:dyDescent="0.3">
      <c r="A371" s="14"/>
      <c r="B371" s="20"/>
      <c r="C371" s="18"/>
      <c r="D371" s="93"/>
      <c r="E371" s="91"/>
      <c r="F371" s="94"/>
      <c r="G371" s="95"/>
      <c r="H371" s="93"/>
      <c r="I371" s="91"/>
      <c r="J371" s="94"/>
      <c r="K371" s="95"/>
      <c r="L371" s="93"/>
      <c r="M371" s="91"/>
      <c r="N371" s="159"/>
      <c r="O371" s="95"/>
      <c r="P371" s="93"/>
      <c r="Q371" s="91"/>
      <c r="R371" s="94"/>
      <c r="S371" s="95"/>
      <c r="T371" s="93"/>
      <c r="U371" s="91"/>
      <c r="V371" s="94"/>
      <c r="W371" s="95"/>
      <c r="X371" s="93"/>
      <c r="Y371" s="91"/>
      <c r="Z371" s="96"/>
      <c r="AA371" s="95"/>
      <c r="AB371" s="93"/>
      <c r="AC371" s="91"/>
      <c r="AD371" s="96"/>
      <c r="AE371" s="92"/>
      <c r="AF371" s="97">
        <f t="shared" si="91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71">
    <cfRule type="duplicateValues" dxfId="86" priority="1"/>
  </conditionalFormatting>
  <conditionalFormatting sqref="B4:B371">
    <cfRule type="duplicateValues" dxfId="85" priority="2"/>
    <cfRule type="duplicateValues" dxfId="84" priority="3"/>
    <cfRule type="duplicateValues" dxfId="83" priority="4"/>
  </conditionalFormatting>
  <conditionalFormatting sqref="B4:B20252">
    <cfRule type="duplicateValues" dxfId="82" priority="5"/>
    <cfRule type="duplicateValues" dxfId="81" priority="6"/>
  </conditionalFormatting>
  <conditionalFormatting sqref="B4:B20251">
    <cfRule type="duplicateValues" dxfId="80" priority="7"/>
  </conditionalFormatting>
  <conditionalFormatting sqref="B4:B20250">
    <cfRule type="duplicateValues" dxfId="79" priority="8"/>
  </conditionalFormatting>
  <conditionalFormatting sqref="B4:B20041">
    <cfRule type="duplicateValues" dxfId="78" priority="9"/>
  </conditionalFormatting>
  <conditionalFormatting sqref="B4:B20038">
    <cfRule type="duplicateValues" dxfId="77" priority="10"/>
  </conditionalFormatting>
  <conditionalFormatting sqref="B4:B20040">
    <cfRule type="duplicateValues" dxfId="76" priority="11"/>
  </conditionalFormatting>
  <conditionalFormatting sqref="B4:B20037">
    <cfRule type="duplicateValues" dxfId="75" priority="12"/>
  </conditionalFormatting>
  <conditionalFormatting sqref="B4:B19923">
    <cfRule type="duplicateValues" dxfId="74" priority="13"/>
    <cfRule type="duplicateValues" dxfId="73" priority="14"/>
    <cfRule type="duplicateValues" dxfId="72" priority="15"/>
    <cfRule type="duplicateValues" dxfId="71" priority="16"/>
    <cfRule type="duplicateValues" dxfId="70" priority="17"/>
    <cfRule type="duplicateValues" dxfId="69" priority="18"/>
    <cfRule type="duplicateValues" dxfId="68" priority="19"/>
    <cfRule type="duplicateValues" dxfId="67" priority="20"/>
    <cfRule type="duplicateValues" dxfId="66" priority="21"/>
    <cfRule type="duplicateValues" dxfId="65" priority="22"/>
    <cfRule type="duplicateValues" dxfId="64" priority="23"/>
    <cfRule type="duplicateValues" dxfId="63" priority="24"/>
    <cfRule type="duplicateValues" dxfId="62" priority="25"/>
  </conditionalFormatting>
  <conditionalFormatting sqref="B4:B19923">
    <cfRule type="duplicateValues" dxfId="61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2578125" defaultRowHeight="11.25" x14ac:dyDescent="0.2"/>
  <cols>
    <col min="1" max="1" width="2.140625" style="122" customWidth="1"/>
    <col min="2" max="2" width="8.42578125" style="74" customWidth="1"/>
    <col min="3" max="3" width="43.7109375" style="82" customWidth="1"/>
    <col min="4" max="7" width="18.7109375" style="83" customWidth="1"/>
    <col min="8" max="8" width="18.7109375" style="130" customWidth="1"/>
    <col min="9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331" width="18.7109375" style="83" customWidth="1"/>
    <col min="16332" max="16384" width="11.42578125" style="83"/>
  </cols>
  <sheetData>
    <row r="1" spans="1:6" s="122" customFormat="1" ht="12.75" hidden="1" x14ac:dyDescent="0.2">
      <c r="A1" s="120" t="s">
        <v>1057</v>
      </c>
      <c r="B1" s="121"/>
      <c r="C1" s="121"/>
      <c r="D1" s="121"/>
      <c r="E1" s="121"/>
      <c r="F1" s="121"/>
    </row>
    <row r="2" spans="1:6" s="122" customFormat="1" ht="12.75" x14ac:dyDescent="0.2">
      <c r="B2" s="121"/>
      <c r="C2" s="123" t="s">
        <v>156</v>
      </c>
      <c r="D2" s="123">
        <v>118</v>
      </c>
      <c r="E2" s="124" t="s">
        <v>1058</v>
      </c>
      <c r="F2" s="121"/>
    </row>
    <row r="3" spans="1:6" s="122" customFormat="1" ht="12.75" x14ac:dyDescent="0.2">
      <c r="B3" s="121"/>
      <c r="C3" s="123" t="s">
        <v>158</v>
      </c>
      <c r="D3" s="123">
        <v>6</v>
      </c>
      <c r="E3" s="124" t="s">
        <v>1059</v>
      </c>
      <c r="F3" s="121"/>
    </row>
    <row r="4" spans="1:6" s="122" customFormat="1" ht="12.75" x14ac:dyDescent="0.2">
      <c r="B4" s="121"/>
      <c r="C4" s="123"/>
      <c r="D4" s="121"/>
      <c r="E4" s="124"/>
      <c r="F4" s="121"/>
    </row>
    <row r="5" spans="1:6" s="122" customFormat="1" ht="12.75" x14ac:dyDescent="0.2">
      <c r="B5" s="121"/>
      <c r="C5" s="123" t="s">
        <v>162</v>
      </c>
      <c r="D5" s="124" t="s">
        <v>163</v>
      </c>
      <c r="E5" s="124"/>
      <c r="F5" s="121"/>
    </row>
    <row r="6" spans="1:6" s="126" customFormat="1" ht="12.75" customHeight="1" x14ac:dyDescent="0.2">
      <c r="A6" s="122"/>
      <c r="B6" s="125"/>
      <c r="C6" s="125"/>
      <c r="D6" s="125"/>
      <c r="E6" s="125"/>
      <c r="F6" s="125"/>
    </row>
    <row r="7" spans="1:6" s="73" customFormat="1" ht="12.75" x14ac:dyDescent="0.2">
      <c r="A7" s="122"/>
      <c r="B7" s="223" t="s">
        <v>167</v>
      </c>
      <c r="C7" s="224"/>
    </row>
    <row r="8" spans="1:6" s="76" customFormat="1" ht="12.75" x14ac:dyDescent="0.2">
      <c r="A8" s="129"/>
      <c r="B8" s="127" t="s">
        <v>0</v>
      </c>
      <c r="C8" s="128" t="s">
        <v>1</v>
      </c>
      <c r="D8" s="76" t="s">
        <v>1060</v>
      </c>
      <c r="E8" s="76" t="s">
        <v>1061</v>
      </c>
      <c r="F8" s="76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2578125" defaultRowHeight="11.25" x14ac:dyDescent="0.2"/>
  <cols>
    <col min="1" max="1" width="2.140625" style="74" customWidth="1"/>
    <col min="2" max="2" width="8.42578125" style="74" customWidth="1"/>
    <col min="3" max="3" width="43.7109375" style="82" customWidth="1"/>
    <col min="4" max="34" width="3.28515625" style="119" customWidth="1"/>
    <col min="35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290" width="3.28515625" style="83" customWidth="1"/>
    <col min="291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546" width="3.28515625" style="83" customWidth="1"/>
    <col min="547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802" width="3.28515625" style="83" customWidth="1"/>
    <col min="803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058" width="3.28515625" style="83" customWidth="1"/>
    <col min="1059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314" width="3.28515625" style="83" customWidth="1"/>
    <col min="1315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570" width="3.28515625" style="83" customWidth="1"/>
    <col min="1571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826" width="3.28515625" style="83" customWidth="1"/>
    <col min="1827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082" width="3.28515625" style="83" customWidth="1"/>
    <col min="2083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338" width="3.28515625" style="83" customWidth="1"/>
    <col min="2339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594" width="3.28515625" style="83" customWidth="1"/>
    <col min="2595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2850" width="3.28515625" style="83" customWidth="1"/>
    <col min="2851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106" width="3.28515625" style="83" customWidth="1"/>
    <col min="3107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362" width="3.28515625" style="83" customWidth="1"/>
    <col min="3363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618" width="3.28515625" style="83" customWidth="1"/>
    <col min="3619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3874" width="3.28515625" style="83" customWidth="1"/>
    <col min="3875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130" width="3.28515625" style="83" customWidth="1"/>
    <col min="4131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386" width="3.28515625" style="83" customWidth="1"/>
    <col min="4387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642" width="3.28515625" style="83" customWidth="1"/>
    <col min="4643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4898" width="3.28515625" style="83" customWidth="1"/>
    <col min="4899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154" width="3.28515625" style="83" customWidth="1"/>
    <col min="5155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410" width="3.28515625" style="83" customWidth="1"/>
    <col min="5411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666" width="3.28515625" style="83" customWidth="1"/>
    <col min="5667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5922" width="3.28515625" style="83" customWidth="1"/>
    <col min="5923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178" width="3.28515625" style="83" customWidth="1"/>
    <col min="6179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434" width="3.28515625" style="83" customWidth="1"/>
    <col min="6435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690" width="3.28515625" style="83" customWidth="1"/>
    <col min="6691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6946" width="3.28515625" style="83" customWidth="1"/>
    <col min="6947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202" width="3.28515625" style="83" customWidth="1"/>
    <col min="7203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458" width="3.28515625" style="83" customWidth="1"/>
    <col min="7459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714" width="3.28515625" style="83" customWidth="1"/>
    <col min="7715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7970" width="3.28515625" style="83" customWidth="1"/>
    <col min="7971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226" width="3.28515625" style="83" customWidth="1"/>
    <col min="8227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482" width="3.28515625" style="83" customWidth="1"/>
    <col min="8483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738" width="3.28515625" style="83" customWidth="1"/>
    <col min="8739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8994" width="3.28515625" style="83" customWidth="1"/>
    <col min="8995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250" width="3.28515625" style="83" customWidth="1"/>
    <col min="9251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506" width="3.28515625" style="83" customWidth="1"/>
    <col min="9507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762" width="3.28515625" style="83" customWidth="1"/>
    <col min="9763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018" width="3.28515625" style="83" customWidth="1"/>
    <col min="10019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274" width="3.28515625" style="83" customWidth="1"/>
    <col min="10275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530" width="3.28515625" style="83" customWidth="1"/>
    <col min="10531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786" width="3.28515625" style="83" customWidth="1"/>
    <col min="10787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042" width="3.28515625" style="83" customWidth="1"/>
    <col min="11043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298" width="3.28515625" style="83" customWidth="1"/>
    <col min="11299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554" width="3.28515625" style="83" customWidth="1"/>
    <col min="11555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810" width="3.28515625" style="83" customWidth="1"/>
    <col min="11811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066" width="3.28515625" style="83" customWidth="1"/>
    <col min="12067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322" width="3.28515625" style="83" customWidth="1"/>
    <col min="12323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578" width="3.28515625" style="83" customWidth="1"/>
    <col min="12579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2834" width="3.28515625" style="83" customWidth="1"/>
    <col min="12835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090" width="3.28515625" style="83" customWidth="1"/>
    <col min="13091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346" width="3.28515625" style="83" customWidth="1"/>
    <col min="13347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602" width="3.28515625" style="83" customWidth="1"/>
    <col min="13603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3858" width="3.28515625" style="83" customWidth="1"/>
    <col min="13859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114" width="3.28515625" style="83" customWidth="1"/>
    <col min="14115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370" width="3.28515625" style="83" customWidth="1"/>
    <col min="14371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626" width="3.28515625" style="83" customWidth="1"/>
    <col min="14627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4882" width="3.28515625" style="83" customWidth="1"/>
    <col min="14883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138" width="3.28515625" style="83" customWidth="1"/>
    <col min="15139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394" width="3.28515625" style="83" customWidth="1"/>
    <col min="15395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650" width="3.28515625" style="83" customWidth="1"/>
    <col min="15651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5906" width="3.28515625" style="83" customWidth="1"/>
    <col min="15907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162" width="3.28515625" style="83" customWidth="1"/>
    <col min="16163" max="16331" width="18.7109375" style="83" customWidth="1"/>
    <col min="16332" max="16384" width="11.42578125" style="83"/>
  </cols>
  <sheetData>
    <row r="1" spans="1:34" s="73" customFormat="1" ht="13.5" hidden="1" customHeight="1" x14ac:dyDescent="0.2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">
      <c r="A5" s="74"/>
      <c r="C5" s="75" t="s">
        <v>162</v>
      </c>
      <c r="D5" s="109" t="s">
        <v>163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164</v>
      </c>
      <c r="AF5" s="111"/>
      <c r="AG5" s="109"/>
      <c r="AH5" s="109"/>
    </row>
    <row r="6" spans="1:34" s="76" customFormat="1" ht="13.5" customHeight="1" x14ac:dyDescent="0.2">
      <c r="A6" s="74"/>
      <c r="B6" s="73"/>
      <c r="C6" s="73"/>
      <c r="D6" s="114" t="s">
        <v>165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">
      <c r="A7" s="74"/>
      <c r="C7" s="73"/>
      <c r="D7" s="115" t="s">
        <v>166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">
      <c r="A8" s="77"/>
      <c r="B8" s="225" t="s">
        <v>167</v>
      </c>
      <c r="C8" s="225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40625"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226" t="s">
        <v>184</v>
      </c>
      <c r="F1" s="228" t="s">
        <v>185</v>
      </c>
      <c r="G1" s="228"/>
      <c r="H1" s="228"/>
      <c r="I1" s="226" t="s">
        <v>186</v>
      </c>
      <c r="J1" s="226" t="s">
        <v>187</v>
      </c>
      <c r="K1" s="226" t="s">
        <v>188</v>
      </c>
      <c r="L1" s="226" t="s">
        <v>189</v>
      </c>
      <c r="M1" s="226" t="s">
        <v>190</v>
      </c>
    </row>
    <row r="2" spans="2:16" x14ac:dyDescent="0.25">
      <c r="E2" s="227"/>
      <c r="F2" s="107" t="s">
        <v>191</v>
      </c>
      <c r="G2" s="107" t="s">
        <v>192</v>
      </c>
      <c r="H2" s="107" t="s">
        <v>193</v>
      </c>
      <c r="I2" s="227"/>
      <c r="J2" s="227"/>
      <c r="K2" s="227"/>
      <c r="L2" s="227"/>
      <c r="M2" s="227"/>
      <c r="O2" t="s">
        <v>204</v>
      </c>
    </row>
    <row r="3" spans="2:16" x14ac:dyDescent="0.25">
      <c r="B3" s="229" t="s">
        <v>182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9</v>
      </c>
      <c r="I3" s="105" t="s">
        <v>194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194</v>
      </c>
      <c r="P3" s="106">
        <v>35</v>
      </c>
    </row>
    <row r="4" spans="2:16" x14ac:dyDescent="0.25">
      <c r="B4" s="229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20</v>
      </c>
      <c r="I4" s="105" t="s">
        <v>195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195</v>
      </c>
      <c r="P4" s="106">
        <v>45</v>
      </c>
    </row>
    <row r="5" spans="2:16" x14ac:dyDescent="0.25">
      <c r="B5" s="229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25</v>
      </c>
      <c r="I5" s="105" t="s">
        <v>195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7</v>
      </c>
      <c r="O5" s="105"/>
      <c r="P5" s="106"/>
    </row>
    <row r="6" spans="2:16" x14ac:dyDescent="0.25">
      <c r="B6" s="229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24</v>
      </c>
      <c r="I6" s="105" t="s">
        <v>194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25">
      <c r="B7" s="229"/>
      <c r="C7">
        <v>11490</v>
      </c>
      <c r="D7" t="s">
        <v>93</v>
      </c>
      <c r="I7" s="106"/>
    </row>
    <row r="8" spans="2:16" x14ac:dyDescent="0.25">
      <c r="B8" s="229"/>
      <c r="C8">
        <v>11438</v>
      </c>
      <c r="D8" t="s">
        <v>2</v>
      </c>
      <c r="I8" s="106"/>
    </row>
    <row r="9" spans="2:16" x14ac:dyDescent="0.25">
      <c r="B9" s="229"/>
      <c r="C9">
        <v>11375</v>
      </c>
      <c r="D9" t="s">
        <v>98</v>
      </c>
      <c r="I9" s="106"/>
    </row>
    <row r="10" spans="2:16" x14ac:dyDescent="0.25">
      <c r="B10" s="229"/>
      <c r="C10">
        <v>11505</v>
      </c>
      <c r="D10" t="s">
        <v>99</v>
      </c>
      <c r="I10" s="106"/>
    </row>
    <row r="11" spans="2:16" x14ac:dyDescent="0.25">
      <c r="B11" s="229"/>
      <c r="C11">
        <v>11525</v>
      </c>
      <c r="D11" t="s">
        <v>118</v>
      </c>
      <c r="I11" s="106"/>
      <c r="O11" s="103" t="s">
        <v>196</v>
      </c>
      <c r="P11" s="104" t="s">
        <v>203</v>
      </c>
    </row>
    <row r="12" spans="2:16" x14ac:dyDescent="0.25">
      <c r="B12" s="229"/>
      <c r="C12">
        <v>2096</v>
      </c>
      <c r="D12" t="s">
        <v>7</v>
      </c>
      <c r="I12" s="106"/>
      <c r="O12" s="55" t="s">
        <v>197</v>
      </c>
      <c r="P12" s="104" t="s">
        <v>198</v>
      </c>
    </row>
    <row r="13" spans="2:16" x14ac:dyDescent="0.25">
      <c r="B13" s="229"/>
      <c r="C13">
        <v>11459</v>
      </c>
      <c r="D13" t="s">
        <v>47</v>
      </c>
      <c r="I13" s="106"/>
      <c r="O13" s="102" t="s">
        <v>199</v>
      </c>
      <c r="P13" s="104" t="s">
        <v>200</v>
      </c>
    </row>
    <row r="14" spans="2:16" x14ac:dyDescent="0.25">
      <c r="B14" s="229"/>
      <c r="C14">
        <v>11461</v>
      </c>
      <c r="D14" t="s">
        <v>49</v>
      </c>
      <c r="I14" s="106"/>
      <c r="O14" s="101" t="s">
        <v>201</v>
      </c>
      <c r="P14" s="104" t="s">
        <v>202</v>
      </c>
    </row>
    <row r="15" spans="2:16" x14ac:dyDescent="0.25">
      <c r="B15" s="229"/>
      <c r="C15">
        <v>11523</v>
      </c>
      <c r="D15" t="s">
        <v>117</v>
      </c>
      <c r="I15" s="106"/>
    </row>
    <row r="16" spans="2:16" x14ac:dyDescent="0.25">
      <c r="B16" s="229"/>
      <c r="C16">
        <v>11483</v>
      </c>
      <c r="D16" t="s">
        <v>18</v>
      </c>
      <c r="I16" s="106"/>
    </row>
    <row r="17" spans="2:9" x14ac:dyDescent="0.25">
      <c r="B17" s="229"/>
      <c r="C17">
        <v>11487</v>
      </c>
      <c r="D17" t="s">
        <v>19</v>
      </c>
      <c r="I17" s="106"/>
    </row>
    <row r="18" spans="2:9" x14ac:dyDescent="0.25">
      <c r="B18" s="229" t="s">
        <v>52</v>
      </c>
      <c r="C18">
        <v>11411</v>
      </c>
      <c r="D18" t="s">
        <v>21</v>
      </c>
      <c r="I18" s="106"/>
    </row>
    <row r="19" spans="2:9" x14ac:dyDescent="0.25">
      <c r="B19" s="229"/>
      <c r="C19">
        <v>11414</v>
      </c>
      <c r="D19" t="s">
        <v>22</v>
      </c>
      <c r="I19" s="106"/>
    </row>
    <row r="20" spans="2:9" x14ac:dyDescent="0.25">
      <c r="B20" s="229"/>
      <c r="C20">
        <v>11453</v>
      </c>
      <c r="D20" t="s">
        <v>23</v>
      </c>
      <c r="I20" s="106"/>
    </row>
    <row r="21" spans="2:9" x14ac:dyDescent="0.25">
      <c r="B21" s="229"/>
      <c r="C21">
        <v>11451</v>
      </c>
      <c r="D21" t="s">
        <v>24</v>
      </c>
      <c r="I21" s="106"/>
    </row>
    <row r="22" spans="2:9" x14ac:dyDescent="0.25">
      <c r="B22" s="229"/>
      <c r="C22">
        <v>11415</v>
      </c>
      <c r="D22" t="s">
        <v>25</v>
      </c>
      <c r="I22" s="106"/>
    </row>
    <row r="23" spans="2:9" x14ac:dyDescent="0.25">
      <c r="B23" s="229"/>
      <c r="C23">
        <v>11413</v>
      </c>
      <c r="D23" t="s">
        <v>26</v>
      </c>
      <c r="I23" s="106"/>
    </row>
    <row r="24" spans="2:9" x14ac:dyDescent="0.25">
      <c r="B24" s="229"/>
      <c r="C24">
        <v>11503</v>
      </c>
      <c r="D24" t="s">
        <v>16</v>
      </c>
      <c r="I24" s="106"/>
    </row>
    <row r="25" spans="2:9" x14ac:dyDescent="0.25">
      <c r="B25" s="229"/>
      <c r="C25">
        <v>11450</v>
      </c>
      <c r="D25" t="s">
        <v>27</v>
      </c>
      <c r="I25" s="106"/>
    </row>
    <row r="26" spans="2:9" x14ac:dyDescent="0.25">
      <c r="B26" s="229"/>
      <c r="C26">
        <v>11473</v>
      </c>
      <c r="D26" t="s">
        <v>28</v>
      </c>
      <c r="I26" s="106"/>
    </row>
    <row r="27" spans="2:9" x14ac:dyDescent="0.25">
      <c r="B27" s="229"/>
      <c r="C27">
        <v>11454</v>
      </c>
      <c r="D27" t="s">
        <v>29</v>
      </c>
      <c r="I27" s="106"/>
    </row>
    <row r="28" spans="2:9" x14ac:dyDescent="0.25">
      <c r="B28" s="229"/>
      <c r="C28">
        <v>11479</v>
      </c>
      <c r="D28" t="s">
        <v>30</v>
      </c>
      <c r="I28" s="106"/>
    </row>
    <row r="29" spans="2:9" x14ac:dyDescent="0.25">
      <c r="B29" s="229"/>
      <c r="C29">
        <v>11489</v>
      </c>
      <c r="D29" t="s">
        <v>31</v>
      </c>
      <c r="I29" s="106"/>
    </row>
    <row r="30" spans="2:9" x14ac:dyDescent="0.25">
      <c r="B30" s="229"/>
      <c r="C30">
        <v>11423</v>
      </c>
      <c r="D30" t="s">
        <v>32</v>
      </c>
      <c r="I30" s="106"/>
    </row>
    <row r="31" spans="2:9" x14ac:dyDescent="0.25">
      <c r="B31" s="229"/>
      <c r="C31">
        <v>11464</v>
      </c>
      <c r="D31" t="s">
        <v>96</v>
      </c>
      <c r="I31" s="106"/>
    </row>
    <row r="32" spans="2:9" x14ac:dyDescent="0.25">
      <c r="B32" s="229"/>
      <c r="C32">
        <v>11492</v>
      </c>
      <c r="D32" t="s">
        <v>94</v>
      </c>
      <c r="I32" s="106"/>
    </row>
    <row r="33" spans="2:9" x14ac:dyDescent="0.25">
      <c r="B33" s="229"/>
      <c r="C33">
        <v>11465</v>
      </c>
      <c r="D33" t="s">
        <v>33</v>
      </c>
      <c r="I33" s="106"/>
    </row>
    <row r="34" spans="2:9" x14ac:dyDescent="0.25">
      <c r="B34" s="229"/>
      <c r="C34">
        <v>11292</v>
      </c>
      <c r="D34" t="s">
        <v>4</v>
      </c>
    </row>
    <row r="35" spans="2:9" x14ac:dyDescent="0.25">
      <c r="B35" s="229"/>
      <c r="C35">
        <v>11474</v>
      </c>
      <c r="D35" t="s">
        <v>34</v>
      </c>
    </row>
    <row r="36" spans="2:9" x14ac:dyDescent="0.25">
      <c r="B36" s="229"/>
      <c r="C36">
        <v>11462</v>
      </c>
      <c r="D36" t="s">
        <v>35</v>
      </c>
    </row>
    <row r="37" spans="2:9" x14ac:dyDescent="0.25">
      <c r="B37" s="229"/>
      <c r="C37">
        <v>11441</v>
      </c>
      <c r="D37" t="s">
        <v>36</v>
      </c>
    </row>
    <row r="38" spans="2:9" x14ac:dyDescent="0.25">
      <c r="B38" s="229"/>
      <c r="C38">
        <v>11376</v>
      </c>
      <c r="D38" t="s">
        <v>37</v>
      </c>
    </row>
    <row r="39" spans="2:9" x14ac:dyDescent="0.25">
      <c r="B39" s="229"/>
      <c r="C39">
        <v>11420</v>
      </c>
      <c r="D39" t="s">
        <v>38</v>
      </c>
    </row>
    <row r="40" spans="2:9" x14ac:dyDescent="0.25">
      <c r="B40" s="229"/>
      <c r="C40">
        <v>11442</v>
      </c>
      <c r="D40" t="s">
        <v>39</v>
      </c>
    </row>
    <row r="41" spans="2:9" x14ac:dyDescent="0.25">
      <c r="B41" s="229"/>
      <c r="C41">
        <v>11439</v>
      </c>
      <c r="D41" t="s">
        <v>40</v>
      </c>
    </row>
    <row r="42" spans="2:9" x14ac:dyDescent="0.25">
      <c r="B42" s="229"/>
      <c r="C42">
        <v>11471</v>
      </c>
      <c r="D42" t="s">
        <v>41</v>
      </c>
    </row>
    <row r="43" spans="2:9" x14ac:dyDescent="0.25">
      <c r="B43" s="229"/>
      <c r="C43">
        <v>11472</v>
      </c>
      <c r="D43" t="s">
        <v>42</v>
      </c>
    </row>
    <row r="44" spans="2:9" x14ac:dyDescent="0.25">
      <c r="B44" s="229"/>
      <c r="C44">
        <v>11460</v>
      </c>
      <c r="D44" t="s">
        <v>43</v>
      </c>
    </row>
    <row r="45" spans="2:9" x14ac:dyDescent="0.25">
      <c r="B45" s="229"/>
      <c r="C45">
        <v>11419</v>
      </c>
      <c r="D45" t="s">
        <v>44</v>
      </c>
    </row>
    <row r="46" spans="2:9" x14ac:dyDescent="0.25">
      <c r="B46" s="229"/>
      <c r="C46">
        <v>11416</v>
      </c>
      <c r="D46" t="s">
        <v>45</v>
      </c>
    </row>
    <row r="47" spans="2:9" x14ac:dyDescent="0.25">
      <c r="B47" s="229"/>
      <c r="C47">
        <v>11452</v>
      </c>
      <c r="D47" t="s">
        <v>46</v>
      </c>
    </row>
    <row r="48" spans="2:9" x14ac:dyDescent="0.25">
      <c r="B48" s="229"/>
      <c r="C48">
        <v>11470</v>
      </c>
      <c r="D48" t="s">
        <v>48</v>
      </c>
    </row>
    <row r="49" spans="1:5" x14ac:dyDescent="0.25">
      <c r="B49" s="229"/>
      <c r="C49">
        <v>11491</v>
      </c>
      <c r="D49" t="s">
        <v>95</v>
      </c>
    </row>
    <row r="50" spans="1:5" x14ac:dyDescent="0.25">
      <c r="B50" s="229"/>
      <c r="C50">
        <v>11412</v>
      </c>
      <c r="D50" t="s">
        <v>50</v>
      </c>
    </row>
    <row r="51" spans="1:5" x14ac:dyDescent="0.25">
      <c r="B51" s="229"/>
      <c r="C51">
        <v>11418</v>
      </c>
      <c r="D51" t="s">
        <v>51</v>
      </c>
    </row>
    <row r="52" spans="1:5" x14ac:dyDescent="0.25">
      <c r="A52" s="229" t="s">
        <v>183</v>
      </c>
      <c r="B52" s="229" t="s">
        <v>81</v>
      </c>
      <c r="C52">
        <v>11290</v>
      </c>
      <c r="D52" t="s">
        <v>3</v>
      </c>
      <c r="E52" s="81">
        <v>11430</v>
      </c>
    </row>
    <row r="53" spans="1:5" x14ac:dyDescent="0.25">
      <c r="A53" s="229"/>
      <c r="B53" s="229"/>
      <c r="C53">
        <v>11291</v>
      </c>
      <c r="D53" t="s">
        <v>6</v>
      </c>
      <c r="E53" s="81">
        <v>11431</v>
      </c>
    </row>
    <row r="54" spans="1:5" x14ac:dyDescent="0.25">
      <c r="A54" s="229"/>
      <c r="B54" s="229"/>
      <c r="C54">
        <v>11363</v>
      </c>
      <c r="D54" t="s">
        <v>5</v>
      </c>
      <c r="E54" s="81">
        <v>11448</v>
      </c>
    </row>
    <row r="55" spans="1:5" x14ac:dyDescent="0.25">
      <c r="A55" s="229"/>
      <c r="B55" s="229"/>
      <c r="C55">
        <v>11401</v>
      </c>
      <c r="D55" t="s">
        <v>108</v>
      </c>
      <c r="E55" s="81">
        <v>11494</v>
      </c>
    </row>
    <row r="56" spans="1:5" x14ac:dyDescent="0.25">
      <c r="A56" s="229"/>
      <c r="B56" s="229"/>
      <c r="C56">
        <v>11406</v>
      </c>
      <c r="D56" t="s">
        <v>73</v>
      </c>
      <c r="E56" s="81">
        <v>11433</v>
      </c>
    </row>
    <row r="57" spans="1:5" x14ac:dyDescent="0.25">
      <c r="A57" s="229"/>
      <c r="B57" s="229"/>
      <c r="C57">
        <v>11407</v>
      </c>
      <c r="D57" t="s">
        <v>80</v>
      </c>
      <c r="E57" s="81">
        <v>11511</v>
      </c>
    </row>
    <row r="58" spans="1:5" x14ac:dyDescent="0.25">
      <c r="A58" s="229"/>
      <c r="B58" s="229"/>
      <c r="C58">
        <v>11408</v>
      </c>
      <c r="D58" t="s">
        <v>64</v>
      </c>
      <c r="E58" s="81">
        <v>11449</v>
      </c>
    </row>
    <row r="59" spans="1:5" x14ac:dyDescent="0.25">
      <c r="A59" s="229"/>
      <c r="B59" s="229"/>
      <c r="C59">
        <v>11421</v>
      </c>
      <c r="D59" t="s">
        <v>62</v>
      </c>
      <c r="E59" s="81">
        <v>11401</v>
      </c>
    </row>
    <row r="60" spans="1:5" x14ac:dyDescent="0.25">
      <c r="A60" s="229"/>
      <c r="B60" s="229"/>
      <c r="C60">
        <v>11422</v>
      </c>
      <c r="D60" t="s">
        <v>69</v>
      </c>
      <c r="E60" s="81">
        <v>11485</v>
      </c>
    </row>
    <row r="61" spans="1:5" x14ac:dyDescent="0.25">
      <c r="A61" s="229"/>
      <c r="B61" s="229"/>
      <c r="C61">
        <v>11428</v>
      </c>
      <c r="D61" t="s">
        <v>65</v>
      </c>
      <c r="E61" s="81">
        <v>11499</v>
      </c>
    </row>
    <row r="62" spans="1:5" x14ac:dyDescent="0.25">
      <c r="A62" s="229"/>
      <c r="B62" s="229"/>
      <c r="C62">
        <v>11430</v>
      </c>
      <c r="D62" t="s">
        <v>53</v>
      </c>
      <c r="E62" s="81">
        <v>11421</v>
      </c>
    </row>
    <row r="63" spans="1:5" x14ac:dyDescent="0.25">
      <c r="A63" s="229"/>
      <c r="B63" s="229"/>
      <c r="C63">
        <v>11431</v>
      </c>
      <c r="D63" t="s">
        <v>54</v>
      </c>
      <c r="E63" s="81">
        <v>11484</v>
      </c>
    </row>
    <row r="64" spans="1:5" x14ac:dyDescent="0.25">
      <c r="A64" s="229"/>
      <c r="B64" s="229"/>
      <c r="C64">
        <v>11432</v>
      </c>
      <c r="D64" t="s">
        <v>68</v>
      </c>
      <c r="E64" s="81">
        <v>11502</v>
      </c>
    </row>
    <row r="65" spans="1:5" x14ac:dyDescent="0.25">
      <c r="A65" s="229"/>
      <c r="B65" s="229"/>
      <c r="C65">
        <v>11433</v>
      </c>
      <c r="D65" t="s">
        <v>57</v>
      </c>
      <c r="E65" s="81">
        <v>11408</v>
      </c>
    </row>
    <row r="66" spans="1:5" x14ac:dyDescent="0.25">
      <c r="A66" s="229"/>
      <c r="B66" s="229"/>
      <c r="C66">
        <v>11434</v>
      </c>
      <c r="D66" t="s">
        <v>76</v>
      </c>
      <c r="E66" s="81">
        <v>11428</v>
      </c>
    </row>
    <row r="67" spans="1:5" x14ac:dyDescent="0.25">
      <c r="A67" s="229"/>
      <c r="B67" s="229"/>
      <c r="C67">
        <v>11444</v>
      </c>
      <c r="D67" t="s">
        <v>75</v>
      </c>
      <c r="E67" s="81">
        <v>11445</v>
      </c>
    </row>
    <row r="68" spans="1:5" x14ac:dyDescent="0.25">
      <c r="A68" s="229"/>
      <c r="B68" s="229"/>
      <c r="C68">
        <v>11445</v>
      </c>
      <c r="D68" t="s">
        <v>67</v>
      </c>
      <c r="E68" s="81">
        <v>11432</v>
      </c>
    </row>
    <row r="69" spans="1:5" x14ac:dyDescent="0.25">
      <c r="A69" s="229"/>
      <c r="B69" s="229"/>
      <c r="C69">
        <v>11448</v>
      </c>
      <c r="D69" t="s">
        <v>55</v>
      </c>
      <c r="E69" s="81">
        <v>11422</v>
      </c>
    </row>
    <row r="70" spans="1:5" x14ac:dyDescent="0.25">
      <c r="A70" s="229"/>
      <c r="B70" s="229"/>
      <c r="C70">
        <v>11449</v>
      </c>
      <c r="D70" t="s">
        <v>58</v>
      </c>
      <c r="E70" s="81">
        <v>11506</v>
      </c>
    </row>
    <row r="71" spans="1:5" x14ac:dyDescent="0.25">
      <c r="A71" s="229"/>
      <c r="B71" s="229"/>
      <c r="C71">
        <v>11455</v>
      </c>
      <c r="D71" t="s">
        <v>77</v>
      </c>
      <c r="E71" s="81">
        <v>11478</v>
      </c>
    </row>
    <row r="72" spans="1:5" x14ac:dyDescent="0.25">
      <c r="A72" s="229"/>
      <c r="B72" s="229"/>
      <c r="C72">
        <v>11456</v>
      </c>
      <c r="D72" t="s">
        <v>72</v>
      </c>
      <c r="E72" s="81">
        <v>11477</v>
      </c>
    </row>
    <row r="73" spans="1:5" x14ac:dyDescent="0.25">
      <c r="A73" s="229"/>
      <c r="B73" s="229"/>
      <c r="C73">
        <v>11457</v>
      </c>
      <c r="D73" t="s">
        <v>61</v>
      </c>
      <c r="E73" s="81">
        <v>11517</v>
      </c>
    </row>
    <row r="74" spans="1:5" x14ac:dyDescent="0.25">
      <c r="A74" s="229"/>
      <c r="B74" s="229"/>
      <c r="C74">
        <v>11458</v>
      </c>
      <c r="D74" t="s">
        <v>60</v>
      </c>
      <c r="E74" s="81">
        <v>11514</v>
      </c>
    </row>
    <row r="75" spans="1:5" x14ac:dyDescent="0.25">
      <c r="A75" s="229"/>
      <c r="B75" s="229"/>
      <c r="C75">
        <v>11463</v>
      </c>
      <c r="D75" t="s">
        <v>79</v>
      </c>
      <c r="E75" s="81">
        <v>11500</v>
      </c>
    </row>
    <row r="76" spans="1:5" x14ac:dyDescent="0.25">
      <c r="A76" s="229"/>
      <c r="B76" s="229"/>
      <c r="C76">
        <v>11469</v>
      </c>
      <c r="D76" t="s">
        <v>74</v>
      </c>
      <c r="E76" s="81">
        <v>11501</v>
      </c>
    </row>
    <row r="77" spans="1:5" x14ac:dyDescent="0.25">
      <c r="A77" s="229"/>
      <c r="B77" s="229"/>
      <c r="C77">
        <v>11475</v>
      </c>
      <c r="D77" t="s">
        <v>56</v>
      </c>
      <c r="E77" s="81">
        <v>11456</v>
      </c>
    </row>
    <row r="78" spans="1:5" x14ac:dyDescent="0.25">
      <c r="A78" s="229"/>
      <c r="B78" s="229"/>
      <c r="C78">
        <v>11477</v>
      </c>
      <c r="D78" t="s">
        <v>71</v>
      </c>
      <c r="E78" s="81">
        <v>11495</v>
      </c>
    </row>
    <row r="79" spans="1:5" x14ac:dyDescent="0.25">
      <c r="A79" s="229"/>
      <c r="B79" s="229"/>
      <c r="C79">
        <v>11478</v>
      </c>
      <c r="D79" t="s">
        <v>70</v>
      </c>
      <c r="E79" s="81">
        <v>11496</v>
      </c>
    </row>
    <row r="80" spans="1:5" x14ac:dyDescent="0.25">
      <c r="A80" s="229"/>
      <c r="B80" s="229"/>
      <c r="C80">
        <v>11480</v>
      </c>
      <c r="D80" t="s">
        <v>66</v>
      </c>
      <c r="E80" s="81">
        <v>11493</v>
      </c>
    </row>
    <row r="81" spans="1:5" x14ac:dyDescent="0.25">
      <c r="A81" s="229"/>
      <c r="B81" s="229"/>
      <c r="C81">
        <v>11484</v>
      </c>
      <c r="D81" t="s">
        <v>63</v>
      </c>
      <c r="E81" s="81">
        <v>11406</v>
      </c>
    </row>
    <row r="82" spans="1:5" x14ac:dyDescent="0.25">
      <c r="A82" s="229"/>
      <c r="B82" s="229"/>
      <c r="C82">
        <v>11485</v>
      </c>
      <c r="D82" t="s">
        <v>59</v>
      </c>
      <c r="E82" s="81">
        <v>11497</v>
      </c>
    </row>
    <row r="83" spans="1:5" x14ac:dyDescent="0.25">
      <c r="A83" s="229"/>
      <c r="B83" s="229" t="s">
        <v>82</v>
      </c>
      <c r="C83">
        <v>11493</v>
      </c>
      <c r="D83" t="s">
        <v>83</v>
      </c>
      <c r="E83" s="81">
        <v>11531</v>
      </c>
    </row>
    <row r="84" spans="1:5" x14ac:dyDescent="0.25">
      <c r="A84" s="229"/>
      <c r="B84" s="229"/>
      <c r="C84">
        <v>11494</v>
      </c>
      <c r="D84" t="s">
        <v>84</v>
      </c>
      <c r="E84" s="81">
        <v>11469</v>
      </c>
    </row>
    <row r="85" spans="1:5" x14ac:dyDescent="0.25">
      <c r="A85" s="229"/>
      <c r="B85" s="229"/>
      <c r="C85">
        <v>11495</v>
      </c>
      <c r="D85" t="s">
        <v>92</v>
      </c>
      <c r="E85" s="81">
        <v>11444</v>
      </c>
    </row>
    <row r="86" spans="1:5" x14ac:dyDescent="0.25">
      <c r="A86" s="229"/>
      <c r="B86" s="229"/>
      <c r="C86">
        <v>11496</v>
      </c>
      <c r="D86" t="s">
        <v>86</v>
      </c>
      <c r="E86" s="81">
        <v>11434</v>
      </c>
    </row>
    <row r="87" spans="1:5" x14ac:dyDescent="0.25">
      <c r="A87" s="229"/>
      <c r="B87" s="229"/>
      <c r="C87">
        <v>11497</v>
      </c>
      <c r="D87" t="s">
        <v>87</v>
      </c>
      <c r="E87" s="81">
        <v>11498</v>
      </c>
    </row>
    <row r="88" spans="1:5" x14ac:dyDescent="0.25">
      <c r="A88" s="229"/>
      <c r="B88" s="229"/>
      <c r="C88">
        <v>11498</v>
      </c>
      <c r="D88" t="s">
        <v>88</v>
      </c>
      <c r="E88" s="81">
        <v>11455</v>
      </c>
    </row>
    <row r="89" spans="1:5" x14ac:dyDescent="0.25">
      <c r="A89" s="229"/>
      <c r="B89" s="229"/>
      <c r="C89">
        <v>11499</v>
      </c>
      <c r="D89" t="s">
        <v>89</v>
      </c>
      <c r="E89" s="81">
        <v>11463</v>
      </c>
    </row>
    <row r="90" spans="1:5" x14ac:dyDescent="0.25">
      <c r="A90" s="229"/>
      <c r="B90" s="229"/>
      <c r="C90">
        <v>11500</v>
      </c>
      <c r="D90" t="s">
        <v>90</v>
      </c>
      <c r="E90" s="81">
        <v>11528</v>
      </c>
    </row>
    <row r="91" spans="1:5" x14ac:dyDescent="0.25">
      <c r="A91" s="229"/>
      <c r="B91" s="229"/>
      <c r="C91">
        <v>11501</v>
      </c>
      <c r="D91" t="s">
        <v>85</v>
      </c>
      <c r="E91" s="81">
        <v>11526</v>
      </c>
    </row>
    <row r="92" spans="1:5" x14ac:dyDescent="0.25">
      <c r="A92" s="229"/>
      <c r="B92" s="229"/>
      <c r="C92">
        <v>11502</v>
      </c>
      <c r="D92" t="s">
        <v>91</v>
      </c>
      <c r="E92" s="81">
        <v>11407</v>
      </c>
    </row>
    <row r="93" spans="1:5" x14ac:dyDescent="0.25">
      <c r="A93" s="229"/>
      <c r="B93" s="229"/>
      <c r="C93">
        <v>11504</v>
      </c>
      <c r="D93" t="s">
        <v>78</v>
      </c>
    </row>
    <row r="94" spans="1:5" x14ac:dyDescent="0.25">
      <c r="A94" s="229"/>
      <c r="B94" s="229"/>
      <c r="C94">
        <v>11506</v>
      </c>
      <c r="D94" t="s">
        <v>100</v>
      </c>
    </row>
    <row r="95" spans="1:5" x14ac:dyDescent="0.25">
      <c r="A95" s="229"/>
      <c r="B95" s="229"/>
      <c r="C95">
        <v>11507</v>
      </c>
      <c r="D95" t="s">
        <v>97</v>
      </c>
    </row>
    <row r="96" spans="1:5" x14ac:dyDescent="0.25">
      <c r="A96" s="229"/>
      <c r="B96" s="229"/>
      <c r="C96">
        <v>11509</v>
      </c>
      <c r="D96" t="s">
        <v>102</v>
      </c>
    </row>
    <row r="97" spans="1:4" x14ac:dyDescent="0.25">
      <c r="A97" s="229"/>
      <c r="B97" s="229"/>
      <c r="C97">
        <v>11510</v>
      </c>
      <c r="D97" t="s">
        <v>101</v>
      </c>
    </row>
    <row r="98" spans="1:4" x14ac:dyDescent="0.25">
      <c r="A98" s="229"/>
      <c r="B98" s="229"/>
      <c r="C98">
        <v>11511</v>
      </c>
      <c r="D98" t="s">
        <v>103</v>
      </c>
    </row>
    <row r="99" spans="1:4" x14ac:dyDescent="0.25">
      <c r="A99" s="229"/>
      <c r="B99" s="229"/>
      <c r="C99">
        <v>11514</v>
      </c>
      <c r="D99" t="s">
        <v>107</v>
      </c>
    </row>
    <row r="100" spans="1:4" x14ac:dyDescent="0.25">
      <c r="A100" s="229"/>
      <c r="B100" s="229"/>
      <c r="C100">
        <v>11515</v>
      </c>
      <c r="D100" t="s">
        <v>109</v>
      </c>
    </row>
    <row r="101" spans="1:4" x14ac:dyDescent="0.25">
      <c r="A101" s="229"/>
      <c r="B101" s="229"/>
      <c r="C101">
        <v>11516</v>
      </c>
      <c r="D101" t="s">
        <v>104</v>
      </c>
    </row>
    <row r="102" spans="1:4" x14ac:dyDescent="0.25">
      <c r="A102" s="229"/>
      <c r="B102" s="229"/>
      <c r="C102">
        <v>11517</v>
      </c>
      <c r="D102" t="s">
        <v>105</v>
      </c>
    </row>
    <row r="103" spans="1:4" x14ac:dyDescent="0.25">
      <c r="A103" s="229"/>
      <c r="B103" s="229"/>
      <c r="C103">
        <v>11518</v>
      </c>
      <c r="D103" t="s">
        <v>106</v>
      </c>
    </row>
    <row r="104" spans="1:4" x14ac:dyDescent="0.25">
      <c r="A104" s="229"/>
      <c r="B104" s="229"/>
      <c r="C104">
        <v>11520</v>
      </c>
      <c r="D104" t="s">
        <v>111</v>
      </c>
    </row>
    <row r="105" spans="1:4" x14ac:dyDescent="0.25">
      <c r="A105" s="229"/>
      <c r="B105" s="229"/>
      <c r="C105">
        <v>11521</v>
      </c>
      <c r="D105" t="s">
        <v>113</v>
      </c>
    </row>
    <row r="106" spans="1:4" x14ac:dyDescent="0.25">
      <c r="A106" s="229"/>
      <c r="B106" s="229"/>
      <c r="C106">
        <v>11522</v>
      </c>
      <c r="D106" t="s">
        <v>112</v>
      </c>
    </row>
    <row r="107" spans="1:4" x14ac:dyDescent="0.25">
      <c r="A107" s="229"/>
      <c r="B107" s="229"/>
      <c r="C107">
        <v>11526</v>
      </c>
      <c r="D107" t="s">
        <v>114</v>
      </c>
    </row>
    <row r="108" spans="1:4" x14ac:dyDescent="0.25">
      <c r="A108" s="229"/>
      <c r="B108" s="229"/>
      <c r="C108">
        <v>11527</v>
      </c>
      <c r="D108" t="s">
        <v>115</v>
      </c>
    </row>
    <row r="109" spans="1:4" x14ac:dyDescent="0.25">
      <c r="A109" s="229"/>
      <c r="B109" s="229"/>
      <c r="C109">
        <v>11528</v>
      </c>
      <c r="D109" t="s">
        <v>121</v>
      </c>
    </row>
    <row r="110" spans="1:4" x14ac:dyDescent="0.25">
      <c r="A110" s="229"/>
      <c r="B110" s="229"/>
      <c r="C110">
        <v>11529</v>
      </c>
      <c r="D110" t="s">
        <v>119</v>
      </c>
    </row>
    <row r="111" spans="1:4" x14ac:dyDescent="0.25">
      <c r="A111" s="229"/>
      <c r="B111" s="229"/>
      <c r="C111">
        <v>11530</v>
      </c>
      <c r="D111" t="s">
        <v>120</v>
      </c>
    </row>
    <row r="112" spans="1:4" x14ac:dyDescent="0.25">
      <c r="A112" s="229"/>
      <c r="B112" s="229"/>
      <c r="C112">
        <v>11531</v>
      </c>
      <c r="D112" t="s">
        <v>122</v>
      </c>
    </row>
    <row r="113" spans="1:4" x14ac:dyDescent="0.25">
      <c r="A113" s="229"/>
      <c r="B113" s="229"/>
      <c r="C113">
        <v>11533</v>
      </c>
      <c r="D113" t="s">
        <v>154</v>
      </c>
    </row>
    <row r="114" spans="1:4" x14ac:dyDescent="0.25">
      <c r="A114" s="229"/>
      <c r="B114" s="229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60" priority="10"/>
  </conditionalFormatting>
  <conditionalFormatting sqref="M3:M15">
    <cfRule type="cellIs" dxfId="59" priority="6" operator="greaterThan">
      <formula>10</formula>
    </cfRule>
    <cfRule type="cellIs" dxfId="58" priority="8" operator="between">
      <formula>1</formula>
      <formula>5</formula>
    </cfRule>
    <cfRule type="cellIs" dxfId="57" priority="11" operator="between">
      <formula>6</formula>
      <formula>10</formula>
    </cfRule>
  </conditionalFormatting>
  <conditionalFormatting sqref="M3:M15">
    <cfRule type="containsBlanks" dxfId="56" priority="3">
      <formula>LEN(TRIM(M3))=0</formula>
    </cfRule>
    <cfRule type="cellIs" dxfId="5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</row>
    <row r="2" spans="1:35" ht="15.75" thickBot="1" x14ac:dyDescent="0.3">
      <c r="A2" s="135"/>
      <c r="B2" s="134" t="s">
        <v>149</v>
      </c>
      <c r="C2" s="211" t="s">
        <v>123</v>
      </c>
      <c r="D2" s="213" t="s">
        <v>1050</v>
      </c>
      <c r="E2" s="214"/>
      <c r="F2" s="214"/>
      <c r="G2" s="215"/>
      <c r="H2" s="216" t="s">
        <v>1051</v>
      </c>
      <c r="I2" s="217"/>
      <c r="J2" s="217"/>
      <c r="K2" s="218"/>
      <c r="L2" s="216" t="s">
        <v>1052</v>
      </c>
      <c r="M2" s="217"/>
      <c r="N2" s="217"/>
      <c r="O2" s="218"/>
      <c r="P2" s="216" t="s">
        <v>1053</v>
      </c>
      <c r="Q2" s="217"/>
      <c r="R2" s="217"/>
      <c r="S2" s="218"/>
      <c r="T2" s="216" t="s">
        <v>1054</v>
      </c>
      <c r="U2" s="217"/>
      <c r="V2" s="217"/>
      <c r="W2" s="218"/>
      <c r="X2" s="216" t="s">
        <v>1055</v>
      </c>
      <c r="Y2" s="217"/>
      <c r="Z2" s="217"/>
      <c r="AA2" s="218"/>
      <c r="AB2" s="219" t="s">
        <v>1056</v>
      </c>
      <c r="AC2" s="217"/>
      <c r="AD2" s="217"/>
      <c r="AE2" s="218"/>
      <c r="AF2" s="220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21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221"/>
    </row>
    <row r="4" spans="1:35" ht="15.75" thickBot="1" x14ac:dyDescent="0.3">
      <c r="A4" s="98">
        <v>1</v>
      </c>
      <c r="B4" s="86"/>
      <c r="C4" s="15"/>
      <c r="D4" s="87"/>
      <c r="E4" s="88"/>
      <c r="F4" s="88"/>
      <c r="G4" s="89"/>
      <c r="H4" s="87"/>
      <c r="I4" s="88"/>
      <c r="J4" s="88"/>
      <c r="K4" s="89"/>
      <c r="L4" s="87"/>
      <c r="M4" s="88"/>
      <c r="N4" s="89"/>
      <c r="O4" s="89"/>
      <c r="P4" s="87"/>
      <c r="Q4" s="88"/>
      <c r="R4" s="88"/>
      <c r="S4" s="89"/>
      <c r="T4" s="87"/>
      <c r="U4" s="88"/>
      <c r="V4" s="88"/>
      <c r="W4" s="89"/>
      <c r="X4" s="87"/>
      <c r="Y4" s="88"/>
      <c r="Z4" s="156"/>
      <c r="AA4" s="89"/>
      <c r="AB4" s="87"/>
      <c r="AC4" s="88"/>
      <c r="AD4" s="156"/>
      <c r="AE4" s="89"/>
      <c r="AF4" s="9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157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15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159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54" priority="20094"/>
  </conditionalFormatting>
  <conditionalFormatting sqref="B4:B7">
    <cfRule type="duplicateValues" dxfId="53" priority="20095"/>
    <cfRule type="duplicateValues" dxfId="52" priority="20096"/>
    <cfRule type="duplicateValues" dxfId="51" priority="20097"/>
  </conditionalFormatting>
  <conditionalFormatting sqref="B4:B19888">
    <cfRule type="duplicateValues" dxfId="50" priority="20099"/>
    <cfRule type="duplicateValues" dxfId="49" priority="20100"/>
  </conditionalFormatting>
  <conditionalFormatting sqref="B4:B19887">
    <cfRule type="duplicateValues" dxfId="48" priority="20103"/>
  </conditionalFormatting>
  <conditionalFormatting sqref="B4:B19886">
    <cfRule type="duplicateValues" dxfId="47" priority="20105"/>
  </conditionalFormatting>
  <conditionalFormatting sqref="B4:B19677">
    <cfRule type="duplicateValues" dxfId="46" priority="20108"/>
  </conditionalFormatting>
  <conditionalFormatting sqref="B4:B19674">
    <cfRule type="duplicateValues" dxfId="45" priority="20110"/>
  </conditionalFormatting>
  <conditionalFormatting sqref="B4:B19676">
    <cfRule type="duplicateValues" dxfId="44" priority="20112"/>
  </conditionalFormatting>
  <conditionalFormatting sqref="B4:B19673">
    <cfRule type="duplicateValues" dxfId="43" priority="20114"/>
  </conditionalFormatting>
  <conditionalFormatting sqref="B4:B19559">
    <cfRule type="duplicateValues" dxfId="42" priority="20116"/>
    <cfRule type="duplicateValues" dxfId="41" priority="20117"/>
    <cfRule type="duplicateValues" dxfId="40" priority="20118"/>
    <cfRule type="duplicateValues" dxfId="39" priority="20119"/>
    <cfRule type="duplicateValues" dxfId="38" priority="20120"/>
    <cfRule type="duplicateValues" dxfId="37" priority="20121"/>
    <cfRule type="duplicateValues" dxfId="36" priority="20122"/>
    <cfRule type="duplicateValues" dxfId="35" priority="20123"/>
    <cfRule type="duplicateValues" dxfId="34" priority="20124"/>
    <cfRule type="duplicateValues" dxfId="33" priority="20125"/>
    <cfRule type="duplicateValues" dxfId="32" priority="20126"/>
    <cfRule type="duplicateValues" dxfId="31" priority="20127"/>
    <cfRule type="duplicateValues" dxfId="30" priority="20128"/>
  </conditionalFormatting>
  <conditionalFormatting sqref="B4:B19559">
    <cfRule type="duplicateValues" dxfId="29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40625" defaultRowHeight="15" x14ac:dyDescent="0.25"/>
  <cols>
    <col min="1" max="1" width="17.85546875" bestFit="1" customWidth="1"/>
    <col min="2" max="2" width="19.5703125" bestFit="1" customWidth="1"/>
    <col min="3" max="3" width="27" bestFit="1" customWidth="1"/>
    <col min="4" max="4" width="20.28515625" bestFit="1" customWidth="1"/>
    <col min="5" max="5" width="15.42578125" bestFit="1" customWidth="1"/>
    <col min="6" max="6" width="12" bestFit="1" customWidth="1"/>
    <col min="7" max="7" width="81.140625" bestFit="1" customWidth="1"/>
    <col min="8" max="8" width="10.7109375" bestFit="1" customWidth="1"/>
  </cols>
  <sheetData>
    <row r="1" spans="1:27" x14ac:dyDescent="0.25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1071</v>
      </c>
      <c r="AA1" t="s">
        <v>1071</v>
      </c>
    </row>
    <row r="2" spans="1:27" x14ac:dyDescent="0.25">
      <c r="A2">
        <v>6</v>
      </c>
      <c r="B2" t="s">
        <v>386</v>
      </c>
      <c r="C2" t="s">
        <v>387</v>
      </c>
      <c r="D2" t="s">
        <v>275</v>
      </c>
      <c r="E2" t="s">
        <v>1105</v>
      </c>
      <c r="F2">
        <v>0</v>
      </c>
    </row>
    <row r="3" spans="1:27" x14ac:dyDescent="0.25">
      <c r="E3" t="s">
        <v>1106</v>
      </c>
      <c r="F3">
        <v>0</v>
      </c>
    </row>
    <row r="4" spans="1:27" x14ac:dyDescent="0.25">
      <c r="E4" t="s">
        <v>1107</v>
      </c>
      <c r="F4">
        <v>0</v>
      </c>
    </row>
    <row r="5" spans="1:27" x14ac:dyDescent="0.25">
      <c r="E5" t="s">
        <v>1108</v>
      </c>
      <c r="F5">
        <v>0</v>
      </c>
    </row>
    <row r="6" spans="1:27" x14ac:dyDescent="0.25">
      <c r="E6" t="s">
        <v>1109</v>
      </c>
      <c r="F6">
        <v>0.29374999999999996</v>
      </c>
      <c r="G6" t="s">
        <v>1110</v>
      </c>
    </row>
    <row r="7" spans="1:27" x14ac:dyDescent="0.25">
      <c r="E7" t="s">
        <v>1111</v>
      </c>
      <c r="F7">
        <v>0.30624999999999991</v>
      </c>
      <c r="G7" t="s">
        <v>1112</v>
      </c>
    </row>
    <row r="8" spans="1:27" x14ac:dyDescent="0.25">
      <c r="E8" t="s">
        <v>1113</v>
      </c>
      <c r="F8">
        <v>0.20625000000000004</v>
      </c>
      <c r="G8" t="s">
        <v>1114</v>
      </c>
    </row>
    <row r="9" spans="1:27" x14ac:dyDescent="0.25">
      <c r="E9" t="s">
        <v>1115</v>
      </c>
      <c r="F9">
        <v>0</v>
      </c>
    </row>
    <row r="10" spans="1:27" x14ac:dyDescent="0.25">
      <c r="E10" t="s">
        <v>1116</v>
      </c>
      <c r="F10">
        <v>0.29166666666666674</v>
      </c>
      <c r="G10" t="s">
        <v>1117</v>
      </c>
    </row>
    <row r="11" spans="1:27" x14ac:dyDescent="0.25">
      <c r="E11" t="s">
        <v>1118</v>
      </c>
      <c r="F11">
        <v>0.2895833333333333</v>
      </c>
      <c r="G11" t="s">
        <v>1119</v>
      </c>
    </row>
    <row r="12" spans="1:27" x14ac:dyDescent="0.25">
      <c r="E12" t="s">
        <v>1120</v>
      </c>
      <c r="F12">
        <v>0.29166666666666674</v>
      </c>
      <c r="G12" t="s">
        <v>1121</v>
      </c>
    </row>
    <row r="13" spans="1:27" x14ac:dyDescent="0.25">
      <c r="E13" t="s">
        <v>1122</v>
      </c>
      <c r="F13">
        <v>0.29097222222222219</v>
      </c>
      <c r="G13" t="s">
        <v>1123</v>
      </c>
    </row>
    <row r="14" spans="1:27" x14ac:dyDescent="0.25">
      <c r="E14" t="s">
        <v>1124</v>
      </c>
      <c r="F14">
        <v>0.33402777777777781</v>
      </c>
      <c r="G14" t="s">
        <v>1125</v>
      </c>
    </row>
    <row r="15" spans="1:27" x14ac:dyDescent="0.25">
      <c r="E15" t="s">
        <v>1126</v>
      </c>
      <c r="F15">
        <v>0.21111111111111103</v>
      </c>
      <c r="G15" t="s">
        <v>1127</v>
      </c>
    </row>
    <row r="16" spans="1:27" x14ac:dyDescent="0.25">
      <c r="E16" t="s">
        <v>1128</v>
      </c>
      <c r="F16">
        <v>0</v>
      </c>
    </row>
    <row r="17" spans="5:7" x14ac:dyDescent="0.25">
      <c r="E17" t="s">
        <v>1129</v>
      </c>
      <c r="F17">
        <v>0.29930555555555549</v>
      </c>
      <c r="G17" t="s">
        <v>1130</v>
      </c>
    </row>
    <row r="18" spans="5:7" x14ac:dyDescent="0.25">
      <c r="E18" t="s">
        <v>1131</v>
      </c>
      <c r="F18">
        <v>0.29444444444444451</v>
      </c>
      <c r="G18" t="s">
        <v>1132</v>
      </c>
    </row>
    <row r="19" spans="5:7" x14ac:dyDescent="0.25">
      <c r="E19" t="s">
        <v>1133</v>
      </c>
      <c r="F19">
        <v>0.29374999999999996</v>
      </c>
      <c r="G19" t="s">
        <v>1134</v>
      </c>
    </row>
    <row r="20" spans="5:7" x14ac:dyDescent="0.25">
      <c r="E20" t="s">
        <v>1135</v>
      </c>
      <c r="F20">
        <v>0.29583333333333339</v>
      </c>
      <c r="G20" t="s">
        <v>1136</v>
      </c>
    </row>
    <row r="21" spans="5:7" x14ac:dyDescent="0.25">
      <c r="E21" t="s">
        <v>1137</v>
      </c>
      <c r="F21">
        <v>0.29166666666666674</v>
      </c>
      <c r="G21" t="s">
        <v>1138</v>
      </c>
    </row>
    <row r="22" spans="5:7" x14ac:dyDescent="0.25">
      <c r="E22" t="s">
        <v>1139</v>
      </c>
      <c r="F22">
        <v>0.20902777777777781</v>
      </c>
      <c r="G22" t="s">
        <v>1140</v>
      </c>
    </row>
    <row r="23" spans="5:7" x14ac:dyDescent="0.25">
      <c r="E23" t="s">
        <v>1141</v>
      </c>
      <c r="F23">
        <v>0</v>
      </c>
    </row>
    <row r="24" spans="5:7" x14ac:dyDescent="0.25">
      <c r="E24" t="s">
        <v>1142</v>
      </c>
      <c r="F24">
        <v>0.29652777777777772</v>
      </c>
      <c r="G24" t="s">
        <v>1143</v>
      </c>
    </row>
    <row r="25" spans="5:7" x14ac:dyDescent="0.25">
      <c r="E25" t="s">
        <v>1144</v>
      </c>
      <c r="F25">
        <v>0.3354166666666667</v>
      </c>
      <c r="G25" t="s">
        <v>1145</v>
      </c>
    </row>
    <row r="26" spans="5:7" x14ac:dyDescent="0.25">
      <c r="E26" t="s">
        <v>1146</v>
      </c>
      <c r="F26">
        <v>0.33819444444444446</v>
      </c>
      <c r="G26" t="s">
        <v>1147</v>
      </c>
    </row>
    <row r="27" spans="5:7" x14ac:dyDescent="0.25">
      <c r="E27" t="s">
        <v>1148</v>
      </c>
      <c r="F27">
        <v>0.33749999999999991</v>
      </c>
      <c r="G27" t="s">
        <v>1149</v>
      </c>
    </row>
    <row r="28" spans="5:7" x14ac:dyDescent="0.25">
      <c r="E28" t="s">
        <v>1150</v>
      </c>
      <c r="F28">
        <v>0.33333333333333326</v>
      </c>
      <c r="G28" t="s">
        <v>1151</v>
      </c>
    </row>
    <row r="29" spans="5:7" x14ac:dyDescent="0.25">
      <c r="E29" t="s">
        <v>1152</v>
      </c>
      <c r="F29">
        <v>0</v>
      </c>
    </row>
    <row r="30" spans="5:7" x14ac:dyDescent="0.25">
      <c r="E30" t="s">
        <v>1153</v>
      </c>
      <c r="F30">
        <v>0</v>
      </c>
    </row>
    <row r="31" spans="5:7" x14ac:dyDescent="0.25">
      <c r="E31" t="s">
        <v>1154</v>
      </c>
      <c r="F31">
        <v>0.33402777777777781</v>
      </c>
      <c r="G31" t="s">
        <v>1155</v>
      </c>
    </row>
    <row r="32" spans="5:7" x14ac:dyDescent="0.25">
      <c r="E32" t="s">
        <v>1156</v>
      </c>
      <c r="F32">
        <v>6.1743055555555557</v>
      </c>
      <c r="G32" t="s">
        <v>1157</v>
      </c>
    </row>
    <row r="33" spans="1:7" x14ac:dyDescent="0.25">
      <c r="A33">
        <v>76</v>
      </c>
      <c r="B33" t="s">
        <v>654</v>
      </c>
      <c r="C33" t="s">
        <v>655</v>
      </c>
      <c r="D33" t="s">
        <v>296</v>
      </c>
      <c r="E33" t="s">
        <v>1105</v>
      </c>
      <c r="F33">
        <v>0</v>
      </c>
    </row>
    <row r="34" spans="1:7" x14ac:dyDescent="0.25">
      <c r="E34" t="s">
        <v>1106</v>
      </c>
      <c r="F34">
        <v>0</v>
      </c>
    </row>
    <row r="35" spans="1:7" x14ac:dyDescent="0.25">
      <c r="E35" t="s">
        <v>1107</v>
      </c>
      <c r="F35">
        <v>0.31666666666666665</v>
      </c>
      <c r="G35" t="s">
        <v>1158</v>
      </c>
    </row>
    <row r="36" spans="1:7" x14ac:dyDescent="0.25">
      <c r="E36" t="s">
        <v>1108</v>
      </c>
      <c r="F36">
        <v>0.29305555555555562</v>
      </c>
      <c r="G36" t="s">
        <v>1159</v>
      </c>
    </row>
    <row r="37" spans="1:7" x14ac:dyDescent="0.25">
      <c r="E37" t="s">
        <v>1109</v>
      </c>
      <c r="F37">
        <v>0.29444444444444451</v>
      </c>
      <c r="G37" t="s">
        <v>1160</v>
      </c>
    </row>
    <row r="38" spans="1:7" x14ac:dyDescent="0.25">
      <c r="E38" t="s">
        <v>1111</v>
      </c>
      <c r="F38">
        <v>0.37847222222222232</v>
      </c>
      <c r="G38" t="s">
        <v>1161</v>
      </c>
    </row>
    <row r="39" spans="1:7" x14ac:dyDescent="0.25">
      <c r="E39" t="s">
        <v>1113</v>
      </c>
      <c r="F39">
        <v>0.20486111111111116</v>
      </c>
      <c r="G39" t="s">
        <v>1162</v>
      </c>
    </row>
    <row r="40" spans="1:7" x14ac:dyDescent="0.25">
      <c r="E40" t="s">
        <v>1115</v>
      </c>
      <c r="F40">
        <v>0</v>
      </c>
    </row>
    <row r="41" spans="1:7" x14ac:dyDescent="0.25">
      <c r="E41" t="s">
        <v>1116</v>
      </c>
      <c r="F41">
        <v>0.29444444444444451</v>
      </c>
      <c r="G41" t="s">
        <v>1163</v>
      </c>
    </row>
    <row r="42" spans="1:7" x14ac:dyDescent="0.25">
      <c r="E42" t="s">
        <v>1118</v>
      </c>
      <c r="F42">
        <v>0.29583333333333339</v>
      </c>
      <c r="G42" t="s">
        <v>1164</v>
      </c>
    </row>
    <row r="43" spans="1:7" x14ac:dyDescent="0.25">
      <c r="E43" t="s">
        <v>1120</v>
      </c>
      <c r="F43">
        <v>0.29374999999999996</v>
      </c>
      <c r="G43" t="s">
        <v>1165</v>
      </c>
    </row>
    <row r="44" spans="1:7" x14ac:dyDescent="0.25">
      <c r="E44" t="s">
        <v>1122</v>
      </c>
      <c r="F44">
        <v>0.29305555555555562</v>
      </c>
      <c r="G44" t="s">
        <v>1166</v>
      </c>
    </row>
    <row r="45" spans="1:7" x14ac:dyDescent="0.25">
      <c r="E45" t="s">
        <v>1124</v>
      </c>
      <c r="F45">
        <v>0.33263888888888893</v>
      </c>
      <c r="G45" t="s">
        <v>1167</v>
      </c>
    </row>
    <row r="46" spans="1:7" x14ac:dyDescent="0.25">
      <c r="E46" t="s">
        <v>1126</v>
      </c>
      <c r="F46">
        <v>0.2138888888888888</v>
      </c>
      <c r="G46" t="s">
        <v>1168</v>
      </c>
    </row>
    <row r="47" spans="1:7" x14ac:dyDescent="0.25">
      <c r="E47" t="s">
        <v>1128</v>
      </c>
      <c r="F47">
        <v>0</v>
      </c>
    </row>
    <row r="48" spans="1:7" x14ac:dyDescent="0.25">
      <c r="E48" t="s">
        <v>1129</v>
      </c>
      <c r="F48">
        <v>0.29027777777777786</v>
      </c>
      <c r="G48" t="s">
        <v>1169</v>
      </c>
    </row>
    <row r="49" spans="1:7" x14ac:dyDescent="0.25">
      <c r="E49" t="s">
        <v>1131</v>
      </c>
      <c r="F49">
        <v>0.29166666666666674</v>
      </c>
      <c r="G49" t="s">
        <v>1170</v>
      </c>
    </row>
    <row r="50" spans="1:7" x14ac:dyDescent="0.25">
      <c r="E50" t="s">
        <v>1133</v>
      </c>
      <c r="F50">
        <v>0.2895833333333333</v>
      </c>
      <c r="G50" t="s">
        <v>1171</v>
      </c>
    </row>
    <row r="51" spans="1:7" x14ac:dyDescent="0.25">
      <c r="E51" t="s">
        <v>1135</v>
      </c>
      <c r="F51">
        <v>0.29861111111111116</v>
      </c>
      <c r="G51" t="s">
        <v>1172</v>
      </c>
    </row>
    <row r="52" spans="1:7" x14ac:dyDescent="0.25">
      <c r="E52" t="s">
        <v>1137</v>
      </c>
      <c r="F52">
        <v>0.29791666666666661</v>
      </c>
      <c r="G52" t="s">
        <v>1173</v>
      </c>
    </row>
    <row r="53" spans="1:7" x14ac:dyDescent="0.25">
      <c r="E53" t="s">
        <v>1139</v>
      </c>
      <c r="F53">
        <v>0.20972222222222214</v>
      </c>
      <c r="G53" t="s">
        <v>1174</v>
      </c>
    </row>
    <row r="54" spans="1:7" x14ac:dyDescent="0.25">
      <c r="E54" t="s">
        <v>1141</v>
      </c>
      <c r="F54">
        <v>0</v>
      </c>
    </row>
    <row r="55" spans="1:7" x14ac:dyDescent="0.25">
      <c r="E55" t="s">
        <v>1142</v>
      </c>
      <c r="F55">
        <v>0.29722222222222228</v>
      </c>
      <c r="G55" t="s">
        <v>1175</v>
      </c>
    </row>
    <row r="56" spans="1:7" x14ac:dyDescent="0.25">
      <c r="E56" t="s">
        <v>1144</v>
      </c>
      <c r="F56">
        <v>0.3388888888888888</v>
      </c>
      <c r="G56" t="s">
        <v>1176</v>
      </c>
    </row>
    <row r="57" spans="1:7" x14ac:dyDescent="0.25">
      <c r="E57" t="s">
        <v>1146</v>
      </c>
      <c r="F57">
        <v>0.33402777777777781</v>
      </c>
      <c r="G57" t="s">
        <v>1177</v>
      </c>
    </row>
    <row r="58" spans="1:7" x14ac:dyDescent="0.25">
      <c r="E58" t="s">
        <v>1148</v>
      </c>
      <c r="F58">
        <v>0.33333333333333326</v>
      </c>
      <c r="G58" t="s">
        <v>1178</v>
      </c>
    </row>
    <row r="59" spans="1:7" x14ac:dyDescent="0.25">
      <c r="E59" t="s">
        <v>1150</v>
      </c>
      <c r="F59">
        <v>0.17361111111111116</v>
      </c>
      <c r="G59" t="s">
        <v>1179</v>
      </c>
    </row>
    <row r="60" spans="1:7" x14ac:dyDescent="0.25">
      <c r="E60" t="s">
        <v>1152</v>
      </c>
      <c r="F60">
        <v>0</v>
      </c>
    </row>
    <row r="61" spans="1:7" x14ac:dyDescent="0.25">
      <c r="E61" t="s">
        <v>1153</v>
      </c>
      <c r="F61">
        <v>0</v>
      </c>
    </row>
    <row r="62" spans="1:7" x14ac:dyDescent="0.25">
      <c r="E62" t="s">
        <v>1154</v>
      </c>
      <c r="F62">
        <v>0.3354166666666667</v>
      </c>
      <c r="G62" t="s">
        <v>1180</v>
      </c>
    </row>
    <row r="63" spans="1:7" x14ac:dyDescent="0.25">
      <c r="E63" t="s">
        <v>1156</v>
      </c>
      <c r="F63">
        <v>6.7013888888888893</v>
      </c>
      <c r="G63" t="s">
        <v>1157</v>
      </c>
    </row>
    <row r="64" spans="1:7" x14ac:dyDescent="0.25">
      <c r="A64">
        <v>41</v>
      </c>
      <c r="B64" t="s">
        <v>532</v>
      </c>
      <c r="C64" t="s">
        <v>1181</v>
      </c>
      <c r="D64" t="s">
        <v>1182</v>
      </c>
      <c r="E64" t="s">
        <v>1105</v>
      </c>
      <c r="F64">
        <v>0</v>
      </c>
    </row>
    <row r="65" spans="5:7" x14ac:dyDescent="0.25">
      <c r="E65" t="s">
        <v>1106</v>
      </c>
      <c r="F65">
        <v>0.30833333333333335</v>
      </c>
      <c r="G65" t="s">
        <v>1183</v>
      </c>
    </row>
    <row r="66" spans="5:7" x14ac:dyDescent="0.25">
      <c r="E66" t="s">
        <v>1107</v>
      </c>
      <c r="F66">
        <v>0.32638888888888884</v>
      </c>
      <c r="G66" t="s">
        <v>1184</v>
      </c>
    </row>
    <row r="67" spans="5:7" x14ac:dyDescent="0.25">
      <c r="E67" t="s">
        <v>1108</v>
      </c>
      <c r="F67">
        <v>0.30000000000000004</v>
      </c>
      <c r="G67" t="s">
        <v>1185</v>
      </c>
    </row>
    <row r="68" spans="5:7" x14ac:dyDescent="0.25">
      <c r="E68" t="s">
        <v>1109</v>
      </c>
      <c r="F68">
        <v>0.30000000000000004</v>
      </c>
      <c r="G68" t="s">
        <v>1186</v>
      </c>
    </row>
    <row r="69" spans="5:7" x14ac:dyDescent="0.25">
      <c r="E69" t="s">
        <v>1111</v>
      </c>
      <c r="F69">
        <v>0.31180555555555545</v>
      </c>
      <c r="G69" t="s">
        <v>1187</v>
      </c>
    </row>
    <row r="70" spans="5:7" x14ac:dyDescent="0.25">
      <c r="E70" t="s">
        <v>1113</v>
      </c>
      <c r="F70">
        <v>0.2138888888888888</v>
      </c>
      <c r="G70" t="s">
        <v>1188</v>
      </c>
    </row>
    <row r="71" spans="5:7" x14ac:dyDescent="0.25">
      <c r="E71" t="s">
        <v>1115</v>
      </c>
      <c r="F71">
        <v>0</v>
      </c>
    </row>
    <row r="72" spans="5:7" x14ac:dyDescent="0.25">
      <c r="E72" t="s">
        <v>1116</v>
      </c>
      <c r="F72">
        <v>0.29722222222222228</v>
      </c>
      <c r="G72" t="s">
        <v>1189</v>
      </c>
    </row>
    <row r="73" spans="5:7" x14ac:dyDescent="0.25">
      <c r="E73" t="s">
        <v>1118</v>
      </c>
      <c r="F73">
        <v>0.29374999999999996</v>
      </c>
      <c r="G73" t="s">
        <v>1190</v>
      </c>
    </row>
    <row r="74" spans="5:7" x14ac:dyDescent="0.25">
      <c r="E74" t="s">
        <v>1120</v>
      </c>
      <c r="F74">
        <v>0.29861111111111116</v>
      </c>
      <c r="G74" t="s">
        <v>1191</v>
      </c>
    </row>
    <row r="75" spans="5:7" x14ac:dyDescent="0.25">
      <c r="E75" t="s">
        <v>1122</v>
      </c>
      <c r="F75">
        <v>0.29930555555555549</v>
      </c>
      <c r="G75" t="s">
        <v>1192</v>
      </c>
    </row>
    <row r="76" spans="5:7" x14ac:dyDescent="0.25">
      <c r="E76" t="s">
        <v>1124</v>
      </c>
      <c r="F76">
        <v>0.33819444444444446</v>
      </c>
      <c r="G76" t="s">
        <v>1193</v>
      </c>
    </row>
    <row r="77" spans="5:7" x14ac:dyDescent="0.25">
      <c r="E77" t="s">
        <v>1126</v>
      </c>
      <c r="F77">
        <v>0.22083333333333344</v>
      </c>
      <c r="G77" t="s">
        <v>1194</v>
      </c>
    </row>
    <row r="78" spans="5:7" x14ac:dyDescent="0.25">
      <c r="E78" t="s">
        <v>1128</v>
      </c>
      <c r="F78">
        <v>0</v>
      </c>
    </row>
    <row r="79" spans="5:7" x14ac:dyDescent="0.25">
      <c r="E79" t="s">
        <v>1129</v>
      </c>
      <c r="F79">
        <v>0.30555555555555558</v>
      </c>
      <c r="G79" t="s">
        <v>1195</v>
      </c>
    </row>
    <row r="80" spans="5:7" x14ac:dyDescent="0.25">
      <c r="E80" t="s">
        <v>1131</v>
      </c>
      <c r="F80">
        <v>0.30347222222222214</v>
      </c>
      <c r="G80" t="s">
        <v>1196</v>
      </c>
    </row>
    <row r="81" spans="1:7" x14ac:dyDescent="0.25">
      <c r="E81" t="s">
        <v>1133</v>
      </c>
      <c r="F81">
        <v>0.31319444444444455</v>
      </c>
      <c r="G81" t="s">
        <v>1197</v>
      </c>
    </row>
    <row r="82" spans="1:7" x14ac:dyDescent="0.25">
      <c r="E82" t="s">
        <v>1135</v>
      </c>
      <c r="F82">
        <v>0.30972222222222223</v>
      </c>
      <c r="G82" t="s">
        <v>1198</v>
      </c>
    </row>
    <row r="83" spans="1:7" x14ac:dyDescent="0.25">
      <c r="E83" t="s">
        <v>1137</v>
      </c>
      <c r="F83">
        <v>0.30347222222222214</v>
      </c>
      <c r="G83" t="s">
        <v>1199</v>
      </c>
    </row>
    <row r="84" spans="1:7" x14ac:dyDescent="0.25">
      <c r="E84" t="s">
        <v>1139</v>
      </c>
      <c r="F84">
        <v>0.19861111111111107</v>
      </c>
      <c r="G84" t="s">
        <v>1200</v>
      </c>
    </row>
    <row r="85" spans="1:7" x14ac:dyDescent="0.25">
      <c r="E85" t="s">
        <v>1141</v>
      </c>
      <c r="F85">
        <v>0</v>
      </c>
    </row>
    <row r="86" spans="1:7" x14ac:dyDescent="0.25">
      <c r="E86" t="s">
        <v>1142</v>
      </c>
      <c r="F86">
        <v>0.31180555555555545</v>
      </c>
      <c r="G86" t="s">
        <v>1201</v>
      </c>
    </row>
    <row r="87" spans="1:7" x14ac:dyDescent="0.25">
      <c r="E87" t="s">
        <v>1144</v>
      </c>
      <c r="F87">
        <v>0.34166666666666656</v>
      </c>
      <c r="G87" t="s">
        <v>1202</v>
      </c>
    </row>
    <row r="88" spans="1:7" x14ac:dyDescent="0.25">
      <c r="E88" t="s">
        <v>1146</v>
      </c>
      <c r="F88">
        <v>0.3486111111111112</v>
      </c>
      <c r="G88" t="s">
        <v>1203</v>
      </c>
    </row>
    <row r="89" spans="1:7" x14ac:dyDescent="0.25">
      <c r="E89" t="s">
        <v>1148</v>
      </c>
      <c r="F89">
        <v>0.3388888888888888</v>
      </c>
      <c r="G89" t="s">
        <v>1204</v>
      </c>
    </row>
    <row r="90" spans="1:7" x14ac:dyDescent="0.25">
      <c r="E90" t="s">
        <v>1150</v>
      </c>
      <c r="F90">
        <v>0.17708333333333326</v>
      </c>
      <c r="G90" t="s">
        <v>1205</v>
      </c>
    </row>
    <row r="91" spans="1:7" x14ac:dyDescent="0.25">
      <c r="E91" t="s">
        <v>1152</v>
      </c>
      <c r="F91">
        <v>0</v>
      </c>
    </row>
    <row r="92" spans="1:7" x14ac:dyDescent="0.25">
      <c r="E92" t="s">
        <v>1153</v>
      </c>
      <c r="F92">
        <v>0</v>
      </c>
    </row>
    <row r="93" spans="1:7" x14ac:dyDescent="0.25">
      <c r="E93" t="s">
        <v>1154</v>
      </c>
      <c r="F93">
        <v>0.34097222222222223</v>
      </c>
      <c r="G93" t="s">
        <v>1206</v>
      </c>
    </row>
    <row r="94" spans="1:7" x14ac:dyDescent="0.25">
      <c r="E94" t="s">
        <v>1156</v>
      </c>
      <c r="F94">
        <v>7.1013888888888896</v>
      </c>
      <c r="G94" t="s">
        <v>1157</v>
      </c>
    </row>
    <row r="95" spans="1:7" x14ac:dyDescent="0.25">
      <c r="A95">
        <v>68</v>
      </c>
      <c r="B95" t="s">
        <v>1207</v>
      </c>
      <c r="C95" t="s">
        <v>1208</v>
      </c>
      <c r="D95" t="s">
        <v>234</v>
      </c>
      <c r="E95" t="s">
        <v>1105</v>
      </c>
      <c r="F95">
        <v>0</v>
      </c>
    </row>
    <row r="96" spans="1:7" x14ac:dyDescent="0.25">
      <c r="E96" t="s">
        <v>1106</v>
      </c>
      <c r="F96">
        <v>0.40902777777777777</v>
      </c>
      <c r="G96" t="s">
        <v>1209</v>
      </c>
    </row>
    <row r="97" spans="5:7" x14ac:dyDescent="0.25">
      <c r="E97" t="s">
        <v>1107</v>
      </c>
      <c r="F97">
        <v>0.36458333333333326</v>
      </c>
      <c r="G97" t="s">
        <v>1210</v>
      </c>
    </row>
    <row r="98" spans="5:7" x14ac:dyDescent="0.25">
      <c r="E98" t="s">
        <v>1108</v>
      </c>
      <c r="F98">
        <v>0.36041666666666661</v>
      </c>
      <c r="G98" t="s">
        <v>1211</v>
      </c>
    </row>
    <row r="99" spans="5:7" x14ac:dyDescent="0.25">
      <c r="E99" t="s">
        <v>1109</v>
      </c>
      <c r="F99">
        <v>0.38749999999999996</v>
      </c>
      <c r="G99" t="s">
        <v>1212</v>
      </c>
    </row>
    <row r="100" spans="5:7" x14ac:dyDescent="0.25">
      <c r="E100" t="s">
        <v>1111</v>
      </c>
      <c r="F100">
        <v>0.39166666666666661</v>
      </c>
      <c r="G100" t="s">
        <v>1213</v>
      </c>
    </row>
    <row r="101" spans="5:7" x14ac:dyDescent="0.25">
      <c r="E101" t="s">
        <v>1113</v>
      </c>
      <c r="F101">
        <v>0.16874999999999996</v>
      </c>
      <c r="G101" t="s">
        <v>1214</v>
      </c>
    </row>
    <row r="102" spans="5:7" x14ac:dyDescent="0.25">
      <c r="E102" t="s">
        <v>1115</v>
      </c>
      <c r="F102">
        <v>0</v>
      </c>
    </row>
    <row r="103" spans="5:7" x14ac:dyDescent="0.25">
      <c r="E103" t="s">
        <v>1116</v>
      </c>
      <c r="F103">
        <v>0.40277777777777768</v>
      </c>
      <c r="G103" t="s">
        <v>1215</v>
      </c>
    </row>
    <row r="104" spans="5:7" x14ac:dyDescent="0.25">
      <c r="E104" t="s">
        <v>1118</v>
      </c>
      <c r="F104">
        <v>0.39166666666666661</v>
      </c>
      <c r="G104" t="s">
        <v>1216</v>
      </c>
    </row>
    <row r="105" spans="5:7" x14ac:dyDescent="0.25">
      <c r="E105" t="s">
        <v>1120</v>
      </c>
      <c r="F105">
        <v>0.40625</v>
      </c>
      <c r="G105" t="s">
        <v>1217</v>
      </c>
    </row>
    <row r="106" spans="5:7" x14ac:dyDescent="0.25">
      <c r="E106" t="s">
        <v>1122</v>
      </c>
      <c r="F106">
        <v>0.39305555555555549</v>
      </c>
      <c r="G106" t="s">
        <v>1218</v>
      </c>
    </row>
    <row r="107" spans="5:7" x14ac:dyDescent="0.25">
      <c r="E107" t="s">
        <v>1124</v>
      </c>
      <c r="F107">
        <v>0.21111111111111103</v>
      </c>
      <c r="G107" t="s">
        <v>1219</v>
      </c>
    </row>
    <row r="108" spans="5:7" x14ac:dyDescent="0.25">
      <c r="E108" t="s">
        <v>1126</v>
      </c>
      <c r="F108">
        <v>0.36805555555555558</v>
      </c>
      <c r="G108" t="s">
        <v>1220</v>
      </c>
    </row>
    <row r="109" spans="5:7" x14ac:dyDescent="0.25">
      <c r="E109" t="s">
        <v>1128</v>
      </c>
      <c r="F109">
        <v>0.38125000000000009</v>
      </c>
      <c r="G109" t="s">
        <v>1221</v>
      </c>
    </row>
    <row r="110" spans="5:7" x14ac:dyDescent="0.25">
      <c r="E110" t="s">
        <v>1129</v>
      </c>
      <c r="F110">
        <v>0.38680555555555562</v>
      </c>
      <c r="G110" t="s">
        <v>1222</v>
      </c>
    </row>
    <row r="111" spans="5:7" x14ac:dyDescent="0.25">
      <c r="E111" t="s">
        <v>1131</v>
      </c>
      <c r="F111">
        <v>0.39999999999999991</v>
      </c>
      <c r="G111" t="s">
        <v>1223</v>
      </c>
    </row>
    <row r="112" spans="5:7" x14ac:dyDescent="0.25">
      <c r="E112" t="s">
        <v>1133</v>
      </c>
      <c r="F112">
        <v>0.38888888888888884</v>
      </c>
      <c r="G112" t="s">
        <v>1224</v>
      </c>
    </row>
    <row r="113" spans="1:7" x14ac:dyDescent="0.25">
      <c r="E113" t="s">
        <v>1135</v>
      </c>
      <c r="F113">
        <v>0.39583333333333326</v>
      </c>
      <c r="G113" t="s">
        <v>1225</v>
      </c>
    </row>
    <row r="114" spans="1:7" x14ac:dyDescent="0.25">
      <c r="E114" t="s">
        <v>1137</v>
      </c>
      <c r="F114">
        <v>0.39513888888888893</v>
      </c>
      <c r="G114" t="s">
        <v>1226</v>
      </c>
    </row>
    <row r="115" spans="1:7" x14ac:dyDescent="0.25">
      <c r="E115" t="s">
        <v>1139</v>
      </c>
      <c r="F115">
        <v>0.22847222222222219</v>
      </c>
      <c r="G115" t="s">
        <v>1227</v>
      </c>
    </row>
    <row r="116" spans="1:7" x14ac:dyDescent="0.25">
      <c r="E116" t="s">
        <v>1141</v>
      </c>
      <c r="F116">
        <v>0</v>
      </c>
    </row>
    <row r="117" spans="1:7" x14ac:dyDescent="0.25">
      <c r="E117" t="s">
        <v>1142</v>
      </c>
      <c r="F117">
        <v>0.38611111111111107</v>
      </c>
      <c r="G117" t="s">
        <v>1228</v>
      </c>
    </row>
    <row r="118" spans="1:7" x14ac:dyDescent="0.25">
      <c r="E118" t="s">
        <v>1144</v>
      </c>
      <c r="F118">
        <v>0.38611111111111107</v>
      </c>
      <c r="G118" t="s">
        <v>1229</v>
      </c>
    </row>
    <row r="119" spans="1:7" x14ac:dyDescent="0.25">
      <c r="E119" t="s">
        <v>1146</v>
      </c>
      <c r="F119">
        <v>0.41666666666666674</v>
      </c>
      <c r="G119" t="s">
        <v>1230</v>
      </c>
    </row>
    <row r="120" spans="1:7" x14ac:dyDescent="0.25">
      <c r="E120" t="s">
        <v>1148</v>
      </c>
      <c r="F120">
        <v>0.38888888888888884</v>
      </c>
      <c r="G120" t="s">
        <v>1231</v>
      </c>
    </row>
    <row r="121" spans="1:7" x14ac:dyDescent="0.25">
      <c r="E121" t="s">
        <v>1150</v>
      </c>
      <c r="F121">
        <v>0.38472222222222219</v>
      </c>
      <c r="G121" t="s">
        <v>1232</v>
      </c>
    </row>
    <row r="122" spans="1:7" x14ac:dyDescent="0.25">
      <c r="E122" t="s">
        <v>1152</v>
      </c>
      <c r="F122">
        <v>0</v>
      </c>
    </row>
    <row r="123" spans="1:7" x14ac:dyDescent="0.25">
      <c r="E123" t="s">
        <v>1153</v>
      </c>
      <c r="F123">
        <v>0.38125000000000009</v>
      </c>
      <c r="G123" t="s">
        <v>1233</v>
      </c>
    </row>
    <row r="124" spans="1:7" x14ac:dyDescent="0.25">
      <c r="E124" t="s">
        <v>1154</v>
      </c>
      <c r="F124">
        <v>0.37916666666666665</v>
      </c>
      <c r="G124" t="s">
        <v>1234</v>
      </c>
    </row>
    <row r="125" spans="1:7" x14ac:dyDescent="0.25">
      <c r="E125" t="s">
        <v>1156</v>
      </c>
      <c r="F125">
        <v>9.5541666666666671</v>
      </c>
      <c r="G125" t="s">
        <v>1157</v>
      </c>
    </row>
    <row r="126" spans="1:7" x14ac:dyDescent="0.25">
      <c r="A126">
        <v>3</v>
      </c>
      <c r="B126" t="s">
        <v>372</v>
      </c>
      <c r="C126" t="s">
        <v>1235</v>
      </c>
      <c r="D126" t="s">
        <v>1236</v>
      </c>
      <c r="E126" t="s">
        <v>1105</v>
      </c>
      <c r="F126">
        <v>0</v>
      </c>
    </row>
    <row r="127" spans="1:7" x14ac:dyDescent="0.25">
      <c r="E127" t="s">
        <v>1106</v>
      </c>
      <c r="F127">
        <v>0</v>
      </c>
    </row>
    <row r="128" spans="1:7" x14ac:dyDescent="0.25">
      <c r="E128" t="s">
        <v>1107</v>
      </c>
      <c r="F128">
        <v>0</v>
      </c>
    </row>
    <row r="129" spans="5:7" x14ac:dyDescent="0.25">
      <c r="E129" t="s">
        <v>1108</v>
      </c>
      <c r="F129">
        <v>0</v>
      </c>
    </row>
    <row r="130" spans="5:7" x14ac:dyDescent="0.25">
      <c r="E130" t="s">
        <v>1109</v>
      </c>
      <c r="F130">
        <v>0</v>
      </c>
    </row>
    <row r="131" spans="5:7" x14ac:dyDescent="0.25">
      <c r="E131" t="s">
        <v>1111</v>
      </c>
      <c r="F131">
        <v>0</v>
      </c>
    </row>
    <row r="132" spans="5:7" x14ac:dyDescent="0.25">
      <c r="E132" t="s">
        <v>1113</v>
      </c>
      <c r="F132">
        <v>0</v>
      </c>
    </row>
    <row r="133" spans="5:7" x14ac:dyDescent="0.25">
      <c r="E133" t="s">
        <v>1115</v>
      </c>
      <c r="F133">
        <v>0</v>
      </c>
    </row>
    <row r="134" spans="5:7" x14ac:dyDescent="0.25">
      <c r="E134" t="s">
        <v>1116</v>
      </c>
      <c r="F134">
        <v>0.42222222222222228</v>
      </c>
      <c r="G134" t="s">
        <v>1237</v>
      </c>
    </row>
    <row r="135" spans="5:7" x14ac:dyDescent="0.25">
      <c r="E135" t="s">
        <v>1118</v>
      </c>
      <c r="F135">
        <v>0</v>
      </c>
    </row>
    <row r="136" spans="5:7" x14ac:dyDescent="0.25">
      <c r="E136" t="s">
        <v>1120</v>
      </c>
      <c r="F136">
        <v>0.41388888888888897</v>
      </c>
      <c r="G136" t="s">
        <v>1238</v>
      </c>
    </row>
    <row r="137" spans="5:7" x14ac:dyDescent="0.25">
      <c r="E137" t="s">
        <v>1122</v>
      </c>
      <c r="F137">
        <v>0.40347222222222223</v>
      </c>
      <c r="G137" t="s">
        <v>1239</v>
      </c>
    </row>
    <row r="138" spans="5:7" x14ac:dyDescent="0.25">
      <c r="E138" t="s">
        <v>1124</v>
      </c>
      <c r="F138">
        <v>0</v>
      </c>
    </row>
    <row r="139" spans="5:7" x14ac:dyDescent="0.25">
      <c r="E139" t="s">
        <v>1126</v>
      </c>
      <c r="F139">
        <v>0</v>
      </c>
    </row>
    <row r="140" spans="5:7" x14ac:dyDescent="0.25">
      <c r="E140" t="s">
        <v>1128</v>
      </c>
      <c r="F140">
        <v>0</v>
      </c>
    </row>
    <row r="141" spans="5:7" x14ac:dyDescent="0.25">
      <c r="E141" t="s">
        <v>1129</v>
      </c>
      <c r="F141">
        <v>0</v>
      </c>
    </row>
    <row r="142" spans="5:7" x14ac:dyDescent="0.25">
      <c r="E142" t="s">
        <v>1131</v>
      </c>
      <c r="F142">
        <v>0</v>
      </c>
    </row>
    <row r="143" spans="5:7" x14ac:dyDescent="0.25">
      <c r="E143" t="s">
        <v>1133</v>
      </c>
      <c r="F143">
        <v>0</v>
      </c>
    </row>
    <row r="144" spans="5:7" x14ac:dyDescent="0.25">
      <c r="E144" t="s">
        <v>1135</v>
      </c>
      <c r="F144">
        <v>0</v>
      </c>
    </row>
    <row r="145" spans="1:7" x14ac:dyDescent="0.25">
      <c r="E145" t="s">
        <v>1137</v>
      </c>
      <c r="F145">
        <v>0</v>
      </c>
    </row>
    <row r="146" spans="1:7" x14ac:dyDescent="0.25">
      <c r="E146" t="s">
        <v>1139</v>
      </c>
      <c r="F146">
        <v>0</v>
      </c>
    </row>
    <row r="147" spans="1:7" x14ac:dyDescent="0.25">
      <c r="E147" t="s">
        <v>1141</v>
      </c>
      <c r="F147">
        <v>0</v>
      </c>
    </row>
    <row r="148" spans="1:7" x14ac:dyDescent="0.25">
      <c r="E148" t="s">
        <v>1142</v>
      </c>
      <c r="F148">
        <v>0</v>
      </c>
    </row>
    <row r="149" spans="1:7" x14ac:dyDescent="0.25">
      <c r="E149" t="s">
        <v>1144</v>
      </c>
      <c r="F149">
        <v>0</v>
      </c>
    </row>
    <row r="150" spans="1:7" x14ac:dyDescent="0.25">
      <c r="E150" t="s">
        <v>1146</v>
      </c>
      <c r="F150">
        <v>0</v>
      </c>
    </row>
    <row r="151" spans="1:7" x14ac:dyDescent="0.25">
      <c r="E151" t="s">
        <v>1148</v>
      </c>
      <c r="F151">
        <v>0</v>
      </c>
    </row>
    <row r="152" spans="1:7" x14ac:dyDescent="0.25">
      <c r="E152" t="s">
        <v>1150</v>
      </c>
      <c r="F152">
        <v>0</v>
      </c>
    </row>
    <row r="153" spans="1:7" x14ac:dyDescent="0.25">
      <c r="E153" t="s">
        <v>1152</v>
      </c>
      <c r="F153">
        <v>0</v>
      </c>
    </row>
    <row r="154" spans="1:7" x14ac:dyDescent="0.25">
      <c r="E154" t="s">
        <v>1153</v>
      </c>
      <c r="F154">
        <v>0</v>
      </c>
    </row>
    <row r="155" spans="1:7" x14ac:dyDescent="0.25">
      <c r="E155" t="s">
        <v>1154</v>
      </c>
      <c r="F155">
        <v>0</v>
      </c>
    </row>
    <row r="156" spans="1:7" x14ac:dyDescent="0.25">
      <c r="E156" t="s">
        <v>1156</v>
      </c>
      <c r="F156">
        <v>1.2395833333333335</v>
      </c>
      <c r="G156" t="s">
        <v>1157</v>
      </c>
    </row>
    <row r="157" spans="1:7" x14ac:dyDescent="0.25">
      <c r="A157">
        <v>38</v>
      </c>
      <c r="B157" t="s">
        <v>518</v>
      </c>
      <c r="C157" t="s">
        <v>1240</v>
      </c>
      <c r="D157" t="s">
        <v>1241</v>
      </c>
      <c r="E157" t="s">
        <v>1105</v>
      </c>
      <c r="F157">
        <v>0</v>
      </c>
    </row>
    <row r="158" spans="1:7" x14ac:dyDescent="0.25">
      <c r="E158" t="s">
        <v>1106</v>
      </c>
      <c r="F158">
        <v>0.43472222222222223</v>
      </c>
      <c r="G158" t="s">
        <v>1242</v>
      </c>
    </row>
    <row r="159" spans="1:7" x14ac:dyDescent="0.25">
      <c r="E159" t="s">
        <v>1107</v>
      </c>
      <c r="F159">
        <v>0.42222222222222228</v>
      </c>
      <c r="G159" t="s">
        <v>1243</v>
      </c>
    </row>
    <row r="160" spans="1:7" x14ac:dyDescent="0.25">
      <c r="E160" t="s">
        <v>1108</v>
      </c>
      <c r="F160">
        <v>0.3979166666666667</v>
      </c>
      <c r="G160" t="s">
        <v>1244</v>
      </c>
    </row>
    <row r="161" spans="5:7" x14ac:dyDescent="0.25">
      <c r="E161" t="s">
        <v>1109</v>
      </c>
      <c r="F161">
        <v>0.45833333333333326</v>
      </c>
      <c r="G161" t="s">
        <v>1245</v>
      </c>
    </row>
    <row r="162" spans="5:7" x14ac:dyDescent="0.25">
      <c r="E162" t="s">
        <v>1111</v>
      </c>
      <c r="F162">
        <v>0.28680555555555554</v>
      </c>
      <c r="G162" t="s">
        <v>1246</v>
      </c>
    </row>
    <row r="163" spans="5:7" x14ac:dyDescent="0.25">
      <c r="E163" t="s">
        <v>1113</v>
      </c>
      <c r="F163">
        <v>0.45694444444444438</v>
      </c>
      <c r="G163" t="s">
        <v>1247</v>
      </c>
    </row>
    <row r="164" spans="5:7" x14ac:dyDescent="0.25">
      <c r="E164" t="s">
        <v>1115</v>
      </c>
      <c r="F164">
        <v>0</v>
      </c>
    </row>
    <row r="165" spans="5:7" x14ac:dyDescent="0.25">
      <c r="E165" t="s">
        <v>1116</v>
      </c>
      <c r="F165">
        <v>0.45902777777777781</v>
      </c>
      <c r="G165" t="s">
        <v>1248</v>
      </c>
    </row>
    <row r="166" spans="5:7" x14ac:dyDescent="0.25">
      <c r="E166" t="s">
        <v>1118</v>
      </c>
      <c r="F166">
        <v>0.45416666666666661</v>
      </c>
      <c r="G166" t="s">
        <v>1249</v>
      </c>
    </row>
    <row r="167" spans="5:7" x14ac:dyDescent="0.25">
      <c r="E167" t="s">
        <v>1120</v>
      </c>
      <c r="F167">
        <v>0.44513888888888897</v>
      </c>
      <c r="G167" t="s">
        <v>1250</v>
      </c>
    </row>
    <row r="168" spans="5:7" x14ac:dyDescent="0.25">
      <c r="E168" t="s">
        <v>1122</v>
      </c>
      <c r="F168">
        <v>0.43541666666666656</v>
      </c>
      <c r="G168" t="s">
        <v>1251</v>
      </c>
    </row>
    <row r="169" spans="5:7" x14ac:dyDescent="0.25">
      <c r="E169" t="s">
        <v>1124</v>
      </c>
      <c r="F169">
        <v>0.36250000000000004</v>
      </c>
      <c r="G169" t="s">
        <v>1252</v>
      </c>
    </row>
    <row r="170" spans="5:7" x14ac:dyDescent="0.25">
      <c r="E170" t="s">
        <v>1126</v>
      </c>
      <c r="F170">
        <v>0.42083333333333339</v>
      </c>
      <c r="G170" t="s">
        <v>1253</v>
      </c>
    </row>
    <row r="171" spans="5:7" x14ac:dyDescent="0.25">
      <c r="E171" t="s">
        <v>1128</v>
      </c>
      <c r="F171">
        <v>0</v>
      </c>
    </row>
    <row r="172" spans="5:7" x14ac:dyDescent="0.25">
      <c r="E172" t="s">
        <v>1129</v>
      </c>
      <c r="F172">
        <v>0.45833333333333326</v>
      </c>
      <c r="G172" t="s">
        <v>1254</v>
      </c>
    </row>
    <row r="173" spans="5:7" x14ac:dyDescent="0.25">
      <c r="E173" t="s">
        <v>1131</v>
      </c>
      <c r="F173">
        <v>0.45763888888888893</v>
      </c>
      <c r="G173" t="s">
        <v>1255</v>
      </c>
    </row>
    <row r="174" spans="5:7" x14ac:dyDescent="0.25">
      <c r="E174" t="s">
        <v>1133</v>
      </c>
      <c r="F174">
        <v>0.56805555555555554</v>
      </c>
      <c r="G174" t="s">
        <v>1256</v>
      </c>
    </row>
    <row r="175" spans="5:7" x14ac:dyDescent="0.25">
      <c r="E175" t="s">
        <v>1135</v>
      </c>
      <c r="F175">
        <v>0.36388888888888893</v>
      </c>
      <c r="G175" t="s">
        <v>1257</v>
      </c>
    </row>
    <row r="176" spans="5:7" x14ac:dyDescent="0.25">
      <c r="E176" t="s">
        <v>1137</v>
      </c>
      <c r="F176">
        <v>0.11111111111111116</v>
      </c>
      <c r="G176" t="s">
        <v>1258</v>
      </c>
    </row>
    <row r="177" spans="1:7" x14ac:dyDescent="0.25">
      <c r="E177" t="s">
        <v>1139</v>
      </c>
      <c r="F177">
        <v>0.41666666666666674</v>
      </c>
      <c r="G177" t="s">
        <v>1259</v>
      </c>
    </row>
    <row r="178" spans="1:7" x14ac:dyDescent="0.25">
      <c r="E178" t="s">
        <v>1141</v>
      </c>
      <c r="F178">
        <v>0</v>
      </c>
    </row>
    <row r="179" spans="1:7" x14ac:dyDescent="0.25">
      <c r="E179" t="s">
        <v>1142</v>
      </c>
      <c r="F179">
        <v>0</v>
      </c>
    </row>
    <row r="180" spans="1:7" x14ac:dyDescent="0.25">
      <c r="E180" t="s">
        <v>1144</v>
      </c>
      <c r="F180">
        <v>0.38402777777777786</v>
      </c>
      <c r="G180" t="s">
        <v>1260</v>
      </c>
    </row>
    <row r="181" spans="1:7" x14ac:dyDescent="0.25">
      <c r="E181" t="s">
        <v>1146</v>
      </c>
      <c r="F181">
        <v>0.38472222222222219</v>
      </c>
      <c r="G181" t="s">
        <v>1261</v>
      </c>
    </row>
    <row r="182" spans="1:7" x14ac:dyDescent="0.25">
      <c r="E182" t="s">
        <v>1148</v>
      </c>
      <c r="F182">
        <v>0.38125000000000009</v>
      </c>
      <c r="G182" t="s">
        <v>1262</v>
      </c>
    </row>
    <row r="183" spans="1:7" x14ac:dyDescent="0.25">
      <c r="E183" t="s">
        <v>1150</v>
      </c>
      <c r="F183">
        <v>0.32013888888888897</v>
      </c>
      <c r="G183" t="s">
        <v>1263</v>
      </c>
    </row>
    <row r="184" spans="1:7" x14ac:dyDescent="0.25">
      <c r="E184" t="s">
        <v>1152</v>
      </c>
      <c r="F184">
        <v>0.40625</v>
      </c>
      <c r="G184" t="s">
        <v>1264</v>
      </c>
    </row>
    <row r="185" spans="1:7" x14ac:dyDescent="0.25">
      <c r="E185" t="s">
        <v>1153</v>
      </c>
      <c r="F185">
        <v>0</v>
      </c>
    </row>
    <row r="186" spans="1:7" x14ac:dyDescent="0.25">
      <c r="E186" t="s">
        <v>1154</v>
      </c>
      <c r="F186">
        <v>0.34305555555555545</v>
      </c>
      <c r="G186" t="s">
        <v>1265</v>
      </c>
    </row>
    <row r="187" spans="1:7" x14ac:dyDescent="0.25">
      <c r="E187" t="s">
        <v>1156</v>
      </c>
      <c r="F187">
        <v>9.6291666666666664</v>
      </c>
      <c r="G187" t="s">
        <v>1157</v>
      </c>
    </row>
    <row r="188" spans="1:7" x14ac:dyDescent="0.25">
      <c r="A188">
        <v>44</v>
      </c>
      <c r="B188" t="s">
        <v>1266</v>
      </c>
      <c r="C188" t="s">
        <v>1267</v>
      </c>
      <c r="D188" t="s">
        <v>1268</v>
      </c>
      <c r="E188" t="s">
        <v>1105</v>
      </c>
      <c r="F188">
        <v>0</v>
      </c>
    </row>
    <row r="189" spans="1:7" x14ac:dyDescent="0.25">
      <c r="E189" t="s">
        <v>1106</v>
      </c>
      <c r="F189">
        <v>0.29722222222222228</v>
      </c>
      <c r="G189" t="s">
        <v>1269</v>
      </c>
    </row>
    <row r="190" spans="1:7" x14ac:dyDescent="0.25">
      <c r="E190" t="s">
        <v>1107</v>
      </c>
      <c r="F190">
        <v>0</v>
      </c>
    </row>
    <row r="191" spans="1:7" x14ac:dyDescent="0.25">
      <c r="E191" t="s">
        <v>1108</v>
      </c>
      <c r="F191">
        <v>0.29722222222222228</v>
      </c>
      <c r="G191" t="s">
        <v>1270</v>
      </c>
    </row>
    <row r="192" spans="1:7" x14ac:dyDescent="0.25">
      <c r="E192" t="s">
        <v>1109</v>
      </c>
      <c r="F192">
        <v>0.29305555555555562</v>
      </c>
      <c r="G192" t="s">
        <v>1271</v>
      </c>
    </row>
    <row r="193" spans="5:7" x14ac:dyDescent="0.25">
      <c r="E193" t="s">
        <v>1111</v>
      </c>
      <c r="F193">
        <v>0.30624999999999991</v>
      </c>
      <c r="G193" t="s">
        <v>1272</v>
      </c>
    </row>
    <row r="194" spans="5:7" x14ac:dyDescent="0.25">
      <c r="E194" t="s">
        <v>1113</v>
      </c>
      <c r="F194">
        <v>0.20694444444444438</v>
      </c>
      <c r="G194" t="s">
        <v>1273</v>
      </c>
    </row>
    <row r="195" spans="5:7" x14ac:dyDescent="0.25">
      <c r="E195" t="s">
        <v>1115</v>
      </c>
      <c r="F195">
        <v>0</v>
      </c>
    </row>
    <row r="196" spans="5:7" x14ac:dyDescent="0.25">
      <c r="E196" t="s">
        <v>1116</v>
      </c>
      <c r="F196">
        <v>0.29166666666666674</v>
      </c>
      <c r="G196" t="s">
        <v>1274</v>
      </c>
    </row>
    <row r="197" spans="5:7" x14ac:dyDescent="0.25">
      <c r="E197" t="s">
        <v>1118</v>
      </c>
      <c r="F197">
        <v>0.29583333333333339</v>
      </c>
      <c r="G197" t="s">
        <v>1275</v>
      </c>
    </row>
    <row r="198" spans="5:7" x14ac:dyDescent="0.25">
      <c r="E198" t="s">
        <v>1120</v>
      </c>
      <c r="F198">
        <v>0.29513888888888884</v>
      </c>
      <c r="G198" t="s">
        <v>1276</v>
      </c>
    </row>
    <row r="199" spans="5:7" x14ac:dyDescent="0.25">
      <c r="E199" t="s">
        <v>1122</v>
      </c>
      <c r="F199">
        <v>0.40972222222222232</v>
      </c>
      <c r="G199" t="s">
        <v>1277</v>
      </c>
    </row>
    <row r="200" spans="5:7" x14ac:dyDescent="0.25">
      <c r="E200" t="s">
        <v>1124</v>
      </c>
      <c r="F200">
        <v>0.33472222222222214</v>
      </c>
      <c r="G200" t="s">
        <v>1278</v>
      </c>
    </row>
    <row r="201" spans="5:7" x14ac:dyDescent="0.25">
      <c r="E201" t="s">
        <v>1126</v>
      </c>
      <c r="F201">
        <v>0.2138888888888888</v>
      </c>
      <c r="G201" t="s">
        <v>1279</v>
      </c>
    </row>
    <row r="202" spans="5:7" x14ac:dyDescent="0.25">
      <c r="E202" t="s">
        <v>1128</v>
      </c>
      <c r="F202">
        <v>0</v>
      </c>
    </row>
    <row r="203" spans="5:7" x14ac:dyDescent="0.25">
      <c r="E203" t="s">
        <v>1129</v>
      </c>
      <c r="F203">
        <v>0.29583333333333339</v>
      </c>
      <c r="G203" t="s">
        <v>1280</v>
      </c>
    </row>
    <row r="204" spans="5:7" x14ac:dyDescent="0.25">
      <c r="E204" t="s">
        <v>1131</v>
      </c>
      <c r="F204">
        <v>0.29583333333333339</v>
      </c>
      <c r="G204" t="s">
        <v>1281</v>
      </c>
    </row>
    <row r="205" spans="5:7" x14ac:dyDescent="0.25">
      <c r="E205" t="s">
        <v>1133</v>
      </c>
      <c r="F205">
        <v>0.29583333333333339</v>
      </c>
      <c r="G205" t="s">
        <v>1282</v>
      </c>
    </row>
    <row r="206" spans="5:7" x14ac:dyDescent="0.25">
      <c r="E206" t="s">
        <v>1135</v>
      </c>
      <c r="F206">
        <v>0.29583333333333339</v>
      </c>
      <c r="G206" t="s">
        <v>1283</v>
      </c>
    </row>
    <row r="207" spans="5:7" x14ac:dyDescent="0.25">
      <c r="E207" t="s">
        <v>1137</v>
      </c>
      <c r="F207">
        <v>0.30486111111111103</v>
      </c>
      <c r="G207" t="s">
        <v>1284</v>
      </c>
    </row>
    <row r="208" spans="5:7" x14ac:dyDescent="0.25">
      <c r="E208" t="s">
        <v>1139</v>
      </c>
      <c r="F208">
        <v>0.21458333333333335</v>
      </c>
      <c r="G208" t="s">
        <v>1285</v>
      </c>
    </row>
    <row r="209" spans="1:7" x14ac:dyDescent="0.25">
      <c r="E209" t="s">
        <v>1141</v>
      </c>
      <c r="F209">
        <v>0</v>
      </c>
    </row>
    <row r="210" spans="1:7" x14ac:dyDescent="0.25">
      <c r="E210" t="s">
        <v>1142</v>
      </c>
      <c r="F210">
        <v>0.30347222222222214</v>
      </c>
      <c r="G210" t="s">
        <v>1286</v>
      </c>
    </row>
    <row r="211" spans="1:7" x14ac:dyDescent="0.25">
      <c r="E211" t="s">
        <v>1144</v>
      </c>
      <c r="F211">
        <v>0.33958333333333335</v>
      </c>
      <c r="G211" t="s">
        <v>1287</v>
      </c>
    </row>
    <row r="212" spans="1:7" x14ac:dyDescent="0.25">
      <c r="E212" t="s">
        <v>1146</v>
      </c>
      <c r="F212">
        <v>0.33819444444444446</v>
      </c>
      <c r="G212" t="s">
        <v>1288</v>
      </c>
    </row>
    <row r="213" spans="1:7" x14ac:dyDescent="0.25">
      <c r="E213" t="s">
        <v>1148</v>
      </c>
      <c r="F213">
        <v>0.33611111111111103</v>
      </c>
      <c r="G213" t="s">
        <v>1289</v>
      </c>
    </row>
    <row r="214" spans="1:7" x14ac:dyDescent="0.25">
      <c r="E214" t="s">
        <v>1150</v>
      </c>
      <c r="F214">
        <v>0.17708333333333326</v>
      </c>
      <c r="G214" t="s">
        <v>1290</v>
      </c>
    </row>
    <row r="215" spans="1:7" x14ac:dyDescent="0.25">
      <c r="E215" t="s">
        <v>1152</v>
      </c>
      <c r="F215">
        <v>0</v>
      </c>
    </row>
    <row r="216" spans="1:7" x14ac:dyDescent="0.25">
      <c r="E216" t="s">
        <v>1153</v>
      </c>
      <c r="F216">
        <v>0</v>
      </c>
    </row>
    <row r="217" spans="1:7" x14ac:dyDescent="0.25">
      <c r="E217" t="s">
        <v>1154</v>
      </c>
      <c r="F217">
        <v>0.33749999999999991</v>
      </c>
      <c r="G217" t="s">
        <v>1291</v>
      </c>
    </row>
    <row r="218" spans="1:7" x14ac:dyDescent="0.25">
      <c r="E218" t="s">
        <v>1156</v>
      </c>
      <c r="F218">
        <v>6.7763888888888886</v>
      </c>
      <c r="G218" t="s">
        <v>1157</v>
      </c>
    </row>
    <row r="219" spans="1:7" x14ac:dyDescent="0.25">
      <c r="A219">
        <v>18</v>
      </c>
      <c r="B219" t="s">
        <v>1292</v>
      </c>
      <c r="C219" t="s">
        <v>1293</v>
      </c>
      <c r="D219" t="s">
        <v>280</v>
      </c>
      <c r="E219" t="s">
        <v>1105</v>
      </c>
      <c r="F219">
        <v>0</v>
      </c>
    </row>
    <row r="220" spans="1:7" x14ac:dyDescent="0.25">
      <c r="E220" t="s">
        <v>1106</v>
      </c>
      <c r="F220">
        <v>0.29513888888888884</v>
      </c>
      <c r="G220" t="s">
        <v>1294</v>
      </c>
    </row>
    <row r="221" spans="1:7" x14ac:dyDescent="0.25">
      <c r="E221" t="s">
        <v>1107</v>
      </c>
      <c r="F221">
        <v>0.3208333333333333</v>
      </c>
      <c r="G221" t="s">
        <v>1295</v>
      </c>
    </row>
    <row r="222" spans="1:7" x14ac:dyDescent="0.25">
      <c r="E222" t="s">
        <v>1108</v>
      </c>
      <c r="F222">
        <v>0.29166666666666674</v>
      </c>
      <c r="G222" t="s">
        <v>1296</v>
      </c>
    </row>
    <row r="223" spans="1:7" x14ac:dyDescent="0.25">
      <c r="E223" t="s">
        <v>1109</v>
      </c>
      <c r="F223">
        <v>0</v>
      </c>
    </row>
    <row r="224" spans="1:7" x14ac:dyDescent="0.25">
      <c r="E224" t="s">
        <v>1111</v>
      </c>
      <c r="F224">
        <v>0</v>
      </c>
    </row>
    <row r="225" spans="5:7" x14ac:dyDescent="0.25">
      <c r="E225" t="s">
        <v>1113</v>
      </c>
      <c r="F225">
        <v>0.20347222222222228</v>
      </c>
      <c r="G225" t="s">
        <v>1297</v>
      </c>
    </row>
    <row r="226" spans="5:7" x14ac:dyDescent="0.25">
      <c r="E226" t="s">
        <v>1115</v>
      </c>
      <c r="F226">
        <v>0</v>
      </c>
    </row>
    <row r="227" spans="5:7" x14ac:dyDescent="0.25">
      <c r="E227" t="s">
        <v>1116</v>
      </c>
      <c r="F227">
        <v>0.28680555555555554</v>
      </c>
      <c r="G227" t="s">
        <v>1298</v>
      </c>
    </row>
    <row r="228" spans="5:7" x14ac:dyDescent="0.25">
      <c r="E228" t="s">
        <v>1118</v>
      </c>
      <c r="F228">
        <v>0.29444444444444451</v>
      </c>
      <c r="G228" t="s">
        <v>1299</v>
      </c>
    </row>
    <row r="229" spans="5:7" x14ac:dyDescent="0.25">
      <c r="E229" t="s">
        <v>1120</v>
      </c>
      <c r="F229">
        <v>0.28888888888888897</v>
      </c>
      <c r="G229" t="s">
        <v>1300</v>
      </c>
    </row>
    <row r="230" spans="5:7" x14ac:dyDescent="0.25">
      <c r="E230" t="s">
        <v>1122</v>
      </c>
      <c r="F230">
        <v>0.29236111111111107</v>
      </c>
      <c r="G230" t="s">
        <v>1301</v>
      </c>
    </row>
    <row r="231" spans="5:7" x14ac:dyDescent="0.25">
      <c r="E231" t="s">
        <v>1124</v>
      </c>
      <c r="F231">
        <v>0.32638888888888884</v>
      </c>
      <c r="G231" t="s">
        <v>1302</v>
      </c>
    </row>
    <row r="232" spans="5:7" x14ac:dyDescent="0.25">
      <c r="E232" t="s">
        <v>1126</v>
      </c>
      <c r="F232">
        <v>0</v>
      </c>
    </row>
    <row r="233" spans="5:7" x14ac:dyDescent="0.25">
      <c r="E233" t="s">
        <v>1128</v>
      </c>
      <c r="F233">
        <v>0</v>
      </c>
    </row>
    <row r="234" spans="5:7" x14ac:dyDescent="0.25">
      <c r="E234" t="s">
        <v>1129</v>
      </c>
      <c r="F234">
        <v>0.28888888888888897</v>
      </c>
      <c r="G234" t="s">
        <v>1303</v>
      </c>
    </row>
    <row r="235" spans="5:7" x14ac:dyDescent="0.25">
      <c r="E235" t="s">
        <v>1131</v>
      </c>
      <c r="F235">
        <v>0.28680555555555554</v>
      </c>
      <c r="G235" t="s">
        <v>1304</v>
      </c>
    </row>
    <row r="236" spans="5:7" x14ac:dyDescent="0.25">
      <c r="E236" t="s">
        <v>1133</v>
      </c>
      <c r="F236">
        <v>0.32569444444444451</v>
      </c>
      <c r="G236" t="s">
        <v>1305</v>
      </c>
    </row>
    <row r="237" spans="5:7" x14ac:dyDescent="0.25">
      <c r="E237" t="s">
        <v>1135</v>
      </c>
      <c r="F237">
        <v>0.29374999999999996</v>
      </c>
      <c r="G237" t="s">
        <v>1306</v>
      </c>
    </row>
    <row r="238" spans="5:7" x14ac:dyDescent="0.25">
      <c r="E238" t="s">
        <v>1137</v>
      </c>
      <c r="F238">
        <v>0</v>
      </c>
    </row>
    <row r="239" spans="5:7" x14ac:dyDescent="0.25">
      <c r="E239" t="s">
        <v>1139</v>
      </c>
      <c r="F239">
        <v>0.20416666666666661</v>
      </c>
      <c r="G239" t="s">
        <v>1307</v>
      </c>
    </row>
    <row r="240" spans="5:7" x14ac:dyDescent="0.25">
      <c r="E240" t="s">
        <v>1141</v>
      </c>
      <c r="F240">
        <v>0</v>
      </c>
    </row>
    <row r="241" spans="1:7" x14ac:dyDescent="0.25">
      <c r="E241" t="s">
        <v>1142</v>
      </c>
      <c r="F241">
        <v>0.29305555555555562</v>
      </c>
      <c r="G241" t="s">
        <v>1308</v>
      </c>
    </row>
    <row r="242" spans="1:7" x14ac:dyDescent="0.25">
      <c r="E242" t="s">
        <v>1144</v>
      </c>
      <c r="F242">
        <v>0.33333333333333326</v>
      </c>
      <c r="G242" t="s">
        <v>1309</v>
      </c>
    </row>
    <row r="243" spans="1:7" x14ac:dyDescent="0.25">
      <c r="E243" t="s">
        <v>1146</v>
      </c>
      <c r="F243">
        <v>0.32430555555555562</v>
      </c>
      <c r="G243" t="s">
        <v>1310</v>
      </c>
    </row>
    <row r="244" spans="1:7" x14ac:dyDescent="0.25">
      <c r="E244" t="s">
        <v>1148</v>
      </c>
      <c r="F244">
        <v>0.33263888888888893</v>
      </c>
      <c r="G244" t="s">
        <v>1311</v>
      </c>
    </row>
    <row r="245" spans="1:7" x14ac:dyDescent="0.25">
      <c r="E245" t="s">
        <v>1150</v>
      </c>
      <c r="F245">
        <v>0.17083333333333339</v>
      </c>
      <c r="G245" t="s">
        <v>1312</v>
      </c>
    </row>
    <row r="246" spans="1:7" x14ac:dyDescent="0.25">
      <c r="E246" t="s">
        <v>1152</v>
      </c>
      <c r="F246">
        <v>0</v>
      </c>
    </row>
    <row r="247" spans="1:7" x14ac:dyDescent="0.25">
      <c r="E247" t="s">
        <v>1153</v>
      </c>
      <c r="F247">
        <v>0</v>
      </c>
    </row>
    <row r="248" spans="1:7" x14ac:dyDescent="0.25">
      <c r="E248" t="s">
        <v>1154</v>
      </c>
      <c r="F248">
        <v>0</v>
      </c>
    </row>
    <row r="249" spans="1:7" x14ac:dyDescent="0.25">
      <c r="E249" t="s">
        <v>1156</v>
      </c>
      <c r="F249">
        <v>5.4534722222222225</v>
      </c>
      <c r="G249" t="s">
        <v>1157</v>
      </c>
    </row>
    <row r="250" spans="1:7" x14ac:dyDescent="0.25">
      <c r="A250">
        <v>64</v>
      </c>
      <c r="B250" t="s">
        <v>1313</v>
      </c>
      <c r="C250" t="s">
        <v>1314</v>
      </c>
      <c r="D250" t="s">
        <v>287</v>
      </c>
      <c r="E250" t="s">
        <v>1105</v>
      </c>
      <c r="F250">
        <v>0</v>
      </c>
    </row>
    <row r="251" spans="1:7" x14ac:dyDescent="0.25">
      <c r="E251" t="s">
        <v>1106</v>
      </c>
      <c r="F251">
        <v>0</v>
      </c>
    </row>
    <row r="252" spans="1:7" x14ac:dyDescent="0.25">
      <c r="E252" t="s">
        <v>1107</v>
      </c>
      <c r="F252">
        <v>0.34930555555555554</v>
      </c>
      <c r="G252" t="s">
        <v>1315</v>
      </c>
    </row>
    <row r="253" spans="1:7" x14ac:dyDescent="0.25">
      <c r="E253" t="s">
        <v>1108</v>
      </c>
      <c r="F253">
        <v>0.22430555555555554</v>
      </c>
      <c r="G253" t="s">
        <v>1316</v>
      </c>
    </row>
    <row r="254" spans="1:7" x14ac:dyDescent="0.25">
      <c r="E254" t="s">
        <v>1109</v>
      </c>
      <c r="F254">
        <v>0.29861111111111116</v>
      </c>
      <c r="G254" t="s">
        <v>1317</v>
      </c>
    </row>
    <row r="255" spans="1:7" x14ac:dyDescent="0.25">
      <c r="E255" t="s">
        <v>1111</v>
      </c>
      <c r="F255">
        <v>0.31388888888888888</v>
      </c>
      <c r="G255" t="s">
        <v>1318</v>
      </c>
    </row>
    <row r="256" spans="1:7" x14ac:dyDescent="0.25">
      <c r="E256" t="s">
        <v>1113</v>
      </c>
      <c r="F256">
        <v>0.43958333333333344</v>
      </c>
      <c r="G256" t="s">
        <v>1319</v>
      </c>
    </row>
    <row r="257" spans="5:7" x14ac:dyDescent="0.25">
      <c r="E257" t="s">
        <v>1115</v>
      </c>
      <c r="F257">
        <v>0</v>
      </c>
    </row>
    <row r="258" spans="5:7" x14ac:dyDescent="0.25">
      <c r="E258" t="s">
        <v>1116</v>
      </c>
      <c r="F258">
        <v>0.1298611111111112</v>
      </c>
      <c r="G258" t="s">
        <v>1320</v>
      </c>
    </row>
    <row r="259" spans="5:7" x14ac:dyDescent="0.25">
      <c r="E259" t="s">
        <v>1118</v>
      </c>
      <c r="F259">
        <v>0.29652777777777772</v>
      </c>
      <c r="G259" t="s">
        <v>1321</v>
      </c>
    </row>
    <row r="260" spans="5:7" x14ac:dyDescent="0.25">
      <c r="E260" t="s">
        <v>1120</v>
      </c>
      <c r="F260">
        <v>0.30208333333333326</v>
      </c>
      <c r="G260" t="s">
        <v>1322</v>
      </c>
    </row>
    <row r="261" spans="5:7" x14ac:dyDescent="0.25">
      <c r="E261" t="s">
        <v>1122</v>
      </c>
      <c r="F261">
        <v>0.32708333333333339</v>
      </c>
      <c r="G261" t="s">
        <v>1323</v>
      </c>
    </row>
    <row r="262" spans="5:7" x14ac:dyDescent="0.25">
      <c r="E262" t="s">
        <v>1124</v>
      </c>
      <c r="F262">
        <v>0.37222222222222223</v>
      </c>
      <c r="G262" t="s">
        <v>1324</v>
      </c>
    </row>
    <row r="263" spans="5:7" x14ac:dyDescent="0.25">
      <c r="E263" t="s">
        <v>1126</v>
      </c>
      <c r="F263">
        <v>0.21944444444444455</v>
      </c>
      <c r="G263" t="s">
        <v>1325</v>
      </c>
    </row>
    <row r="264" spans="5:7" x14ac:dyDescent="0.25">
      <c r="E264" t="s">
        <v>1128</v>
      </c>
      <c r="F264">
        <v>0</v>
      </c>
    </row>
    <row r="265" spans="5:7" x14ac:dyDescent="0.25">
      <c r="E265" t="s">
        <v>1129</v>
      </c>
      <c r="F265">
        <v>0.30347222222222214</v>
      </c>
      <c r="G265" t="s">
        <v>1326</v>
      </c>
    </row>
    <row r="266" spans="5:7" x14ac:dyDescent="0.25">
      <c r="E266" t="s">
        <v>1131</v>
      </c>
      <c r="F266">
        <v>0.30347222222222214</v>
      </c>
      <c r="G266" t="s">
        <v>1327</v>
      </c>
    </row>
    <row r="267" spans="5:7" x14ac:dyDescent="0.25">
      <c r="E267" t="s">
        <v>1133</v>
      </c>
      <c r="F267">
        <v>0.30138888888888893</v>
      </c>
      <c r="G267" t="s">
        <v>1328</v>
      </c>
    </row>
    <row r="268" spans="5:7" x14ac:dyDescent="0.25">
      <c r="E268" t="s">
        <v>1135</v>
      </c>
      <c r="F268">
        <v>0.29791666666666661</v>
      </c>
      <c r="G268" t="s">
        <v>1329</v>
      </c>
    </row>
    <row r="269" spans="5:7" x14ac:dyDescent="0.25">
      <c r="E269" t="s">
        <v>1137</v>
      </c>
      <c r="F269">
        <v>0.24583333333333335</v>
      </c>
      <c r="G269" t="s">
        <v>1330</v>
      </c>
    </row>
    <row r="270" spans="5:7" x14ac:dyDescent="0.25">
      <c r="E270" t="s">
        <v>1139</v>
      </c>
      <c r="F270">
        <v>0.21527777777777768</v>
      </c>
      <c r="G270" t="s">
        <v>1331</v>
      </c>
    </row>
    <row r="271" spans="5:7" x14ac:dyDescent="0.25">
      <c r="E271" t="s">
        <v>1141</v>
      </c>
      <c r="F271">
        <v>0</v>
      </c>
    </row>
    <row r="272" spans="5:7" x14ac:dyDescent="0.25">
      <c r="E272" t="s">
        <v>1142</v>
      </c>
      <c r="F272">
        <v>0.29791666666666661</v>
      </c>
      <c r="G272" t="s">
        <v>1332</v>
      </c>
    </row>
    <row r="273" spans="1:7" x14ac:dyDescent="0.25">
      <c r="E273" t="s">
        <v>1144</v>
      </c>
      <c r="F273">
        <v>0.34097222222222223</v>
      </c>
      <c r="G273" t="s">
        <v>1333</v>
      </c>
    </row>
    <row r="274" spans="1:7" x14ac:dyDescent="0.25">
      <c r="E274" t="s">
        <v>1146</v>
      </c>
      <c r="F274">
        <v>0.33125000000000004</v>
      </c>
      <c r="G274" t="s">
        <v>1334</v>
      </c>
    </row>
    <row r="275" spans="1:7" x14ac:dyDescent="0.25">
      <c r="E275" t="s">
        <v>1148</v>
      </c>
      <c r="F275">
        <v>0.34097222222222223</v>
      </c>
      <c r="G275" t="s">
        <v>1335</v>
      </c>
    </row>
    <row r="276" spans="1:7" x14ac:dyDescent="0.25">
      <c r="E276" t="s">
        <v>1150</v>
      </c>
      <c r="F276">
        <v>0.17708333333333326</v>
      </c>
      <c r="G276" t="s">
        <v>1336</v>
      </c>
    </row>
    <row r="277" spans="1:7" x14ac:dyDescent="0.25">
      <c r="E277" t="s">
        <v>1152</v>
      </c>
      <c r="F277">
        <v>0</v>
      </c>
    </row>
    <row r="278" spans="1:7" x14ac:dyDescent="0.25">
      <c r="E278" t="s">
        <v>1153</v>
      </c>
      <c r="F278">
        <v>0</v>
      </c>
    </row>
    <row r="279" spans="1:7" x14ac:dyDescent="0.25">
      <c r="E279" t="s">
        <v>1154</v>
      </c>
      <c r="F279">
        <v>0.33749999999999991</v>
      </c>
      <c r="G279" t="s">
        <v>1337</v>
      </c>
    </row>
    <row r="280" spans="1:7" x14ac:dyDescent="0.25">
      <c r="E280" t="s">
        <v>1156</v>
      </c>
      <c r="F280">
        <v>6.7659722222222225</v>
      </c>
      <c r="G280" t="s">
        <v>1157</v>
      </c>
    </row>
    <row r="281" spans="1:7" x14ac:dyDescent="0.25">
      <c r="A281">
        <v>53</v>
      </c>
      <c r="B281" t="s">
        <v>1338</v>
      </c>
      <c r="C281" t="s">
        <v>1339</v>
      </c>
      <c r="D281" t="s">
        <v>249</v>
      </c>
      <c r="E281" t="s">
        <v>1105</v>
      </c>
      <c r="F281">
        <v>0</v>
      </c>
    </row>
    <row r="282" spans="1:7" x14ac:dyDescent="0.25">
      <c r="E282" t="s">
        <v>1106</v>
      </c>
      <c r="F282">
        <v>0.29861111111111116</v>
      </c>
      <c r="G282" t="s">
        <v>1340</v>
      </c>
    </row>
    <row r="283" spans="1:7" x14ac:dyDescent="0.25">
      <c r="E283" t="s">
        <v>1107</v>
      </c>
      <c r="F283">
        <v>0.31875000000000009</v>
      </c>
      <c r="G283" t="s">
        <v>1341</v>
      </c>
    </row>
    <row r="284" spans="1:7" x14ac:dyDescent="0.25">
      <c r="E284" t="s">
        <v>1108</v>
      </c>
      <c r="F284">
        <v>0.2270833333333333</v>
      </c>
      <c r="G284" t="s">
        <v>1342</v>
      </c>
    </row>
    <row r="285" spans="1:7" x14ac:dyDescent="0.25">
      <c r="E285" t="s">
        <v>1109</v>
      </c>
      <c r="F285">
        <v>0.29652777777777772</v>
      </c>
      <c r="G285" t="s">
        <v>1343</v>
      </c>
    </row>
    <row r="286" spans="1:7" x14ac:dyDescent="0.25">
      <c r="E286" t="s">
        <v>1111</v>
      </c>
      <c r="F286">
        <v>0</v>
      </c>
    </row>
    <row r="287" spans="1:7" x14ac:dyDescent="0.25">
      <c r="E287" t="s">
        <v>1113</v>
      </c>
      <c r="F287">
        <v>0.21249999999999991</v>
      </c>
      <c r="G287" t="s">
        <v>1344</v>
      </c>
    </row>
    <row r="288" spans="1:7" x14ac:dyDescent="0.25">
      <c r="E288" t="s">
        <v>1115</v>
      </c>
      <c r="F288">
        <v>0</v>
      </c>
    </row>
    <row r="289" spans="5:7" x14ac:dyDescent="0.25">
      <c r="E289" t="s">
        <v>1116</v>
      </c>
      <c r="F289">
        <v>0.30138888888888893</v>
      </c>
      <c r="G289" t="s">
        <v>1345</v>
      </c>
    </row>
    <row r="290" spans="5:7" x14ac:dyDescent="0.25">
      <c r="E290" t="s">
        <v>1118</v>
      </c>
      <c r="F290">
        <v>0.29444444444444451</v>
      </c>
      <c r="G290" t="s">
        <v>1346</v>
      </c>
    </row>
    <row r="291" spans="5:7" x14ac:dyDescent="0.25">
      <c r="E291" t="s">
        <v>1120</v>
      </c>
      <c r="F291">
        <v>0.29583333333333339</v>
      </c>
      <c r="G291" t="s">
        <v>1347</v>
      </c>
    </row>
    <row r="292" spans="5:7" x14ac:dyDescent="0.25">
      <c r="E292" t="s">
        <v>1122</v>
      </c>
      <c r="F292">
        <v>0.30138888888888893</v>
      </c>
      <c r="G292" t="s">
        <v>1348</v>
      </c>
    </row>
    <row r="293" spans="5:7" x14ac:dyDescent="0.25">
      <c r="E293" t="s">
        <v>1124</v>
      </c>
      <c r="F293">
        <v>0.34305555555555545</v>
      </c>
      <c r="G293" t="s">
        <v>1349</v>
      </c>
    </row>
    <row r="294" spans="5:7" x14ac:dyDescent="0.25">
      <c r="E294" t="s">
        <v>1126</v>
      </c>
      <c r="F294">
        <v>0.22013888888888888</v>
      </c>
      <c r="G294" t="s">
        <v>1350</v>
      </c>
    </row>
    <row r="295" spans="5:7" x14ac:dyDescent="0.25">
      <c r="E295" t="s">
        <v>1128</v>
      </c>
      <c r="F295">
        <v>0</v>
      </c>
    </row>
    <row r="296" spans="5:7" x14ac:dyDescent="0.25">
      <c r="E296" t="s">
        <v>1129</v>
      </c>
      <c r="F296">
        <v>0.3041666666666667</v>
      </c>
      <c r="G296" t="s">
        <v>1351</v>
      </c>
    </row>
    <row r="297" spans="5:7" x14ac:dyDescent="0.25">
      <c r="E297" t="s">
        <v>1131</v>
      </c>
      <c r="F297">
        <v>0.30208333333333326</v>
      </c>
      <c r="G297" t="s">
        <v>1352</v>
      </c>
    </row>
    <row r="298" spans="5:7" x14ac:dyDescent="0.25">
      <c r="E298" t="s">
        <v>1133</v>
      </c>
      <c r="F298">
        <v>0.30694444444444446</v>
      </c>
      <c r="G298" t="s">
        <v>1353</v>
      </c>
    </row>
    <row r="299" spans="5:7" x14ac:dyDescent="0.25">
      <c r="E299" t="s">
        <v>1135</v>
      </c>
      <c r="F299">
        <v>0.30069444444444438</v>
      </c>
      <c r="G299" t="s">
        <v>1354</v>
      </c>
    </row>
    <row r="300" spans="5:7" x14ac:dyDescent="0.25">
      <c r="E300" t="s">
        <v>1137</v>
      </c>
      <c r="F300">
        <v>0.30000000000000004</v>
      </c>
      <c r="G300" t="s">
        <v>1355</v>
      </c>
    </row>
    <row r="301" spans="5:7" x14ac:dyDescent="0.25">
      <c r="E301" t="s">
        <v>1139</v>
      </c>
      <c r="F301">
        <v>0.21249999999999991</v>
      </c>
      <c r="G301" t="s">
        <v>1356</v>
      </c>
    </row>
    <row r="302" spans="5:7" x14ac:dyDescent="0.25">
      <c r="E302" t="s">
        <v>1141</v>
      </c>
      <c r="F302">
        <v>0</v>
      </c>
    </row>
    <row r="303" spans="5:7" x14ac:dyDescent="0.25">
      <c r="E303" t="s">
        <v>1142</v>
      </c>
      <c r="F303">
        <v>0.29930555555555549</v>
      </c>
      <c r="G303" t="s">
        <v>1357</v>
      </c>
    </row>
    <row r="304" spans="5:7" x14ac:dyDescent="0.25">
      <c r="E304" t="s">
        <v>1144</v>
      </c>
      <c r="F304">
        <v>0.35555555555555562</v>
      </c>
      <c r="G304" t="s">
        <v>1358</v>
      </c>
    </row>
    <row r="305" spans="1:7" x14ac:dyDescent="0.25">
      <c r="E305" t="s">
        <v>1146</v>
      </c>
      <c r="F305">
        <v>0.34166666666666656</v>
      </c>
      <c r="G305" t="s">
        <v>1359</v>
      </c>
    </row>
    <row r="306" spans="1:7" x14ac:dyDescent="0.25">
      <c r="E306" t="s">
        <v>1148</v>
      </c>
      <c r="F306">
        <v>0.34305555555555545</v>
      </c>
      <c r="G306" t="s">
        <v>1360</v>
      </c>
    </row>
    <row r="307" spans="1:7" x14ac:dyDescent="0.25">
      <c r="E307" t="s">
        <v>1150</v>
      </c>
      <c r="F307">
        <v>0.18055555555555558</v>
      </c>
      <c r="G307" t="s">
        <v>1361</v>
      </c>
    </row>
    <row r="308" spans="1:7" x14ac:dyDescent="0.25">
      <c r="E308" t="s">
        <v>1152</v>
      </c>
      <c r="F308">
        <v>0</v>
      </c>
    </row>
    <row r="309" spans="1:7" x14ac:dyDescent="0.25">
      <c r="E309" t="s">
        <v>1153</v>
      </c>
      <c r="F309">
        <v>0</v>
      </c>
    </row>
    <row r="310" spans="1:7" x14ac:dyDescent="0.25">
      <c r="E310" t="s">
        <v>1154</v>
      </c>
      <c r="F310">
        <v>0.34166666666666656</v>
      </c>
      <c r="G310" t="s">
        <v>1362</v>
      </c>
    </row>
    <row r="311" spans="1:7" x14ac:dyDescent="0.25">
      <c r="E311" t="s">
        <v>1156</v>
      </c>
      <c r="F311">
        <v>6.697916666666667</v>
      </c>
      <c r="G311" t="s">
        <v>1157</v>
      </c>
    </row>
    <row r="312" spans="1:7" x14ac:dyDescent="0.25">
      <c r="A312">
        <v>17</v>
      </c>
      <c r="B312" t="s">
        <v>1363</v>
      </c>
      <c r="C312" t="s">
        <v>1364</v>
      </c>
      <c r="D312" t="s">
        <v>278</v>
      </c>
      <c r="E312" t="s">
        <v>1105</v>
      </c>
      <c r="F312">
        <v>0</v>
      </c>
    </row>
    <row r="313" spans="1:7" x14ac:dyDescent="0.25">
      <c r="E313" t="s">
        <v>1106</v>
      </c>
      <c r="F313">
        <v>0.29513888888888884</v>
      </c>
      <c r="G313" t="s">
        <v>1365</v>
      </c>
    </row>
    <row r="314" spans="1:7" x14ac:dyDescent="0.25">
      <c r="E314" t="s">
        <v>1107</v>
      </c>
      <c r="F314">
        <v>0.29027777777777786</v>
      </c>
      <c r="G314" t="s">
        <v>1366</v>
      </c>
    </row>
    <row r="315" spans="1:7" x14ac:dyDescent="0.25">
      <c r="E315" t="s">
        <v>1108</v>
      </c>
      <c r="F315">
        <v>0.29166666666666674</v>
      </c>
      <c r="G315" t="s">
        <v>1367</v>
      </c>
    </row>
    <row r="316" spans="1:7" x14ac:dyDescent="0.25">
      <c r="E316" t="s">
        <v>1109</v>
      </c>
      <c r="F316">
        <v>0.29513888888888884</v>
      </c>
      <c r="G316" t="s">
        <v>1368</v>
      </c>
    </row>
    <row r="317" spans="1:7" x14ac:dyDescent="0.25">
      <c r="E317" t="s">
        <v>1111</v>
      </c>
      <c r="F317">
        <v>0.30208333333333326</v>
      </c>
      <c r="G317" t="s">
        <v>1369</v>
      </c>
    </row>
    <row r="318" spans="1:7" x14ac:dyDescent="0.25">
      <c r="E318" t="s">
        <v>1113</v>
      </c>
      <c r="F318">
        <v>0.20555555555555549</v>
      </c>
      <c r="G318" t="s">
        <v>1370</v>
      </c>
    </row>
    <row r="319" spans="1:7" x14ac:dyDescent="0.25">
      <c r="E319" t="s">
        <v>1115</v>
      </c>
      <c r="F319">
        <v>0</v>
      </c>
    </row>
    <row r="320" spans="1:7" x14ac:dyDescent="0.25">
      <c r="E320" t="s">
        <v>1116</v>
      </c>
      <c r="F320">
        <v>0.29236111111111107</v>
      </c>
      <c r="G320" t="s">
        <v>1371</v>
      </c>
    </row>
    <row r="321" spans="5:7" x14ac:dyDescent="0.25">
      <c r="E321" t="s">
        <v>1118</v>
      </c>
      <c r="F321">
        <v>0</v>
      </c>
    </row>
    <row r="322" spans="5:7" x14ac:dyDescent="0.25">
      <c r="E322" t="s">
        <v>1120</v>
      </c>
      <c r="F322">
        <v>0</v>
      </c>
    </row>
    <row r="323" spans="5:7" x14ac:dyDescent="0.25">
      <c r="E323" t="s">
        <v>1122</v>
      </c>
      <c r="F323">
        <v>0.29166666666666674</v>
      </c>
      <c r="G323" t="s">
        <v>1372</v>
      </c>
    </row>
    <row r="324" spans="5:7" x14ac:dyDescent="0.25">
      <c r="E324" t="s">
        <v>1124</v>
      </c>
      <c r="F324">
        <v>0.35833333333333339</v>
      </c>
      <c r="G324" t="s">
        <v>1373</v>
      </c>
    </row>
    <row r="325" spans="5:7" x14ac:dyDescent="0.25">
      <c r="E325" t="s">
        <v>1126</v>
      </c>
      <c r="F325">
        <v>0.20972222222222214</v>
      </c>
      <c r="G325" t="s">
        <v>1374</v>
      </c>
    </row>
    <row r="326" spans="5:7" x14ac:dyDescent="0.25">
      <c r="E326" t="s">
        <v>1128</v>
      </c>
      <c r="F326">
        <v>0</v>
      </c>
    </row>
    <row r="327" spans="5:7" x14ac:dyDescent="0.25">
      <c r="E327" t="s">
        <v>1129</v>
      </c>
      <c r="F327">
        <v>0.29513888888888884</v>
      </c>
      <c r="G327" t="s">
        <v>1375</v>
      </c>
    </row>
    <row r="328" spans="5:7" x14ac:dyDescent="0.25">
      <c r="E328" t="s">
        <v>1131</v>
      </c>
      <c r="F328">
        <v>0.29374999999999996</v>
      </c>
      <c r="G328" t="s">
        <v>1376</v>
      </c>
    </row>
    <row r="329" spans="5:7" x14ac:dyDescent="0.25">
      <c r="E329" t="s">
        <v>1133</v>
      </c>
      <c r="F329">
        <v>0.29583333333333339</v>
      </c>
      <c r="G329" t="s">
        <v>1377</v>
      </c>
    </row>
    <row r="330" spans="5:7" x14ac:dyDescent="0.25">
      <c r="E330" t="s">
        <v>1135</v>
      </c>
      <c r="F330">
        <v>0.3041666666666667</v>
      </c>
      <c r="G330" t="s">
        <v>1378</v>
      </c>
    </row>
    <row r="331" spans="5:7" x14ac:dyDescent="0.25">
      <c r="E331" t="s">
        <v>1137</v>
      </c>
      <c r="F331">
        <v>0.29374999999999996</v>
      </c>
      <c r="G331" t="s">
        <v>1379</v>
      </c>
    </row>
    <row r="332" spans="5:7" x14ac:dyDescent="0.25">
      <c r="E332" t="s">
        <v>1139</v>
      </c>
      <c r="F332">
        <v>0.20833333333333326</v>
      </c>
      <c r="G332" t="s">
        <v>1380</v>
      </c>
    </row>
    <row r="333" spans="5:7" x14ac:dyDescent="0.25">
      <c r="E333" t="s">
        <v>1141</v>
      </c>
      <c r="F333">
        <v>0</v>
      </c>
    </row>
    <row r="334" spans="5:7" x14ac:dyDescent="0.25">
      <c r="E334" t="s">
        <v>1142</v>
      </c>
      <c r="F334">
        <v>0.29652777777777772</v>
      </c>
      <c r="G334" t="s">
        <v>1381</v>
      </c>
    </row>
    <row r="335" spans="5:7" x14ac:dyDescent="0.25">
      <c r="E335" t="s">
        <v>1144</v>
      </c>
      <c r="F335">
        <v>0.33333333333333326</v>
      </c>
      <c r="G335" t="s">
        <v>1382</v>
      </c>
    </row>
    <row r="336" spans="5:7" x14ac:dyDescent="0.25">
      <c r="E336" t="s">
        <v>1146</v>
      </c>
      <c r="F336">
        <v>0.3388888888888888</v>
      </c>
      <c r="G336" t="s">
        <v>1383</v>
      </c>
    </row>
    <row r="337" spans="1:7" x14ac:dyDescent="0.25">
      <c r="E337" t="s">
        <v>1148</v>
      </c>
      <c r="F337">
        <v>0.3388888888888888</v>
      </c>
      <c r="G337" t="s">
        <v>1384</v>
      </c>
    </row>
    <row r="338" spans="1:7" x14ac:dyDescent="0.25">
      <c r="E338" t="s">
        <v>1150</v>
      </c>
      <c r="F338">
        <v>0.17361111111111116</v>
      </c>
      <c r="G338" t="s">
        <v>1385</v>
      </c>
    </row>
    <row r="339" spans="1:7" x14ac:dyDescent="0.25">
      <c r="E339" t="s">
        <v>1152</v>
      </c>
      <c r="F339">
        <v>0</v>
      </c>
    </row>
    <row r="340" spans="1:7" x14ac:dyDescent="0.25">
      <c r="E340" t="s">
        <v>1153</v>
      </c>
      <c r="F340">
        <v>0</v>
      </c>
    </row>
    <row r="341" spans="1:7" x14ac:dyDescent="0.25">
      <c r="E341" t="s">
        <v>1154</v>
      </c>
      <c r="F341">
        <v>0.33472222222222214</v>
      </c>
      <c r="G341" t="s">
        <v>1386</v>
      </c>
    </row>
    <row r="342" spans="1:7" x14ac:dyDescent="0.25">
      <c r="E342" t="s">
        <v>1156</v>
      </c>
      <c r="F342">
        <v>6.3388888888888886</v>
      </c>
      <c r="G342" t="s">
        <v>1157</v>
      </c>
    </row>
    <row r="343" spans="1:7" x14ac:dyDescent="0.25">
      <c r="A343">
        <v>7</v>
      </c>
      <c r="B343" t="s">
        <v>391</v>
      </c>
      <c r="C343" t="s">
        <v>392</v>
      </c>
      <c r="D343" t="s">
        <v>276</v>
      </c>
      <c r="E343" t="s">
        <v>1105</v>
      </c>
      <c r="F343">
        <v>0</v>
      </c>
    </row>
    <row r="344" spans="1:7" x14ac:dyDescent="0.25">
      <c r="E344" t="s">
        <v>1106</v>
      </c>
      <c r="F344">
        <v>0</v>
      </c>
    </row>
    <row r="345" spans="1:7" x14ac:dyDescent="0.25">
      <c r="E345" t="s">
        <v>1107</v>
      </c>
      <c r="F345">
        <v>0</v>
      </c>
    </row>
    <row r="346" spans="1:7" x14ac:dyDescent="0.25">
      <c r="E346" t="s">
        <v>1108</v>
      </c>
      <c r="F346">
        <v>0</v>
      </c>
    </row>
    <row r="347" spans="1:7" x14ac:dyDescent="0.25">
      <c r="E347" t="s">
        <v>1109</v>
      </c>
      <c r="F347">
        <v>0</v>
      </c>
    </row>
    <row r="348" spans="1:7" x14ac:dyDescent="0.25">
      <c r="E348" t="s">
        <v>1111</v>
      </c>
      <c r="F348">
        <v>0</v>
      </c>
    </row>
    <row r="349" spans="1:7" x14ac:dyDescent="0.25">
      <c r="E349" t="s">
        <v>1113</v>
      </c>
      <c r="F349">
        <v>0</v>
      </c>
    </row>
    <row r="350" spans="1:7" x14ac:dyDescent="0.25">
      <c r="E350" t="s">
        <v>1115</v>
      </c>
      <c r="F350">
        <v>0</v>
      </c>
    </row>
    <row r="351" spans="1:7" x14ac:dyDescent="0.25">
      <c r="E351" t="s">
        <v>1116</v>
      </c>
      <c r="F351">
        <v>0.30347222222222214</v>
      </c>
      <c r="G351" t="s">
        <v>1387</v>
      </c>
    </row>
    <row r="352" spans="1:7" x14ac:dyDescent="0.25">
      <c r="E352" t="s">
        <v>1118</v>
      </c>
      <c r="F352">
        <v>0.30347222222222214</v>
      </c>
      <c r="G352" t="s">
        <v>1388</v>
      </c>
    </row>
    <row r="353" spans="5:7" x14ac:dyDescent="0.25">
      <c r="E353" t="s">
        <v>1120</v>
      </c>
      <c r="F353">
        <v>0.32013888888888897</v>
      </c>
      <c r="G353" t="s">
        <v>1389</v>
      </c>
    </row>
    <row r="354" spans="5:7" x14ac:dyDescent="0.25">
      <c r="E354" t="s">
        <v>1122</v>
      </c>
      <c r="F354">
        <v>0.44305555555555554</v>
      </c>
      <c r="G354" t="s">
        <v>1390</v>
      </c>
    </row>
    <row r="355" spans="5:7" x14ac:dyDescent="0.25">
      <c r="E355" t="s">
        <v>1124</v>
      </c>
      <c r="F355">
        <v>0</v>
      </c>
    </row>
    <row r="356" spans="5:7" x14ac:dyDescent="0.25">
      <c r="E356" t="s">
        <v>1126</v>
      </c>
      <c r="F356">
        <v>0.13472222222222219</v>
      </c>
      <c r="G356" t="s">
        <v>1391</v>
      </c>
    </row>
    <row r="357" spans="5:7" x14ac:dyDescent="0.25">
      <c r="E357" t="s">
        <v>1128</v>
      </c>
      <c r="F357">
        <v>0</v>
      </c>
    </row>
    <row r="358" spans="5:7" x14ac:dyDescent="0.25">
      <c r="E358" t="s">
        <v>1129</v>
      </c>
      <c r="F358">
        <v>0.32291666666666674</v>
      </c>
      <c r="G358" t="s">
        <v>1392</v>
      </c>
    </row>
    <row r="359" spans="5:7" x14ac:dyDescent="0.25">
      <c r="E359" t="s">
        <v>1131</v>
      </c>
      <c r="F359">
        <v>0.42430555555555549</v>
      </c>
      <c r="G359" t="s">
        <v>1393</v>
      </c>
    </row>
    <row r="360" spans="5:7" x14ac:dyDescent="0.25">
      <c r="E360" t="s">
        <v>1133</v>
      </c>
      <c r="F360">
        <v>0.38888888888888884</v>
      </c>
      <c r="G360" t="s">
        <v>1394</v>
      </c>
    </row>
    <row r="361" spans="5:7" x14ac:dyDescent="0.25">
      <c r="E361" t="s">
        <v>1135</v>
      </c>
      <c r="F361">
        <v>0.41527777777777786</v>
      </c>
      <c r="G361" t="s">
        <v>1395</v>
      </c>
    </row>
    <row r="362" spans="5:7" x14ac:dyDescent="0.25">
      <c r="E362" t="s">
        <v>1137</v>
      </c>
      <c r="F362">
        <v>0.43055555555555558</v>
      </c>
      <c r="G362" t="s">
        <v>1396</v>
      </c>
    </row>
    <row r="363" spans="5:7" x14ac:dyDescent="0.25">
      <c r="E363" t="s">
        <v>1139</v>
      </c>
      <c r="F363">
        <v>0</v>
      </c>
    </row>
    <row r="364" spans="5:7" x14ac:dyDescent="0.25">
      <c r="E364" t="s">
        <v>1141</v>
      </c>
      <c r="F364">
        <v>0</v>
      </c>
    </row>
    <row r="365" spans="5:7" x14ac:dyDescent="0.25">
      <c r="E365" t="s">
        <v>1142</v>
      </c>
      <c r="F365">
        <v>0.4145833333333333</v>
      </c>
      <c r="G365" t="s">
        <v>1397</v>
      </c>
    </row>
    <row r="366" spans="5:7" x14ac:dyDescent="0.25">
      <c r="E366" t="s">
        <v>1144</v>
      </c>
      <c r="F366">
        <v>0.45347222222222228</v>
      </c>
      <c r="G366" t="s">
        <v>1398</v>
      </c>
    </row>
    <row r="367" spans="5:7" x14ac:dyDescent="0.25">
      <c r="E367" t="s">
        <v>1146</v>
      </c>
      <c r="F367">
        <v>0.43055555555555558</v>
      </c>
      <c r="G367" t="s">
        <v>1399</v>
      </c>
    </row>
    <row r="368" spans="5:7" x14ac:dyDescent="0.25">
      <c r="E368" t="s">
        <v>1148</v>
      </c>
      <c r="F368">
        <v>0.38680555555555562</v>
      </c>
      <c r="G368" t="s">
        <v>1400</v>
      </c>
    </row>
    <row r="369" spans="1:7" x14ac:dyDescent="0.25">
      <c r="E369" t="s">
        <v>1150</v>
      </c>
      <c r="F369">
        <v>0.35069444444444442</v>
      </c>
      <c r="G369" t="s">
        <v>1401</v>
      </c>
    </row>
    <row r="370" spans="1:7" x14ac:dyDescent="0.25">
      <c r="E370" t="s">
        <v>1152</v>
      </c>
      <c r="F370">
        <v>0</v>
      </c>
    </row>
    <row r="371" spans="1:7" x14ac:dyDescent="0.25">
      <c r="E371" t="s">
        <v>1153</v>
      </c>
      <c r="F371">
        <v>0</v>
      </c>
    </row>
    <row r="372" spans="1:7" x14ac:dyDescent="0.25">
      <c r="E372" t="s">
        <v>1154</v>
      </c>
      <c r="F372">
        <v>0.45138888888888884</v>
      </c>
      <c r="G372" t="s">
        <v>1402</v>
      </c>
    </row>
    <row r="373" spans="1:7" x14ac:dyDescent="0.25">
      <c r="E373" t="s">
        <v>1156</v>
      </c>
      <c r="F373">
        <v>5.9743055555555555</v>
      </c>
      <c r="G373" t="s">
        <v>1157</v>
      </c>
    </row>
    <row r="374" spans="1:7" x14ac:dyDescent="0.25">
      <c r="A374">
        <v>29</v>
      </c>
      <c r="B374" t="s">
        <v>1403</v>
      </c>
      <c r="C374" t="s">
        <v>1404</v>
      </c>
      <c r="D374" t="s">
        <v>1405</v>
      </c>
      <c r="E374" t="s">
        <v>1105</v>
      </c>
      <c r="F374">
        <v>0</v>
      </c>
    </row>
    <row r="375" spans="1:7" x14ac:dyDescent="0.25">
      <c r="E375" t="s">
        <v>1106</v>
      </c>
      <c r="F375">
        <v>0.3076388888888888</v>
      </c>
      <c r="G375" t="s">
        <v>1406</v>
      </c>
    </row>
    <row r="376" spans="1:7" x14ac:dyDescent="0.25">
      <c r="E376" t="s">
        <v>1107</v>
      </c>
      <c r="F376">
        <v>0.32916666666666661</v>
      </c>
      <c r="G376" t="s">
        <v>1407</v>
      </c>
    </row>
    <row r="377" spans="1:7" x14ac:dyDescent="0.25">
      <c r="E377" t="s">
        <v>1108</v>
      </c>
      <c r="F377">
        <v>0.2895833333333333</v>
      </c>
      <c r="G377" t="s">
        <v>1408</v>
      </c>
    </row>
    <row r="378" spans="1:7" x14ac:dyDescent="0.25">
      <c r="E378" t="s">
        <v>1109</v>
      </c>
      <c r="F378">
        <v>0.30138888888888893</v>
      </c>
      <c r="G378" t="s">
        <v>1409</v>
      </c>
    </row>
    <row r="379" spans="1:7" x14ac:dyDescent="0.25">
      <c r="E379" t="s">
        <v>1111</v>
      </c>
      <c r="F379">
        <v>0.31597222222222232</v>
      </c>
      <c r="G379" t="s">
        <v>1410</v>
      </c>
    </row>
    <row r="380" spans="1:7" x14ac:dyDescent="0.25">
      <c r="E380" t="s">
        <v>1113</v>
      </c>
      <c r="F380">
        <v>0</v>
      </c>
    </row>
    <row r="381" spans="1:7" x14ac:dyDescent="0.25">
      <c r="E381" t="s">
        <v>1115</v>
      </c>
      <c r="F381">
        <v>0</v>
      </c>
    </row>
    <row r="382" spans="1:7" x14ac:dyDescent="0.25">
      <c r="E382" t="s">
        <v>1116</v>
      </c>
      <c r="F382">
        <v>0.30277777777777781</v>
      </c>
      <c r="G382" t="s">
        <v>1411</v>
      </c>
    </row>
    <row r="383" spans="1:7" x14ac:dyDescent="0.25">
      <c r="E383" t="s">
        <v>1118</v>
      </c>
      <c r="F383">
        <v>0.29236111111111107</v>
      </c>
      <c r="G383" t="s">
        <v>1412</v>
      </c>
    </row>
    <row r="384" spans="1:7" x14ac:dyDescent="0.25">
      <c r="E384" t="s">
        <v>1120</v>
      </c>
      <c r="F384">
        <v>0.30486111111111103</v>
      </c>
      <c r="G384" t="s">
        <v>1413</v>
      </c>
    </row>
    <row r="385" spans="5:7" x14ac:dyDescent="0.25">
      <c r="E385" t="s">
        <v>1122</v>
      </c>
      <c r="F385">
        <v>0.3076388888888888</v>
      </c>
      <c r="G385" t="s">
        <v>1414</v>
      </c>
    </row>
    <row r="386" spans="5:7" x14ac:dyDescent="0.25">
      <c r="E386" t="s">
        <v>1124</v>
      </c>
      <c r="F386">
        <v>0.35069444444444442</v>
      </c>
      <c r="G386" t="s">
        <v>1415</v>
      </c>
    </row>
    <row r="387" spans="5:7" x14ac:dyDescent="0.25">
      <c r="E387" t="s">
        <v>1126</v>
      </c>
      <c r="F387">
        <v>0.22847222222222219</v>
      </c>
      <c r="G387" t="s">
        <v>1416</v>
      </c>
    </row>
    <row r="388" spans="5:7" x14ac:dyDescent="0.25">
      <c r="E388" t="s">
        <v>1128</v>
      </c>
      <c r="F388">
        <v>0</v>
      </c>
    </row>
    <row r="389" spans="5:7" x14ac:dyDescent="0.25">
      <c r="E389" t="s">
        <v>1129</v>
      </c>
      <c r="F389">
        <v>0.20208333333333339</v>
      </c>
      <c r="G389" t="s">
        <v>1417</v>
      </c>
    </row>
    <row r="390" spans="5:7" x14ac:dyDescent="0.25">
      <c r="E390" t="s">
        <v>1131</v>
      </c>
      <c r="F390">
        <v>0.30902777777777768</v>
      </c>
      <c r="G390" t="s">
        <v>1418</v>
      </c>
    </row>
    <row r="391" spans="5:7" x14ac:dyDescent="0.25">
      <c r="E391" t="s">
        <v>1133</v>
      </c>
      <c r="F391">
        <v>0.30624999999999991</v>
      </c>
      <c r="G391" t="s">
        <v>1419</v>
      </c>
    </row>
    <row r="392" spans="5:7" x14ac:dyDescent="0.25">
      <c r="E392" t="s">
        <v>1135</v>
      </c>
      <c r="F392">
        <v>0.32499999999999996</v>
      </c>
      <c r="G392" t="s">
        <v>1420</v>
      </c>
    </row>
    <row r="393" spans="5:7" x14ac:dyDescent="0.25">
      <c r="E393" t="s">
        <v>1137</v>
      </c>
      <c r="F393">
        <v>0.3041666666666667</v>
      </c>
      <c r="G393" t="s">
        <v>1421</v>
      </c>
    </row>
    <row r="394" spans="5:7" x14ac:dyDescent="0.25">
      <c r="E394" t="s">
        <v>1139</v>
      </c>
      <c r="F394">
        <v>0.22291666666666665</v>
      </c>
      <c r="G394" t="s">
        <v>1422</v>
      </c>
    </row>
    <row r="395" spans="5:7" x14ac:dyDescent="0.25">
      <c r="E395" t="s">
        <v>1141</v>
      </c>
      <c r="F395">
        <v>0</v>
      </c>
    </row>
    <row r="396" spans="5:7" x14ac:dyDescent="0.25">
      <c r="E396" t="s">
        <v>1142</v>
      </c>
      <c r="F396">
        <v>0.30833333333333335</v>
      </c>
      <c r="G396" t="s">
        <v>1423</v>
      </c>
    </row>
    <row r="397" spans="5:7" x14ac:dyDescent="0.25">
      <c r="E397" t="s">
        <v>1144</v>
      </c>
      <c r="F397">
        <v>0.35138888888888897</v>
      </c>
      <c r="G397" t="s">
        <v>1424</v>
      </c>
    </row>
    <row r="398" spans="5:7" x14ac:dyDescent="0.25">
      <c r="E398" t="s">
        <v>1146</v>
      </c>
      <c r="F398">
        <v>0.34236111111111112</v>
      </c>
      <c r="G398" t="s">
        <v>1425</v>
      </c>
    </row>
    <row r="399" spans="5:7" x14ac:dyDescent="0.25">
      <c r="E399" t="s">
        <v>1148</v>
      </c>
      <c r="F399">
        <v>0.35555555555555562</v>
      </c>
      <c r="G399" t="s">
        <v>1426</v>
      </c>
    </row>
    <row r="400" spans="5:7" x14ac:dyDescent="0.25">
      <c r="E400" t="s">
        <v>1150</v>
      </c>
      <c r="F400">
        <v>0.3798611111111112</v>
      </c>
      <c r="G400" t="s">
        <v>1427</v>
      </c>
    </row>
    <row r="401" spans="1:7" x14ac:dyDescent="0.25">
      <c r="E401" t="s">
        <v>1152</v>
      </c>
      <c r="F401">
        <v>0</v>
      </c>
    </row>
    <row r="402" spans="1:7" x14ac:dyDescent="0.25">
      <c r="E402" t="s">
        <v>1153</v>
      </c>
      <c r="F402">
        <v>0</v>
      </c>
    </row>
    <row r="403" spans="1:7" x14ac:dyDescent="0.25">
      <c r="E403" t="s">
        <v>1154</v>
      </c>
      <c r="F403">
        <v>0.33749999999999991</v>
      </c>
      <c r="G403" t="s">
        <v>1428</v>
      </c>
    </row>
    <row r="404" spans="1:7" x14ac:dyDescent="0.25">
      <c r="E404" t="s">
        <v>1156</v>
      </c>
      <c r="F404">
        <v>7.0749999999999993</v>
      </c>
      <c r="G404" t="s">
        <v>1157</v>
      </c>
    </row>
    <row r="405" spans="1:7" x14ac:dyDescent="0.25">
      <c r="A405">
        <v>52</v>
      </c>
      <c r="B405" t="s">
        <v>1429</v>
      </c>
      <c r="C405" t="s">
        <v>579</v>
      </c>
      <c r="D405" t="s">
        <v>250</v>
      </c>
      <c r="E405" t="s">
        <v>1105</v>
      </c>
      <c r="F405">
        <v>0</v>
      </c>
    </row>
    <row r="406" spans="1:7" x14ac:dyDescent="0.25">
      <c r="E406" t="s">
        <v>1106</v>
      </c>
      <c r="F406">
        <v>0.29791666666666661</v>
      </c>
      <c r="G406" t="s">
        <v>1430</v>
      </c>
    </row>
    <row r="407" spans="1:7" x14ac:dyDescent="0.25">
      <c r="E407" t="s">
        <v>1107</v>
      </c>
      <c r="F407">
        <v>0.32777777777777772</v>
      </c>
      <c r="G407" t="s">
        <v>1431</v>
      </c>
    </row>
    <row r="408" spans="1:7" x14ac:dyDescent="0.25">
      <c r="E408" t="s">
        <v>1108</v>
      </c>
      <c r="F408">
        <v>0.29305555555555562</v>
      </c>
      <c r="G408" t="s">
        <v>1432</v>
      </c>
    </row>
    <row r="409" spans="1:7" x14ac:dyDescent="0.25">
      <c r="E409" t="s">
        <v>1109</v>
      </c>
      <c r="F409">
        <v>0.29374999999999996</v>
      </c>
      <c r="G409" t="s">
        <v>1433</v>
      </c>
    </row>
    <row r="410" spans="1:7" x14ac:dyDescent="0.25">
      <c r="E410" t="s">
        <v>1111</v>
      </c>
      <c r="F410">
        <v>0.3076388888888888</v>
      </c>
      <c r="G410" t="s">
        <v>1434</v>
      </c>
    </row>
    <row r="411" spans="1:7" x14ac:dyDescent="0.25">
      <c r="E411" t="s">
        <v>1113</v>
      </c>
      <c r="F411">
        <v>0.20625000000000004</v>
      </c>
      <c r="G411" t="s">
        <v>1435</v>
      </c>
    </row>
    <row r="412" spans="1:7" x14ac:dyDescent="0.25">
      <c r="E412" t="s">
        <v>1115</v>
      </c>
      <c r="F412">
        <v>0</v>
      </c>
    </row>
    <row r="413" spans="1:7" x14ac:dyDescent="0.25">
      <c r="E413" t="s">
        <v>1116</v>
      </c>
      <c r="F413">
        <v>0.27499999999999991</v>
      </c>
      <c r="G413" t="s">
        <v>1436</v>
      </c>
    </row>
    <row r="414" spans="1:7" x14ac:dyDescent="0.25">
      <c r="E414" t="s">
        <v>1118</v>
      </c>
      <c r="F414">
        <v>0.29513888888888884</v>
      </c>
      <c r="G414" t="s">
        <v>1437</v>
      </c>
    </row>
    <row r="415" spans="1:7" x14ac:dyDescent="0.25">
      <c r="E415" t="s">
        <v>1120</v>
      </c>
      <c r="F415">
        <v>0.32430555555555562</v>
      </c>
      <c r="G415" t="s">
        <v>1438</v>
      </c>
    </row>
    <row r="416" spans="1:7" x14ac:dyDescent="0.25">
      <c r="E416" t="s">
        <v>1122</v>
      </c>
      <c r="F416">
        <v>0.28888888888888897</v>
      </c>
      <c r="G416" t="s">
        <v>1439</v>
      </c>
    </row>
    <row r="417" spans="5:7" x14ac:dyDescent="0.25">
      <c r="E417" t="s">
        <v>1124</v>
      </c>
      <c r="F417">
        <v>0.33402777777777781</v>
      </c>
      <c r="G417" t="s">
        <v>1440</v>
      </c>
    </row>
    <row r="418" spans="5:7" x14ac:dyDescent="0.25">
      <c r="E418" t="s">
        <v>1126</v>
      </c>
      <c r="F418">
        <v>0.44305555555555554</v>
      </c>
      <c r="G418" t="s">
        <v>1441</v>
      </c>
    </row>
    <row r="419" spans="5:7" x14ac:dyDescent="0.25">
      <c r="E419" t="s">
        <v>1128</v>
      </c>
      <c r="F419">
        <v>0</v>
      </c>
    </row>
    <row r="420" spans="5:7" x14ac:dyDescent="0.25">
      <c r="E420" t="s">
        <v>1129</v>
      </c>
      <c r="F420">
        <v>0.30138888888888893</v>
      </c>
      <c r="G420" t="s">
        <v>1442</v>
      </c>
    </row>
    <row r="421" spans="5:7" x14ac:dyDescent="0.25">
      <c r="E421" t="s">
        <v>1131</v>
      </c>
      <c r="F421">
        <v>0.4013888888888888</v>
      </c>
      <c r="G421" t="s">
        <v>1443</v>
      </c>
    </row>
    <row r="422" spans="5:7" x14ac:dyDescent="0.25">
      <c r="E422" t="s">
        <v>1133</v>
      </c>
      <c r="F422">
        <v>7.2222222222222188E-2</v>
      </c>
      <c r="G422" t="s">
        <v>1444</v>
      </c>
    </row>
    <row r="423" spans="5:7" x14ac:dyDescent="0.25">
      <c r="E423" t="s">
        <v>1135</v>
      </c>
      <c r="F423">
        <v>0.33055555555555549</v>
      </c>
      <c r="G423" t="s">
        <v>1445</v>
      </c>
    </row>
    <row r="424" spans="5:7" x14ac:dyDescent="0.25">
      <c r="E424" t="s">
        <v>1137</v>
      </c>
      <c r="F424">
        <v>0.29097222222222219</v>
      </c>
      <c r="G424" t="s">
        <v>1446</v>
      </c>
    </row>
    <row r="425" spans="5:7" x14ac:dyDescent="0.25">
      <c r="E425" t="s">
        <v>1139</v>
      </c>
      <c r="F425">
        <v>0.21111111111111103</v>
      </c>
      <c r="G425" t="s">
        <v>1447</v>
      </c>
    </row>
    <row r="426" spans="5:7" x14ac:dyDescent="0.25">
      <c r="E426" t="s">
        <v>1141</v>
      </c>
      <c r="F426">
        <v>0</v>
      </c>
    </row>
    <row r="427" spans="5:7" x14ac:dyDescent="0.25">
      <c r="E427" t="s">
        <v>1142</v>
      </c>
      <c r="F427">
        <v>0.29166666666666674</v>
      </c>
      <c r="G427" t="s">
        <v>1448</v>
      </c>
    </row>
    <row r="428" spans="5:7" x14ac:dyDescent="0.25">
      <c r="E428" t="s">
        <v>1144</v>
      </c>
      <c r="F428">
        <v>0.33472222222222214</v>
      </c>
      <c r="G428" t="s">
        <v>1449</v>
      </c>
    </row>
    <row r="429" spans="5:7" x14ac:dyDescent="0.25">
      <c r="E429" t="s">
        <v>1146</v>
      </c>
      <c r="F429">
        <v>0.34027777777777768</v>
      </c>
      <c r="G429" t="s">
        <v>1450</v>
      </c>
    </row>
    <row r="430" spans="5:7" x14ac:dyDescent="0.25">
      <c r="E430" t="s">
        <v>1148</v>
      </c>
      <c r="F430">
        <v>0.36736111111111103</v>
      </c>
      <c r="G430" t="s">
        <v>1451</v>
      </c>
    </row>
    <row r="431" spans="5:7" x14ac:dyDescent="0.25">
      <c r="E431" t="s">
        <v>1150</v>
      </c>
      <c r="F431">
        <v>0.17986111111111103</v>
      </c>
      <c r="G431" t="s">
        <v>1452</v>
      </c>
    </row>
    <row r="432" spans="5:7" x14ac:dyDescent="0.25">
      <c r="E432" t="s">
        <v>1152</v>
      </c>
      <c r="F432">
        <v>0</v>
      </c>
    </row>
    <row r="433" spans="1:7" x14ac:dyDescent="0.25">
      <c r="E433" t="s">
        <v>1153</v>
      </c>
      <c r="F433">
        <v>0</v>
      </c>
    </row>
    <row r="434" spans="1:7" x14ac:dyDescent="0.25">
      <c r="E434" t="s">
        <v>1154</v>
      </c>
      <c r="F434">
        <v>0.32291666666666674</v>
      </c>
      <c r="G434" t="s">
        <v>1453</v>
      </c>
    </row>
    <row r="435" spans="1:7" x14ac:dyDescent="0.25">
      <c r="E435" t="s">
        <v>1156</v>
      </c>
      <c r="F435">
        <v>7.1312499999999996</v>
      </c>
      <c r="G435" t="s">
        <v>1157</v>
      </c>
    </row>
    <row r="436" spans="1:7" x14ac:dyDescent="0.25">
      <c r="A436">
        <v>46</v>
      </c>
      <c r="B436" t="s">
        <v>1454</v>
      </c>
      <c r="C436" t="s">
        <v>1455</v>
      </c>
      <c r="D436" t="s">
        <v>1456</v>
      </c>
      <c r="E436" t="s">
        <v>1105</v>
      </c>
      <c r="F436">
        <v>0</v>
      </c>
    </row>
    <row r="437" spans="1:7" x14ac:dyDescent="0.25">
      <c r="E437" t="s">
        <v>1106</v>
      </c>
      <c r="F437">
        <v>0</v>
      </c>
    </row>
    <row r="438" spans="1:7" x14ac:dyDescent="0.25">
      <c r="E438" t="s">
        <v>1107</v>
      </c>
      <c r="F438">
        <v>0.34930555555555554</v>
      </c>
      <c r="G438" t="s">
        <v>1457</v>
      </c>
    </row>
    <row r="439" spans="1:7" x14ac:dyDescent="0.25">
      <c r="E439" t="s">
        <v>1108</v>
      </c>
      <c r="F439">
        <v>0.22986111111111107</v>
      </c>
      <c r="G439" t="s">
        <v>1458</v>
      </c>
    </row>
    <row r="440" spans="1:7" x14ac:dyDescent="0.25">
      <c r="E440" t="s">
        <v>1109</v>
      </c>
      <c r="F440">
        <v>0.32152777777777786</v>
      </c>
      <c r="G440" t="s">
        <v>1459</v>
      </c>
    </row>
    <row r="441" spans="1:7" x14ac:dyDescent="0.25">
      <c r="E441" t="s">
        <v>1111</v>
      </c>
      <c r="F441">
        <v>0.31458333333333344</v>
      </c>
      <c r="G441" t="s">
        <v>1460</v>
      </c>
    </row>
    <row r="442" spans="1:7" x14ac:dyDescent="0.25">
      <c r="E442" t="s">
        <v>1113</v>
      </c>
      <c r="F442">
        <v>0</v>
      </c>
    </row>
    <row r="443" spans="1:7" x14ac:dyDescent="0.25">
      <c r="E443" t="s">
        <v>1115</v>
      </c>
      <c r="F443">
        <v>0</v>
      </c>
    </row>
    <row r="444" spans="1:7" x14ac:dyDescent="0.25">
      <c r="E444" t="s">
        <v>1116</v>
      </c>
      <c r="F444">
        <v>0.29374999999999996</v>
      </c>
      <c r="G444" t="s">
        <v>1461</v>
      </c>
    </row>
    <row r="445" spans="1:7" x14ac:dyDescent="0.25">
      <c r="E445" t="s">
        <v>1118</v>
      </c>
      <c r="F445">
        <v>0.32777777777777772</v>
      </c>
      <c r="G445" t="s">
        <v>1462</v>
      </c>
    </row>
    <row r="446" spans="1:7" x14ac:dyDescent="0.25">
      <c r="E446" t="s">
        <v>1120</v>
      </c>
      <c r="F446">
        <v>0</v>
      </c>
    </row>
    <row r="447" spans="1:7" x14ac:dyDescent="0.25">
      <c r="E447" t="s">
        <v>1122</v>
      </c>
      <c r="F447">
        <v>0</v>
      </c>
    </row>
    <row r="448" spans="1:7" x14ac:dyDescent="0.25">
      <c r="E448" t="s">
        <v>1124</v>
      </c>
      <c r="F448">
        <v>0</v>
      </c>
    </row>
    <row r="449" spans="5:6" x14ac:dyDescent="0.25">
      <c r="E449" t="s">
        <v>1126</v>
      </c>
      <c r="F449">
        <v>0</v>
      </c>
    </row>
    <row r="450" spans="5:6" x14ac:dyDescent="0.25">
      <c r="E450" t="s">
        <v>1128</v>
      </c>
      <c r="F450">
        <v>0</v>
      </c>
    </row>
    <row r="451" spans="5:6" x14ac:dyDescent="0.25">
      <c r="E451" t="s">
        <v>1129</v>
      </c>
      <c r="F451">
        <v>0</v>
      </c>
    </row>
    <row r="452" spans="5:6" x14ac:dyDescent="0.25">
      <c r="E452" t="s">
        <v>1131</v>
      </c>
      <c r="F452">
        <v>0</v>
      </c>
    </row>
    <row r="453" spans="5:6" x14ac:dyDescent="0.25">
      <c r="E453" t="s">
        <v>1133</v>
      </c>
      <c r="F453">
        <v>0</v>
      </c>
    </row>
    <row r="454" spans="5:6" x14ac:dyDescent="0.25">
      <c r="E454" t="s">
        <v>1135</v>
      </c>
      <c r="F454">
        <v>0</v>
      </c>
    </row>
    <row r="455" spans="5:6" x14ac:dyDescent="0.25">
      <c r="E455" t="s">
        <v>1137</v>
      </c>
      <c r="F455">
        <v>0</v>
      </c>
    </row>
    <row r="456" spans="5:6" x14ac:dyDescent="0.25">
      <c r="E456" t="s">
        <v>1139</v>
      </c>
      <c r="F456">
        <v>0</v>
      </c>
    </row>
    <row r="457" spans="5:6" x14ac:dyDescent="0.25">
      <c r="E457" t="s">
        <v>1141</v>
      </c>
      <c r="F457">
        <v>0</v>
      </c>
    </row>
    <row r="458" spans="5:6" x14ac:dyDescent="0.25">
      <c r="E458" t="s">
        <v>1142</v>
      </c>
      <c r="F458">
        <v>0</v>
      </c>
    </row>
    <row r="459" spans="5:6" x14ac:dyDescent="0.25">
      <c r="E459" t="s">
        <v>1144</v>
      </c>
      <c r="F459">
        <v>0</v>
      </c>
    </row>
    <row r="460" spans="5:6" x14ac:dyDescent="0.25">
      <c r="E460" t="s">
        <v>1146</v>
      </c>
      <c r="F460">
        <v>0</v>
      </c>
    </row>
    <row r="461" spans="5:6" x14ac:dyDescent="0.25">
      <c r="E461" t="s">
        <v>1148</v>
      </c>
      <c r="F461">
        <v>0</v>
      </c>
    </row>
    <row r="462" spans="5:6" x14ac:dyDescent="0.25">
      <c r="E462" t="s">
        <v>1150</v>
      </c>
      <c r="F462">
        <v>0</v>
      </c>
    </row>
    <row r="463" spans="5:6" x14ac:dyDescent="0.25">
      <c r="E463" t="s">
        <v>1152</v>
      </c>
      <c r="F463">
        <v>0</v>
      </c>
    </row>
    <row r="464" spans="5:6" x14ac:dyDescent="0.25">
      <c r="E464" t="s">
        <v>1153</v>
      </c>
      <c r="F464">
        <v>0</v>
      </c>
    </row>
    <row r="465" spans="1:7" x14ac:dyDescent="0.25">
      <c r="E465" t="s">
        <v>1154</v>
      </c>
      <c r="F465">
        <v>0</v>
      </c>
    </row>
    <row r="466" spans="1:7" x14ac:dyDescent="0.25">
      <c r="E466" t="s">
        <v>1156</v>
      </c>
      <c r="F466">
        <v>1.8368055555555554</v>
      </c>
      <c r="G466" t="s">
        <v>1157</v>
      </c>
    </row>
    <row r="467" spans="1:7" x14ac:dyDescent="0.25">
      <c r="A467">
        <v>80</v>
      </c>
      <c r="B467" t="s">
        <v>667</v>
      </c>
      <c r="C467" t="s">
        <v>668</v>
      </c>
      <c r="D467" t="s">
        <v>1463</v>
      </c>
      <c r="E467" t="s">
        <v>1105</v>
      </c>
      <c r="F467">
        <v>0</v>
      </c>
    </row>
    <row r="468" spans="1:7" x14ac:dyDescent="0.25">
      <c r="E468" t="s">
        <v>1106</v>
      </c>
      <c r="F468">
        <v>0.4013888888888888</v>
      </c>
      <c r="G468" t="s">
        <v>1464</v>
      </c>
    </row>
    <row r="469" spans="1:7" x14ac:dyDescent="0.25">
      <c r="E469" t="s">
        <v>1107</v>
      </c>
      <c r="F469">
        <v>9.7916666666666652E-2</v>
      </c>
      <c r="G469" t="s">
        <v>1465</v>
      </c>
    </row>
    <row r="470" spans="1:7" x14ac:dyDescent="0.25">
      <c r="E470" t="s">
        <v>1108</v>
      </c>
      <c r="F470">
        <v>0.29791666666666661</v>
      </c>
      <c r="G470" t="s">
        <v>1466</v>
      </c>
    </row>
    <row r="471" spans="1:7" x14ac:dyDescent="0.25">
      <c r="E471" t="s">
        <v>1109</v>
      </c>
      <c r="F471">
        <v>0.30138888888888893</v>
      </c>
      <c r="G471" t="s">
        <v>1467</v>
      </c>
    </row>
    <row r="472" spans="1:7" x14ac:dyDescent="0.25">
      <c r="E472" t="s">
        <v>1111</v>
      </c>
      <c r="F472">
        <v>0.30833333333333335</v>
      </c>
      <c r="G472" t="s">
        <v>1468</v>
      </c>
    </row>
    <row r="473" spans="1:7" x14ac:dyDescent="0.25">
      <c r="E473" t="s">
        <v>1113</v>
      </c>
      <c r="F473">
        <v>0.43819444444444455</v>
      </c>
      <c r="G473" t="s">
        <v>1469</v>
      </c>
    </row>
    <row r="474" spans="1:7" x14ac:dyDescent="0.25">
      <c r="E474" t="s">
        <v>1115</v>
      </c>
      <c r="F474">
        <v>0</v>
      </c>
    </row>
    <row r="475" spans="1:7" x14ac:dyDescent="0.25">
      <c r="E475" t="s">
        <v>1116</v>
      </c>
      <c r="F475">
        <v>0.29583333333333339</v>
      </c>
      <c r="G475" t="s">
        <v>1470</v>
      </c>
    </row>
    <row r="476" spans="1:7" x14ac:dyDescent="0.25">
      <c r="E476" t="s">
        <v>1118</v>
      </c>
      <c r="F476">
        <v>0</v>
      </c>
    </row>
    <row r="477" spans="1:7" x14ac:dyDescent="0.25">
      <c r="E477" t="s">
        <v>1120</v>
      </c>
      <c r="F477">
        <v>0.30347222222222214</v>
      </c>
      <c r="G477" t="s">
        <v>1471</v>
      </c>
    </row>
    <row r="478" spans="1:7" x14ac:dyDescent="0.25">
      <c r="E478" t="s">
        <v>1122</v>
      </c>
      <c r="F478">
        <v>0.31388888888888888</v>
      </c>
      <c r="G478" t="s">
        <v>1472</v>
      </c>
    </row>
    <row r="479" spans="1:7" x14ac:dyDescent="0.25">
      <c r="E479" t="s">
        <v>1124</v>
      </c>
      <c r="F479">
        <v>0.33055555555555549</v>
      </c>
      <c r="G479" t="s">
        <v>1473</v>
      </c>
    </row>
    <row r="480" spans="1:7" x14ac:dyDescent="0.25">
      <c r="E480" t="s">
        <v>1126</v>
      </c>
      <c r="F480">
        <v>0</v>
      </c>
    </row>
    <row r="481" spans="5:7" x14ac:dyDescent="0.25">
      <c r="E481" t="s">
        <v>1128</v>
      </c>
      <c r="F481">
        <v>0</v>
      </c>
    </row>
    <row r="482" spans="5:7" x14ac:dyDescent="0.25">
      <c r="E482" t="s">
        <v>1129</v>
      </c>
      <c r="F482">
        <v>0.2861111111111112</v>
      </c>
      <c r="G482" t="s">
        <v>1474</v>
      </c>
    </row>
    <row r="483" spans="5:7" x14ac:dyDescent="0.25">
      <c r="E483" t="s">
        <v>1131</v>
      </c>
      <c r="F483">
        <v>0.3076388888888888</v>
      </c>
      <c r="G483" t="s">
        <v>1475</v>
      </c>
    </row>
    <row r="484" spans="5:7" x14ac:dyDescent="0.25">
      <c r="E484" t="s">
        <v>1133</v>
      </c>
      <c r="F484">
        <v>0.28333333333333344</v>
      </c>
      <c r="G484" t="s">
        <v>1476</v>
      </c>
    </row>
    <row r="485" spans="5:7" x14ac:dyDescent="0.25">
      <c r="E485" t="s">
        <v>1135</v>
      </c>
      <c r="F485">
        <v>0</v>
      </c>
    </row>
    <row r="486" spans="5:7" x14ac:dyDescent="0.25">
      <c r="E486" t="s">
        <v>1137</v>
      </c>
      <c r="F486">
        <v>0.30277777777777781</v>
      </c>
      <c r="G486" t="s">
        <v>1477</v>
      </c>
    </row>
    <row r="487" spans="5:7" x14ac:dyDescent="0.25">
      <c r="E487" t="s">
        <v>1139</v>
      </c>
      <c r="F487">
        <v>0.21597222222222223</v>
      </c>
      <c r="G487" t="s">
        <v>1478</v>
      </c>
    </row>
    <row r="488" spans="5:7" x14ac:dyDescent="0.25">
      <c r="E488" t="s">
        <v>1141</v>
      </c>
      <c r="F488">
        <v>0</v>
      </c>
    </row>
    <row r="489" spans="5:7" x14ac:dyDescent="0.25">
      <c r="E489" t="s">
        <v>1142</v>
      </c>
      <c r="F489">
        <v>0</v>
      </c>
    </row>
    <row r="490" spans="5:7" x14ac:dyDescent="0.25">
      <c r="E490" t="s">
        <v>1144</v>
      </c>
      <c r="F490">
        <v>0</v>
      </c>
    </row>
    <row r="491" spans="5:7" x14ac:dyDescent="0.25">
      <c r="E491" t="s">
        <v>1146</v>
      </c>
      <c r="F491">
        <v>0.34027777777777768</v>
      </c>
      <c r="G491" t="s">
        <v>1479</v>
      </c>
    </row>
    <row r="492" spans="5:7" x14ac:dyDescent="0.25">
      <c r="E492" t="s">
        <v>1148</v>
      </c>
      <c r="F492">
        <v>0.34097222222222223</v>
      </c>
      <c r="G492" t="s">
        <v>1480</v>
      </c>
    </row>
    <row r="493" spans="5:7" x14ac:dyDescent="0.25">
      <c r="E493" t="s">
        <v>1150</v>
      </c>
      <c r="F493">
        <v>0.17361111111111116</v>
      </c>
      <c r="G493" t="s">
        <v>1481</v>
      </c>
    </row>
    <row r="494" spans="5:7" x14ac:dyDescent="0.25">
      <c r="E494" t="s">
        <v>1152</v>
      </c>
      <c r="F494">
        <v>0</v>
      </c>
    </row>
    <row r="495" spans="5:7" x14ac:dyDescent="0.25">
      <c r="E495" t="s">
        <v>1153</v>
      </c>
      <c r="F495">
        <v>0</v>
      </c>
    </row>
    <row r="496" spans="5:7" x14ac:dyDescent="0.25">
      <c r="E496" t="s">
        <v>1154</v>
      </c>
      <c r="F496">
        <v>0.33749999999999991</v>
      </c>
      <c r="G496" t="s">
        <v>1482</v>
      </c>
    </row>
    <row r="497" spans="1:7" x14ac:dyDescent="0.25">
      <c r="E497" t="s">
        <v>1156</v>
      </c>
      <c r="F497">
        <v>5.677083333333333</v>
      </c>
      <c r="G497" t="s">
        <v>1157</v>
      </c>
    </row>
    <row r="498" spans="1:7" x14ac:dyDescent="0.25">
      <c r="A498">
        <v>20</v>
      </c>
      <c r="B498" t="s">
        <v>1483</v>
      </c>
      <c r="C498" t="s">
        <v>1484</v>
      </c>
      <c r="D498" t="s">
        <v>286</v>
      </c>
      <c r="E498" t="s">
        <v>1105</v>
      </c>
      <c r="F498">
        <v>0</v>
      </c>
    </row>
    <row r="499" spans="1:7" x14ac:dyDescent="0.25">
      <c r="E499" t="s">
        <v>1106</v>
      </c>
      <c r="F499">
        <v>0.30833333333333335</v>
      </c>
      <c r="G499" t="s">
        <v>1485</v>
      </c>
    </row>
    <row r="500" spans="1:7" x14ac:dyDescent="0.25">
      <c r="E500" t="s">
        <v>1107</v>
      </c>
      <c r="F500">
        <v>0.33125000000000004</v>
      </c>
      <c r="G500" t="s">
        <v>1486</v>
      </c>
    </row>
    <row r="501" spans="1:7" x14ac:dyDescent="0.25">
      <c r="E501" t="s">
        <v>1108</v>
      </c>
      <c r="F501">
        <v>0</v>
      </c>
    </row>
    <row r="502" spans="1:7" x14ac:dyDescent="0.25">
      <c r="E502" t="s">
        <v>1109</v>
      </c>
      <c r="F502">
        <v>0.32708333333333339</v>
      </c>
      <c r="G502" t="s">
        <v>1487</v>
      </c>
    </row>
    <row r="503" spans="1:7" x14ac:dyDescent="0.25">
      <c r="E503" t="s">
        <v>1111</v>
      </c>
      <c r="F503">
        <v>0.30555555555555558</v>
      </c>
      <c r="G503" t="s">
        <v>1488</v>
      </c>
    </row>
    <row r="504" spans="1:7" x14ac:dyDescent="0.25">
      <c r="E504" t="s">
        <v>1113</v>
      </c>
      <c r="F504">
        <v>0</v>
      </c>
    </row>
    <row r="505" spans="1:7" x14ac:dyDescent="0.25">
      <c r="E505" t="s">
        <v>1115</v>
      </c>
      <c r="F505">
        <v>0</v>
      </c>
    </row>
    <row r="506" spans="1:7" x14ac:dyDescent="0.25">
      <c r="E506" t="s">
        <v>1116</v>
      </c>
      <c r="F506">
        <v>0.3076388888888888</v>
      </c>
      <c r="G506" t="s">
        <v>1489</v>
      </c>
    </row>
    <row r="507" spans="1:7" x14ac:dyDescent="0.25">
      <c r="E507" t="s">
        <v>1118</v>
      </c>
      <c r="F507">
        <v>0.3076388888888888</v>
      </c>
      <c r="G507" t="s">
        <v>1490</v>
      </c>
    </row>
    <row r="508" spans="1:7" x14ac:dyDescent="0.25">
      <c r="E508" t="s">
        <v>1120</v>
      </c>
      <c r="F508">
        <v>0.3041666666666667</v>
      </c>
      <c r="G508" t="s">
        <v>1491</v>
      </c>
    </row>
    <row r="509" spans="1:7" x14ac:dyDescent="0.25">
      <c r="E509" t="s">
        <v>1122</v>
      </c>
      <c r="F509">
        <v>0.30694444444444446</v>
      </c>
      <c r="G509" t="s">
        <v>1492</v>
      </c>
    </row>
    <row r="510" spans="1:7" x14ac:dyDescent="0.25">
      <c r="E510" t="s">
        <v>1124</v>
      </c>
      <c r="F510">
        <v>0.30972222222222223</v>
      </c>
      <c r="G510" t="s">
        <v>1493</v>
      </c>
    </row>
    <row r="511" spans="1:7" x14ac:dyDescent="0.25">
      <c r="E511" t="s">
        <v>1126</v>
      </c>
      <c r="F511">
        <v>0.22500000000000009</v>
      </c>
      <c r="G511" t="s">
        <v>1494</v>
      </c>
    </row>
    <row r="512" spans="1:7" x14ac:dyDescent="0.25">
      <c r="E512" t="s">
        <v>1128</v>
      </c>
      <c r="F512">
        <v>0</v>
      </c>
    </row>
    <row r="513" spans="5:7" x14ac:dyDescent="0.25">
      <c r="E513" t="s">
        <v>1129</v>
      </c>
      <c r="F513">
        <v>0.29166666666666674</v>
      </c>
      <c r="G513" t="s">
        <v>1495</v>
      </c>
    </row>
    <row r="514" spans="5:7" x14ac:dyDescent="0.25">
      <c r="E514" t="s">
        <v>1131</v>
      </c>
      <c r="F514">
        <v>0.3076388888888888</v>
      </c>
      <c r="G514" t="s">
        <v>1496</v>
      </c>
    </row>
    <row r="515" spans="5:7" x14ac:dyDescent="0.25">
      <c r="E515" t="s">
        <v>1133</v>
      </c>
      <c r="F515">
        <v>0.2763888888888888</v>
      </c>
      <c r="G515" t="s">
        <v>1497</v>
      </c>
    </row>
    <row r="516" spans="5:7" x14ac:dyDescent="0.25">
      <c r="E516" t="s">
        <v>1135</v>
      </c>
      <c r="F516">
        <v>0.30694444444444446</v>
      </c>
      <c r="G516" t="s">
        <v>1498</v>
      </c>
    </row>
    <row r="517" spans="5:7" x14ac:dyDescent="0.25">
      <c r="E517" t="s">
        <v>1137</v>
      </c>
      <c r="F517">
        <v>0.30624999999999991</v>
      </c>
      <c r="G517" t="s">
        <v>1499</v>
      </c>
    </row>
    <row r="518" spans="5:7" x14ac:dyDescent="0.25">
      <c r="E518" t="s">
        <v>1139</v>
      </c>
      <c r="F518">
        <v>0.21666666666666656</v>
      </c>
      <c r="G518" t="s">
        <v>1500</v>
      </c>
    </row>
    <row r="519" spans="5:7" x14ac:dyDescent="0.25">
      <c r="E519" t="s">
        <v>1141</v>
      </c>
      <c r="F519">
        <v>0</v>
      </c>
    </row>
    <row r="520" spans="5:7" x14ac:dyDescent="0.25">
      <c r="E520" t="s">
        <v>1142</v>
      </c>
      <c r="F520">
        <v>0.30277777777777781</v>
      </c>
      <c r="G520" t="s">
        <v>1501</v>
      </c>
    </row>
    <row r="521" spans="5:7" x14ac:dyDescent="0.25">
      <c r="E521" t="s">
        <v>1144</v>
      </c>
      <c r="F521">
        <v>0.33125000000000004</v>
      </c>
      <c r="G521" t="s">
        <v>1502</v>
      </c>
    </row>
    <row r="522" spans="5:7" x14ac:dyDescent="0.25">
      <c r="E522" t="s">
        <v>1146</v>
      </c>
      <c r="F522">
        <v>0.3388888888888888</v>
      </c>
      <c r="G522" t="s">
        <v>1503</v>
      </c>
    </row>
    <row r="523" spans="5:7" x14ac:dyDescent="0.25">
      <c r="E523" t="s">
        <v>1148</v>
      </c>
      <c r="F523">
        <v>0.34097222222222223</v>
      </c>
      <c r="G523" t="s">
        <v>1504</v>
      </c>
    </row>
    <row r="524" spans="5:7" x14ac:dyDescent="0.25">
      <c r="E524" t="s">
        <v>1150</v>
      </c>
      <c r="F524">
        <v>0.17291666666666661</v>
      </c>
      <c r="G524" t="s">
        <v>1505</v>
      </c>
    </row>
    <row r="525" spans="5:7" x14ac:dyDescent="0.25">
      <c r="E525" t="s">
        <v>1152</v>
      </c>
      <c r="F525">
        <v>0</v>
      </c>
    </row>
    <row r="526" spans="5:7" x14ac:dyDescent="0.25">
      <c r="E526" t="s">
        <v>1153</v>
      </c>
      <c r="F526">
        <v>0</v>
      </c>
    </row>
    <row r="527" spans="5:7" x14ac:dyDescent="0.25">
      <c r="E527" t="s">
        <v>1154</v>
      </c>
      <c r="F527">
        <v>0.33749999999999991</v>
      </c>
      <c r="G527" t="s">
        <v>1506</v>
      </c>
    </row>
    <row r="528" spans="5:7" x14ac:dyDescent="0.25">
      <c r="E528" t="s">
        <v>1156</v>
      </c>
      <c r="F528">
        <v>6.5631944444444441</v>
      </c>
      <c r="G528" t="s">
        <v>1157</v>
      </c>
    </row>
    <row r="529" spans="1:7" x14ac:dyDescent="0.25">
      <c r="A529">
        <v>26</v>
      </c>
      <c r="B529" t="s">
        <v>1507</v>
      </c>
      <c r="C529" t="s">
        <v>1508</v>
      </c>
      <c r="D529" t="s">
        <v>1509</v>
      </c>
      <c r="E529" t="s">
        <v>1105</v>
      </c>
      <c r="F529">
        <v>0</v>
      </c>
    </row>
    <row r="530" spans="1:7" x14ac:dyDescent="0.25">
      <c r="E530" t="s">
        <v>1106</v>
      </c>
      <c r="F530">
        <v>0.3076388888888888</v>
      </c>
      <c r="G530" t="s">
        <v>1510</v>
      </c>
    </row>
    <row r="531" spans="1:7" x14ac:dyDescent="0.25">
      <c r="E531" t="s">
        <v>1107</v>
      </c>
      <c r="F531">
        <v>0.33263888888888893</v>
      </c>
      <c r="G531" t="s">
        <v>1511</v>
      </c>
    </row>
    <row r="532" spans="1:7" x14ac:dyDescent="0.25">
      <c r="E532" t="s">
        <v>1108</v>
      </c>
      <c r="F532">
        <v>0.3076388888888888</v>
      </c>
      <c r="G532" t="s">
        <v>1512</v>
      </c>
    </row>
    <row r="533" spans="1:7" x14ac:dyDescent="0.25">
      <c r="E533" t="s">
        <v>1109</v>
      </c>
      <c r="F533">
        <v>0.30833333333333335</v>
      </c>
      <c r="G533" t="s">
        <v>1513</v>
      </c>
    </row>
    <row r="534" spans="1:7" x14ac:dyDescent="0.25">
      <c r="E534" t="s">
        <v>1111</v>
      </c>
      <c r="F534">
        <v>0</v>
      </c>
    </row>
    <row r="535" spans="1:7" x14ac:dyDescent="0.25">
      <c r="E535" t="s">
        <v>1113</v>
      </c>
      <c r="F535">
        <v>0.2236111111111112</v>
      </c>
      <c r="G535" t="s">
        <v>1514</v>
      </c>
    </row>
    <row r="536" spans="1:7" x14ac:dyDescent="0.25">
      <c r="E536" t="s">
        <v>1115</v>
      </c>
      <c r="F536">
        <v>0</v>
      </c>
    </row>
    <row r="537" spans="1:7" x14ac:dyDescent="0.25">
      <c r="E537" t="s">
        <v>1116</v>
      </c>
      <c r="F537">
        <v>0.33472222222222214</v>
      </c>
      <c r="G537" t="s">
        <v>1515</v>
      </c>
    </row>
    <row r="538" spans="1:7" x14ac:dyDescent="0.25">
      <c r="E538" t="s">
        <v>1118</v>
      </c>
      <c r="F538">
        <v>0.31180555555555545</v>
      </c>
      <c r="G538" t="s">
        <v>1516</v>
      </c>
    </row>
    <row r="539" spans="1:7" x14ac:dyDescent="0.25">
      <c r="E539" t="s">
        <v>1120</v>
      </c>
      <c r="F539">
        <v>0.30833333333333335</v>
      </c>
      <c r="G539" t="s">
        <v>1517</v>
      </c>
    </row>
    <row r="540" spans="1:7" x14ac:dyDescent="0.25">
      <c r="E540" t="s">
        <v>1122</v>
      </c>
      <c r="F540">
        <v>0.30902777777777768</v>
      </c>
      <c r="G540" t="s">
        <v>1518</v>
      </c>
    </row>
    <row r="541" spans="1:7" x14ac:dyDescent="0.25">
      <c r="E541" t="s">
        <v>1124</v>
      </c>
      <c r="F541">
        <v>0.35069444444444442</v>
      </c>
      <c r="G541" t="s">
        <v>1519</v>
      </c>
    </row>
    <row r="542" spans="1:7" x14ac:dyDescent="0.25">
      <c r="E542" t="s">
        <v>1126</v>
      </c>
      <c r="F542">
        <v>0.22430555555555554</v>
      </c>
      <c r="G542" t="s">
        <v>1520</v>
      </c>
    </row>
    <row r="543" spans="1:7" x14ac:dyDescent="0.25">
      <c r="E543" t="s">
        <v>1128</v>
      </c>
      <c r="F543">
        <v>0</v>
      </c>
    </row>
    <row r="544" spans="1:7" x14ac:dyDescent="0.25">
      <c r="E544" t="s">
        <v>1129</v>
      </c>
      <c r="F544">
        <v>0.3125</v>
      </c>
      <c r="G544" t="s">
        <v>1521</v>
      </c>
    </row>
    <row r="545" spans="1:7" x14ac:dyDescent="0.25">
      <c r="E545" t="s">
        <v>1131</v>
      </c>
      <c r="F545">
        <v>0.31041666666666656</v>
      </c>
      <c r="G545" t="s">
        <v>1522</v>
      </c>
    </row>
    <row r="546" spans="1:7" x14ac:dyDescent="0.25">
      <c r="E546" t="s">
        <v>1133</v>
      </c>
      <c r="F546">
        <v>0.30972222222222223</v>
      </c>
      <c r="G546" t="s">
        <v>1523</v>
      </c>
    </row>
    <row r="547" spans="1:7" x14ac:dyDescent="0.25">
      <c r="E547" t="s">
        <v>1135</v>
      </c>
      <c r="F547">
        <v>0.3125</v>
      </c>
      <c r="G547" t="s">
        <v>1524</v>
      </c>
    </row>
    <row r="548" spans="1:7" x14ac:dyDescent="0.25">
      <c r="E548" t="s">
        <v>1137</v>
      </c>
      <c r="F548">
        <v>0.30972222222222223</v>
      </c>
      <c r="G548" t="s">
        <v>1525</v>
      </c>
    </row>
    <row r="549" spans="1:7" x14ac:dyDescent="0.25">
      <c r="E549" t="s">
        <v>1139</v>
      </c>
      <c r="F549">
        <v>0.22430555555555554</v>
      </c>
      <c r="G549" t="s">
        <v>1526</v>
      </c>
    </row>
    <row r="550" spans="1:7" x14ac:dyDescent="0.25">
      <c r="E550" t="s">
        <v>1141</v>
      </c>
      <c r="F550">
        <v>0</v>
      </c>
    </row>
    <row r="551" spans="1:7" x14ac:dyDescent="0.25">
      <c r="E551" t="s">
        <v>1142</v>
      </c>
      <c r="F551">
        <v>0.30000000000000004</v>
      </c>
      <c r="G551" t="s">
        <v>1527</v>
      </c>
    </row>
    <row r="552" spans="1:7" x14ac:dyDescent="0.25">
      <c r="E552" t="s">
        <v>1144</v>
      </c>
      <c r="F552">
        <v>0.34513888888888888</v>
      </c>
      <c r="G552" t="s">
        <v>1528</v>
      </c>
    </row>
    <row r="553" spans="1:7" x14ac:dyDescent="0.25">
      <c r="E553" t="s">
        <v>1146</v>
      </c>
      <c r="F553">
        <v>0.34305555555555545</v>
      </c>
      <c r="G553" t="s">
        <v>1529</v>
      </c>
    </row>
    <row r="554" spans="1:7" x14ac:dyDescent="0.25">
      <c r="E554" t="s">
        <v>1148</v>
      </c>
      <c r="F554">
        <v>0.34513888888888888</v>
      </c>
      <c r="G554" t="s">
        <v>1530</v>
      </c>
    </row>
    <row r="555" spans="1:7" x14ac:dyDescent="0.25">
      <c r="E555" t="s">
        <v>1150</v>
      </c>
      <c r="F555">
        <v>0.18333333333333335</v>
      </c>
      <c r="G555" t="s">
        <v>1531</v>
      </c>
    </row>
    <row r="556" spans="1:7" x14ac:dyDescent="0.25">
      <c r="E556" t="s">
        <v>1152</v>
      </c>
      <c r="F556">
        <v>0</v>
      </c>
    </row>
    <row r="557" spans="1:7" x14ac:dyDescent="0.25">
      <c r="E557" t="s">
        <v>1153</v>
      </c>
      <c r="F557">
        <v>0</v>
      </c>
    </row>
    <row r="558" spans="1:7" x14ac:dyDescent="0.25">
      <c r="E558" t="s">
        <v>1154</v>
      </c>
      <c r="F558">
        <v>0.33958333333333335</v>
      </c>
      <c r="G558" t="s">
        <v>1532</v>
      </c>
    </row>
    <row r="559" spans="1:7" x14ac:dyDescent="0.25">
      <c r="E559" t="s">
        <v>1156</v>
      </c>
      <c r="F559">
        <v>6.9541666666666666</v>
      </c>
      <c r="G559" t="s">
        <v>1157</v>
      </c>
    </row>
    <row r="560" spans="1:7" x14ac:dyDescent="0.25">
      <c r="A560">
        <v>39</v>
      </c>
      <c r="B560" t="s">
        <v>1533</v>
      </c>
      <c r="C560" t="s">
        <v>1534</v>
      </c>
      <c r="D560" t="s">
        <v>1535</v>
      </c>
      <c r="E560" t="s">
        <v>1105</v>
      </c>
      <c r="F560">
        <v>0</v>
      </c>
    </row>
    <row r="561" spans="5:7" x14ac:dyDescent="0.25">
      <c r="E561" t="s">
        <v>1106</v>
      </c>
      <c r="F561">
        <v>0.29791666666666661</v>
      </c>
      <c r="G561" t="s">
        <v>1536</v>
      </c>
    </row>
    <row r="562" spans="5:7" x14ac:dyDescent="0.25">
      <c r="E562" t="s">
        <v>1107</v>
      </c>
      <c r="F562">
        <v>0.3208333333333333</v>
      </c>
      <c r="G562" t="s">
        <v>1537</v>
      </c>
    </row>
    <row r="563" spans="5:7" x14ac:dyDescent="0.25">
      <c r="E563" t="s">
        <v>1108</v>
      </c>
      <c r="F563">
        <v>0.29791666666666661</v>
      </c>
      <c r="G563" t="s">
        <v>1538</v>
      </c>
    </row>
    <row r="564" spans="5:7" x14ac:dyDescent="0.25">
      <c r="E564" t="s">
        <v>1109</v>
      </c>
      <c r="F564">
        <v>0.29583333333333339</v>
      </c>
      <c r="G564" t="s">
        <v>1539</v>
      </c>
    </row>
    <row r="565" spans="5:7" x14ac:dyDescent="0.25">
      <c r="E565" t="s">
        <v>1111</v>
      </c>
      <c r="F565">
        <v>0.30555555555555558</v>
      </c>
      <c r="G565" t="s">
        <v>1540</v>
      </c>
    </row>
    <row r="566" spans="5:7" x14ac:dyDescent="0.25">
      <c r="E566" t="s">
        <v>1113</v>
      </c>
      <c r="F566">
        <v>0.20694444444444438</v>
      </c>
      <c r="G566" t="s">
        <v>1541</v>
      </c>
    </row>
    <row r="567" spans="5:7" x14ac:dyDescent="0.25">
      <c r="E567" t="s">
        <v>1115</v>
      </c>
      <c r="F567">
        <v>0</v>
      </c>
    </row>
    <row r="568" spans="5:7" x14ac:dyDescent="0.25">
      <c r="E568" t="s">
        <v>1116</v>
      </c>
      <c r="F568">
        <v>0</v>
      </c>
    </row>
    <row r="569" spans="5:7" x14ac:dyDescent="0.25">
      <c r="E569" t="s">
        <v>1118</v>
      </c>
      <c r="F569">
        <v>0.29583333333333339</v>
      </c>
      <c r="G569" t="s">
        <v>1542</v>
      </c>
    </row>
    <row r="570" spans="5:7" x14ac:dyDescent="0.25">
      <c r="E570" t="s">
        <v>1120</v>
      </c>
      <c r="F570">
        <v>0.29236111111111107</v>
      </c>
      <c r="G570" t="s">
        <v>1543</v>
      </c>
    </row>
    <row r="571" spans="5:7" x14ac:dyDescent="0.25">
      <c r="E571" t="s">
        <v>1122</v>
      </c>
      <c r="F571">
        <v>0.30069444444444438</v>
      </c>
      <c r="G571" t="s">
        <v>1544</v>
      </c>
    </row>
    <row r="572" spans="5:7" x14ac:dyDescent="0.25">
      <c r="E572" t="s">
        <v>1124</v>
      </c>
      <c r="F572">
        <v>0.34097222222222223</v>
      </c>
      <c r="G572" t="s">
        <v>1545</v>
      </c>
    </row>
    <row r="573" spans="5:7" x14ac:dyDescent="0.25">
      <c r="E573" t="s">
        <v>1126</v>
      </c>
      <c r="F573">
        <v>0.21249999999999991</v>
      </c>
      <c r="G573" t="s">
        <v>1546</v>
      </c>
    </row>
    <row r="574" spans="5:7" x14ac:dyDescent="0.25">
      <c r="E574" t="s">
        <v>1128</v>
      </c>
      <c r="F574">
        <v>0</v>
      </c>
    </row>
    <row r="575" spans="5:7" x14ac:dyDescent="0.25">
      <c r="E575" t="s">
        <v>1129</v>
      </c>
      <c r="F575">
        <v>0.29027777777777786</v>
      </c>
      <c r="G575" t="s">
        <v>1547</v>
      </c>
    </row>
    <row r="576" spans="5:7" x14ac:dyDescent="0.25">
      <c r="E576" t="s">
        <v>1131</v>
      </c>
      <c r="F576">
        <v>0.29305555555555562</v>
      </c>
      <c r="G576" t="s">
        <v>1548</v>
      </c>
    </row>
    <row r="577" spans="1:7" x14ac:dyDescent="0.25">
      <c r="E577" t="s">
        <v>1133</v>
      </c>
      <c r="F577">
        <v>0.29791666666666661</v>
      </c>
      <c r="G577" t="s">
        <v>1549</v>
      </c>
    </row>
    <row r="578" spans="1:7" x14ac:dyDescent="0.25">
      <c r="E578" t="s">
        <v>1135</v>
      </c>
      <c r="F578">
        <v>0.30138888888888893</v>
      </c>
      <c r="G578" t="s">
        <v>1550</v>
      </c>
    </row>
    <row r="579" spans="1:7" x14ac:dyDescent="0.25">
      <c r="E579" t="s">
        <v>1137</v>
      </c>
      <c r="F579">
        <v>0.29444444444444451</v>
      </c>
      <c r="G579" t="s">
        <v>1551</v>
      </c>
    </row>
    <row r="580" spans="1:7" x14ac:dyDescent="0.25">
      <c r="E580" t="s">
        <v>1139</v>
      </c>
      <c r="F580">
        <v>0.21458333333333335</v>
      </c>
      <c r="G580" t="s">
        <v>1552</v>
      </c>
    </row>
    <row r="581" spans="1:7" x14ac:dyDescent="0.25">
      <c r="E581" t="s">
        <v>1141</v>
      </c>
      <c r="F581">
        <v>0</v>
      </c>
    </row>
    <row r="582" spans="1:7" x14ac:dyDescent="0.25">
      <c r="E582" t="s">
        <v>1142</v>
      </c>
      <c r="F582">
        <v>0.29930555555555549</v>
      </c>
      <c r="G582" t="s">
        <v>1553</v>
      </c>
    </row>
    <row r="583" spans="1:7" x14ac:dyDescent="0.25">
      <c r="E583" t="s">
        <v>1144</v>
      </c>
      <c r="F583">
        <v>0</v>
      </c>
    </row>
    <row r="584" spans="1:7" x14ac:dyDescent="0.25">
      <c r="E584" t="s">
        <v>1146</v>
      </c>
      <c r="F584">
        <v>0.33958333333333335</v>
      </c>
      <c r="G584" t="s">
        <v>1554</v>
      </c>
    </row>
    <row r="585" spans="1:7" x14ac:dyDescent="0.25">
      <c r="E585" t="s">
        <v>1148</v>
      </c>
      <c r="F585">
        <v>0.34097222222222223</v>
      </c>
      <c r="G585" t="s">
        <v>1555</v>
      </c>
    </row>
    <row r="586" spans="1:7" x14ac:dyDescent="0.25">
      <c r="E586" t="s">
        <v>1150</v>
      </c>
      <c r="F586">
        <v>0.17430555555555549</v>
      </c>
      <c r="G586" t="s">
        <v>1556</v>
      </c>
    </row>
    <row r="587" spans="1:7" x14ac:dyDescent="0.25">
      <c r="E587" t="s">
        <v>1152</v>
      </c>
      <c r="F587">
        <v>0</v>
      </c>
    </row>
    <row r="588" spans="1:7" x14ac:dyDescent="0.25">
      <c r="E588" t="s">
        <v>1153</v>
      </c>
      <c r="F588">
        <v>0</v>
      </c>
    </row>
    <row r="589" spans="1:7" x14ac:dyDescent="0.25">
      <c r="E589" t="s">
        <v>1154</v>
      </c>
      <c r="F589">
        <v>0.34166666666666656</v>
      </c>
      <c r="G589" t="s">
        <v>1557</v>
      </c>
    </row>
    <row r="590" spans="1:7" x14ac:dyDescent="0.25">
      <c r="E590" t="s">
        <v>1156</v>
      </c>
      <c r="F590">
        <v>6.3548611111111111</v>
      </c>
      <c r="G590" t="s">
        <v>1157</v>
      </c>
    </row>
    <row r="591" spans="1:7" x14ac:dyDescent="0.25">
      <c r="A591">
        <v>16</v>
      </c>
      <c r="B591" t="s">
        <v>1558</v>
      </c>
      <c r="C591" t="s">
        <v>1559</v>
      </c>
      <c r="D591" t="s">
        <v>279</v>
      </c>
      <c r="E591" t="s">
        <v>1105</v>
      </c>
      <c r="F591">
        <v>0</v>
      </c>
    </row>
    <row r="592" spans="1:7" x14ac:dyDescent="0.25">
      <c r="E592" t="s">
        <v>1106</v>
      </c>
      <c r="F592">
        <v>0.23194444444444451</v>
      </c>
      <c r="G592" t="s">
        <v>1560</v>
      </c>
    </row>
    <row r="593" spans="5:7" x14ac:dyDescent="0.25">
      <c r="E593" t="s">
        <v>1107</v>
      </c>
      <c r="F593">
        <v>0.34166666666666656</v>
      </c>
      <c r="G593" t="s">
        <v>1561</v>
      </c>
    </row>
    <row r="594" spans="5:7" x14ac:dyDescent="0.25">
      <c r="E594" t="s">
        <v>1108</v>
      </c>
      <c r="F594">
        <v>0.40416666666666656</v>
      </c>
      <c r="G594" t="s">
        <v>1562</v>
      </c>
    </row>
    <row r="595" spans="5:7" x14ac:dyDescent="0.25">
      <c r="E595" t="s">
        <v>1109</v>
      </c>
      <c r="F595">
        <v>0.28819444444444442</v>
      </c>
      <c r="G595" t="s">
        <v>1563</v>
      </c>
    </row>
    <row r="596" spans="5:7" x14ac:dyDescent="0.25">
      <c r="E596" t="s">
        <v>1111</v>
      </c>
      <c r="F596">
        <v>0.30000000000000004</v>
      </c>
      <c r="G596" t="s">
        <v>1564</v>
      </c>
    </row>
    <row r="597" spans="5:7" x14ac:dyDescent="0.25">
      <c r="E597" t="s">
        <v>1113</v>
      </c>
      <c r="F597">
        <v>0.20486111111111116</v>
      </c>
      <c r="G597" t="s">
        <v>1565</v>
      </c>
    </row>
    <row r="598" spans="5:7" x14ac:dyDescent="0.25">
      <c r="E598" t="s">
        <v>1115</v>
      </c>
      <c r="F598">
        <v>0</v>
      </c>
    </row>
    <row r="599" spans="5:7" x14ac:dyDescent="0.25">
      <c r="E599" t="s">
        <v>1116</v>
      </c>
      <c r="F599">
        <v>0.40555555555555545</v>
      </c>
      <c r="G599" t="s">
        <v>1566</v>
      </c>
    </row>
    <row r="600" spans="5:7" x14ac:dyDescent="0.25">
      <c r="E600" t="s">
        <v>1118</v>
      </c>
      <c r="F600">
        <v>0.40347222222222223</v>
      </c>
      <c r="G600" t="s">
        <v>1567</v>
      </c>
    </row>
    <row r="601" spans="5:7" x14ac:dyDescent="0.25">
      <c r="E601" t="s">
        <v>1120</v>
      </c>
      <c r="F601">
        <v>0.29097222222222219</v>
      </c>
      <c r="G601" t="s">
        <v>1568</v>
      </c>
    </row>
    <row r="602" spans="5:7" x14ac:dyDescent="0.25">
      <c r="E602" t="s">
        <v>1122</v>
      </c>
      <c r="F602">
        <v>0.28888888888888897</v>
      </c>
      <c r="G602" t="s">
        <v>1569</v>
      </c>
    </row>
    <row r="603" spans="5:7" x14ac:dyDescent="0.25">
      <c r="E603" t="s">
        <v>1124</v>
      </c>
      <c r="F603">
        <v>0.33819444444444446</v>
      </c>
      <c r="G603" t="s">
        <v>1570</v>
      </c>
    </row>
    <row r="604" spans="5:7" x14ac:dyDescent="0.25">
      <c r="E604" t="s">
        <v>1126</v>
      </c>
      <c r="F604">
        <v>0.20694444444444438</v>
      </c>
      <c r="G604" t="s">
        <v>1571</v>
      </c>
    </row>
    <row r="605" spans="5:7" x14ac:dyDescent="0.25">
      <c r="E605" t="s">
        <v>1128</v>
      </c>
      <c r="F605">
        <v>0</v>
      </c>
    </row>
    <row r="606" spans="5:7" x14ac:dyDescent="0.25">
      <c r="E606" t="s">
        <v>1129</v>
      </c>
      <c r="F606">
        <v>0.29513888888888884</v>
      </c>
      <c r="G606" t="s">
        <v>1572</v>
      </c>
    </row>
    <row r="607" spans="5:7" x14ac:dyDescent="0.25">
      <c r="E607" t="s">
        <v>1131</v>
      </c>
      <c r="F607">
        <v>0.32361111111111107</v>
      </c>
      <c r="G607" t="s">
        <v>1573</v>
      </c>
    </row>
    <row r="608" spans="5:7" x14ac:dyDescent="0.25">
      <c r="E608" t="s">
        <v>1133</v>
      </c>
      <c r="F608">
        <v>0.29166666666666674</v>
      </c>
      <c r="G608" t="s">
        <v>1574</v>
      </c>
    </row>
    <row r="609" spans="1:7" x14ac:dyDescent="0.25">
      <c r="E609" t="s">
        <v>1135</v>
      </c>
      <c r="F609">
        <v>0.27847222222222223</v>
      </c>
      <c r="G609" t="s">
        <v>1575</v>
      </c>
    </row>
    <row r="610" spans="1:7" x14ac:dyDescent="0.25">
      <c r="E610" t="s">
        <v>1137</v>
      </c>
      <c r="F610">
        <v>0.29097222222222219</v>
      </c>
      <c r="G610" t="s">
        <v>1576</v>
      </c>
    </row>
    <row r="611" spans="1:7" x14ac:dyDescent="0.25">
      <c r="E611" t="s">
        <v>1139</v>
      </c>
      <c r="F611">
        <v>0.20833333333333326</v>
      </c>
      <c r="G611" t="s">
        <v>1577</v>
      </c>
    </row>
    <row r="612" spans="1:7" x14ac:dyDescent="0.25">
      <c r="E612" t="s">
        <v>1141</v>
      </c>
      <c r="F612">
        <v>0</v>
      </c>
    </row>
    <row r="613" spans="1:7" x14ac:dyDescent="0.25">
      <c r="E613" t="s">
        <v>1142</v>
      </c>
      <c r="F613">
        <v>0.29166666666666674</v>
      </c>
      <c r="G613" t="s">
        <v>1578</v>
      </c>
    </row>
    <row r="614" spans="1:7" x14ac:dyDescent="0.25">
      <c r="E614" t="s">
        <v>1144</v>
      </c>
      <c r="F614">
        <v>0.29652777777777772</v>
      </c>
      <c r="G614" t="s">
        <v>1579</v>
      </c>
    </row>
    <row r="615" spans="1:7" x14ac:dyDescent="0.25">
      <c r="E615" t="s">
        <v>1146</v>
      </c>
      <c r="F615">
        <v>0.33194444444444438</v>
      </c>
      <c r="G615" t="s">
        <v>1580</v>
      </c>
    </row>
    <row r="616" spans="1:7" x14ac:dyDescent="0.25">
      <c r="E616" t="s">
        <v>1148</v>
      </c>
      <c r="F616">
        <v>0.33749999999999991</v>
      </c>
      <c r="G616" t="s">
        <v>1581</v>
      </c>
    </row>
    <row r="617" spans="1:7" x14ac:dyDescent="0.25">
      <c r="E617" t="s">
        <v>1150</v>
      </c>
      <c r="F617">
        <v>0.36041666666666661</v>
      </c>
      <c r="G617" t="s">
        <v>1582</v>
      </c>
    </row>
    <row r="618" spans="1:7" x14ac:dyDescent="0.25">
      <c r="E618" t="s">
        <v>1152</v>
      </c>
      <c r="F618">
        <v>0</v>
      </c>
    </row>
    <row r="619" spans="1:7" x14ac:dyDescent="0.25">
      <c r="E619" t="s">
        <v>1153</v>
      </c>
      <c r="F619">
        <v>0</v>
      </c>
    </row>
    <row r="620" spans="1:7" x14ac:dyDescent="0.25">
      <c r="E620" t="s">
        <v>1154</v>
      </c>
      <c r="F620">
        <v>0.14513888888888893</v>
      </c>
      <c r="G620" t="s">
        <v>1583</v>
      </c>
    </row>
    <row r="621" spans="1:7" x14ac:dyDescent="0.25">
      <c r="E621" t="s">
        <v>1156</v>
      </c>
      <c r="F621">
        <v>7.15625</v>
      </c>
      <c r="G621" t="s">
        <v>1157</v>
      </c>
    </row>
    <row r="622" spans="1:7" x14ac:dyDescent="0.25">
      <c r="A622">
        <v>102</v>
      </c>
      <c r="B622" t="s">
        <v>1584</v>
      </c>
      <c r="C622" t="s">
        <v>1585</v>
      </c>
      <c r="D622" t="s">
        <v>321</v>
      </c>
      <c r="E622" t="s">
        <v>1105</v>
      </c>
      <c r="F622">
        <v>0</v>
      </c>
    </row>
    <row r="623" spans="1:7" x14ac:dyDescent="0.25">
      <c r="E623" t="s">
        <v>1106</v>
      </c>
      <c r="F623">
        <v>0</v>
      </c>
    </row>
    <row r="624" spans="1:7" x14ac:dyDescent="0.25">
      <c r="E624" t="s">
        <v>1107</v>
      </c>
      <c r="F624">
        <v>0</v>
      </c>
    </row>
    <row r="625" spans="5:7" x14ac:dyDescent="0.25">
      <c r="E625" t="s">
        <v>1108</v>
      </c>
      <c r="F625">
        <v>0</v>
      </c>
    </row>
    <row r="626" spans="5:7" x14ac:dyDescent="0.25">
      <c r="E626" t="s">
        <v>1109</v>
      </c>
      <c r="F626">
        <v>0</v>
      </c>
    </row>
    <row r="627" spans="5:7" x14ac:dyDescent="0.25">
      <c r="E627" t="s">
        <v>1111</v>
      </c>
      <c r="F627">
        <v>0</v>
      </c>
    </row>
    <row r="628" spans="5:7" x14ac:dyDescent="0.25">
      <c r="E628" t="s">
        <v>1113</v>
      </c>
      <c r="F628">
        <v>0</v>
      </c>
    </row>
    <row r="629" spans="5:7" x14ac:dyDescent="0.25">
      <c r="E629" t="s">
        <v>1115</v>
      </c>
      <c r="F629">
        <v>0</v>
      </c>
    </row>
    <row r="630" spans="5:7" x14ac:dyDescent="0.25">
      <c r="E630" t="s">
        <v>1116</v>
      </c>
      <c r="F630">
        <v>0</v>
      </c>
    </row>
    <row r="631" spans="5:7" x14ac:dyDescent="0.25">
      <c r="E631" t="s">
        <v>1118</v>
      </c>
      <c r="F631">
        <v>0</v>
      </c>
    </row>
    <row r="632" spans="5:7" x14ac:dyDescent="0.25">
      <c r="E632" t="s">
        <v>1120</v>
      </c>
      <c r="F632">
        <v>0</v>
      </c>
    </row>
    <row r="633" spans="5:7" x14ac:dyDescent="0.25">
      <c r="E633" t="s">
        <v>1122</v>
      </c>
      <c r="F633">
        <v>0</v>
      </c>
    </row>
    <row r="634" spans="5:7" x14ac:dyDescent="0.25">
      <c r="E634" t="s">
        <v>1124</v>
      </c>
      <c r="F634">
        <v>0</v>
      </c>
    </row>
    <row r="635" spans="5:7" x14ac:dyDescent="0.25">
      <c r="E635" t="s">
        <v>1126</v>
      </c>
      <c r="F635">
        <v>0</v>
      </c>
    </row>
    <row r="636" spans="5:7" x14ac:dyDescent="0.25">
      <c r="E636" t="s">
        <v>1128</v>
      </c>
      <c r="F636">
        <v>0</v>
      </c>
    </row>
    <row r="637" spans="5:7" x14ac:dyDescent="0.25">
      <c r="E637" t="s">
        <v>1129</v>
      </c>
      <c r="F637">
        <v>0</v>
      </c>
    </row>
    <row r="638" spans="5:7" x14ac:dyDescent="0.25">
      <c r="E638" t="s">
        <v>1131</v>
      </c>
      <c r="F638">
        <v>0</v>
      </c>
    </row>
    <row r="639" spans="5:7" x14ac:dyDescent="0.25">
      <c r="E639" t="s">
        <v>1133</v>
      </c>
      <c r="F639">
        <v>2.0138888888888928E-2</v>
      </c>
      <c r="G639" t="s">
        <v>1586</v>
      </c>
    </row>
    <row r="640" spans="5:7" x14ac:dyDescent="0.25">
      <c r="E640" t="s">
        <v>1135</v>
      </c>
      <c r="F640">
        <v>0</v>
      </c>
    </row>
    <row r="641" spans="1:7" x14ac:dyDescent="0.25">
      <c r="E641" t="s">
        <v>1137</v>
      </c>
      <c r="F641">
        <v>0</v>
      </c>
    </row>
    <row r="642" spans="1:7" x14ac:dyDescent="0.25">
      <c r="E642" t="s">
        <v>1139</v>
      </c>
      <c r="F642">
        <v>0</v>
      </c>
    </row>
    <row r="643" spans="1:7" x14ac:dyDescent="0.25">
      <c r="E643" t="s">
        <v>1141</v>
      </c>
      <c r="F643">
        <v>0</v>
      </c>
    </row>
    <row r="644" spans="1:7" x14ac:dyDescent="0.25">
      <c r="E644" t="s">
        <v>1142</v>
      </c>
      <c r="F644">
        <v>0</v>
      </c>
    </row>
    <row r="645" spans="1:7" x14ac:dyDescent="0.25">
      <c r="E645" t="s">
        <v>1144</v>
      </c>
      <c r="F645">
        <v>0</v>
      </c>
    </row>
    <row r="646" spans="1:7" x14ac:dyDescent="0.25">
      <c r="E646" t="s">
        <v>1146</v>
      </c>
      <c r="F646">
        <v>0</v>
      </c>
    </row>
    <row r="647" spans="1:7" x14ac:dyDescent="0.25">
      <c r="E647" t="s">
        <v>1148</v>
      </c>
      <c r="F647">
        <v>0</v>
      </c>
    </row>
    <row r="648" spans="1:7" x14ac:dyDescent="0.25">
      <c r="E648" t="s">
        <v>1150</v>
      </c>
      <c r="F648">
        <v>0</v>
      </c>
    </row>
    <row r="649" spans="1:7" x14ac:dyDescent="0.25">
      <c r="E649" t="s">
        <v>1152</v>
      </c>
      <c r="F649">
        <v>0</v>
      </c>
    </row>
    <row r="650" spans="1:7" x14ac:dyDescent="0.25">
      <c r="E650" t="s">
        <v>1153</v>
      </c>
      <c r="F650">
        <v>0</v>
      </c>
    </row>
    <row r="651" spans="1:7" x14ac:dyDescent="0.25">
      <c r="E651" t="s">
        <v>1154</v>
      </c>
      <c r="F651">
        <v>0</v>
      </c>
    </row>
    <row r="652" spans="1:7" x14ac:dyDescent="0.25">
      <c r="E652" t="s">
        <v>1156</v>
      </c>
      <c r="F652">
        <v>2.0138888888888928E-2</v>
      </c>
      <c r="G652" t="s">
        <v>1157</v>
      </c>
    </row>
    <row r="653" spans="1:7" x14ac:dyDescent="0.25">
      <c r="A653">
        <v>14</v>
      </c>
      <c r="B653" t="s">
        <v>1587</v>
      </c>
      <c r="C653" t="s">
        <v>1588</v>
      </c>
      <c r="D653" t="s">
        <v>281</v>
      </c>
      <c r="E653" t="s">
        <v>1105</v>
      </c>
      <c r="F653">
        <v>0</v>
      </c>
    </row>
    <row r="654" spans="1:7" x14ac:dyDescent="0.25">
      <c r="E654" t="s">
        <v>1106</v>
      </c>
      <c r="F654">
        <v>0.41388888888888897</v>
      </c>
      <c r="G654" t="s">
        <v>1589</v>
      </c>
    </row>
    <row r="655" spans="1:7" x14ac:dyDescent="0.25">
      <c r="E655" t="s">
        <v>1107</v>
      </c>
      <c r="F655">
        <v>0.32430555555555562</v>
      </c>
      <c r="G655" t="s">
        <v>1590</v>
      </c>
    </row>
    <row r="656" spans="1:7" x14ac:dyDescent="0.25">
      <c r="E656" t="s">
        <v>1108</v>
      </c>
      <c r="F656">
        <v>0.26597222222222228</v>
      </c>
      <c r="G656" t="s">
        <v>1591</v>
      </c>
    </row>
    <row r="657" spans="5:7" x14ac:dyDescent="0.25">
      <c r="E657" t="s">
        <v>1109</v>
      </c>
      <c r="F657">
        <v>0.30347222222222214</v>
      </c>
      <c r="G657" t="s">
        <v>1592</v>
      </c>
    </row>
    <row r="658" spans="5:7" x14ac:dyDescent="0.25">
      <c r="E658" t="s">
        <v>1111</v>
      </c>
      <c r="F658">
        <v>0.31180555555555545</v>
      </c>
      <c r="G658" t="s">
        <v>1593</v>
      </c>
    </row>
    <row r="659" spans="5:7" x14ac:dyDescent="0.25">
      <c r="E659" t="s">
        <v>1113</v>
      </c>
      <c r="F659">
        <v>0.4375</v>
      </c>
      <c r="G659" t="s">
        <v>1594</v>
      </c>
    </row>
    <row r="660" spans="5:7" x14ac:dyDescent="0.25">
      <c r="E660" t="s">
        <v>1115</v>
      </c>
      <c r="F660">
        <v>0</v>
      </c>
    </row>
    <row r="661" spans="5:7" x14ac:dyDescent="0.25">
      <c r="E661" t="s">
        <v>1116</v>
      </c>
      <c r="F661">
        <v>0.29791666666666661</v>
      </c>
      <c r="G661" t="s">
        <v>1595</v>
      </c>
    </row>
    <row r="662" spans="5:7" x14ac:dyDescent="0.25">
      <c r="E662" t="s">
        <v>1118</v>
      </c>
      <c r="F662">
        <v>0.3041666666666667</v>
      </c>
      <c r="G662" t="s">
        <v>1596</v>
      </c>
    </row>
    <row r="663" spans="5:7" x14ac:dyDescent="0.25">
      <c r="E663" t="s">
        <v>1120</v>
      </c>
      <c r="F663">
        <v>0.31875000000000009</v>
      </c>
      <c r="G663" t="s">
        <v>1597</v>
      </c>
    </row>
    <row r="664" spans="5:7" x14ac:dyDescent="0.25">
      <c r="E664" t="s">
        <v>1122</v>
      </c>
      <c r="F664">
        <v>0.29166666666666674</v>
      </c>
      <c r="G664" t="s">
        <v>1598</v>
      </c>
    </row>
    <row r="665" spans="5:7" x14ac:dyDescent="0.25">
      <c r="E665" t="s">
        <v>1124</v>
      </c>
      <c r="F665">
        <v>0.34305555555555545</v>
      </c>
      <c r="G665" t="s">
        <v>1599</v>
      </c>
    </row>
    <row r="666" spans="5:7" x14ac:dyDescent="0.25">
      <c r="E666" t="s">
        <v>1126</v>
      </c>
      <c r="F666">
        <v>0.21458333333333335</v>
      </c>
      <c r="G666" t="s">
        <v>1600</v>
      </c>
    </row>
    <row r="667" spans="5:7" x14ac:dyDescent="0.25">
      <c r="E667" t="s">
        <v>1128</v>
      </c>
      <c r="F667">
        <v>0</v>
      </c>
    </row>
    <row r="668" spans="5:7" x14ac:dyDescent="0.25">
      <c r="E668" t="s">
        <v>1129</v>
      </c>
      <c r="F668">
        <v>0.125</v>
      </c>
      <c r="G668" t="s">
        <v>1601</v>
      </c>
    </row>
    <row r="669" spans="5:7" x14ac:dyDescent="0.25">
      <c r="E669" t="s">
        <v>1131</v>
      </c>
      <c r="F669">
        <v>0.29930555555555549</v>
      </c>
      <c r="G669" t="s">
        <v>1602</v>
      </c>
    </row>
    <row r="670" spans="5:7" x14ac:dyDescent="0.25">
      <c r="E670" t="s">
        <v>1133</v>
      </c>
      <c r="F670">
        <v>0.29652777777777772</v>
      </c>
      <c r="G670" t="s">
        <v>1603</v>
      </c>
    </row>
    <row r="671" spans="5:7" x14ac:dyDescent="0.25">
      <c r="E671" t="s">
        <v>1135</v>
      </c>
      <c r="F671">
        <v>0.30138888888888893</v>
      </c>
      <c r="G671" t="s">
        <v>1604</v>
      </c>
    </row>
    <row r="672" spans="5:7" x14ac:dyDescent="0.25">
      <c r="E672" t="s">
        <v>1137</v>
      </c>
      <c r="F672">
        <v>0.31180555555555545</v>
      </c>
      <c r="G672" t="s">
        <v>1605</v>
      </c>
    </row>
    <row r="673" spans="1:7" x14ac:dyDescent="0.25">
      <c r="E673" t="s">
        <v>1139</v>
      </c>
      <c r="F673">
        <v>0.22430555555555554</v>
      </c>
      <c r="G673" t="s">
        <v>1606</v>
      </c>
    </row>
    <row r="674" spans="1:7" x14ac:dyDescent="0.25">
      <c r="E674" t="s">
        <v>1141</v>
      </c>
      <c r="F674">
        <v>0</v>
      </c>
    </row>
    <row r="675" spans="1:7" x14ac:dyDescent="0.25">
      <c r="E675" t="s">
        <v>1142</v>
      </c>
      <c r="F675">
        <v>0.30486111111111103</v>
      </c>
      <c r="G675" t="s">
        <v>1607</v>
      </c>
    </row>
    <row r="676" spans="1:7" x14ac:dyDescent="0.25">
      <c r="E676" t="s">
        <v>1144</v>
      </c>
      <c r="F676">
        <v>0.34930555555555554</v>
      </c>
      <c r="G676" t="s">
        <v>1608</v>
      </c>
    </row>
    <row r="677" spans="1:7" x14ac:dyDescent="0.25">
      <c r="E677" t="s">
        <v>1146</v>
      </c>
      <c r="F677">
        <v>0.26111111111111107</v>
      </c>
      <c r="G677" t="s">
        <v>1609</v>
      </c>
    </row>
    <row r="678" spans="1:7" x14ac:dyDescent="0.25">
      <c r="E678" t="s">
        <v>1148</v>
      </c>
      <c r="F678">
        <v>0.34166666666666656</v>
      </c>
      <c r="G678" t="s">
        <v>1610</v>
      </c>
    </row>
    <row r="679" spans="1:7" x14ac:dyDescent="0.25">
      <c r="E679" t="s">
        <v>1150</v>
      </c>
      <c r="F679">
        <v>0.1826388888888888</v>
      </c>
      <c r="G679" t="s">
        <v>1611</v>
      </c>
    </row>
    <row r="680" spans="1:7" x14ac:dyDescent="0.25">
      <c r="E680" t="s">
        <v>1152</v>
      </c>
      <c r="F680">
        <v>0</v>
      </c>
    </row>
    <row r="681" spans="1:7" x14ac:dyDescent="0.25">
      <c r="E681" t="s">
        <v>1153</v>
      </c>
      <c r="F681">
        <v>0</v>
      </c>
    </row>
    <row r="682" spans="1:7" x14ac:dyDescent="0.25">
      <c r="E682" t="s">
        <v>1154</v>
      </c>
      <c r="F682">
        <v>0.33472222222222214</v>
      </c>
      <c r="G682" t="s">
        <v>1612</v>
      </c>
    </row>
    <row r="683" spans="1:7" x14ac:dyDescent="0.25">
      <c r="E683" t="s">
        <v>1156</v>
      </c>
      <c r="F683">
        <v>7.1597222222222214</v>
      </c>
      <c r="G683" t="s">
        <v>1157</v>
      </c>
    </row>
    <row r="684" spans="1:7" x14ac:dyDescent="0.25">
      <c r="A684">
        <v>71</v>
      </c>
      <c r="B684" t="s">
        <v>1613</v>
      </c>
      <c r="C684" t="s">
        <v>1614</v>
      </c>
      <c r="D684" t="s">
        <v>1615</v>
      </c>
      <c r="E684" t="s">
        <v>1105</v>
      </c>
      <c r="F684">
        <v>0</v>
      </c>
    </row>
    <row r="685" spans="1:7" x14ac:dyDescent="0.25">
      <c r="E685" t="s">
        <v>1106</v>
      </c>
      <c r="F685">
        <v>0.28333333333333344</v>
      </c>
      <c r="G685" t="s">
        <v>1616</v>
      </c>
    </row>
    <row r="686" spans="1:7" x14ac:dyDescent="0.25">
      <c r="E686" t="s">
        <v>1107</v>
      </c>
      <c r="F686">
        <v>0.31527777777777777</v>
      </c>
      <c r="G686" t="s">
        <v>1617</v>
      </c>
    </row>
    <row r="687" spans="1:7" x14ac:dyDescent="0.25">
      <c r="E687" t="s">
        <v>1108</v>
      </c>
      <c r="F687">
        <v>0.29166666666666674</v>
      </c>
      <c r="G687" t="s">
        <v>1618</v>
      </c>
    </row>
    <row r="688" spans="1:7" x14ac:dyDescent="0.25">
      <c r="E688" t="s">
        <v>1109</v>
      </c>
      <c r="F688">
        <v>0.29374999999999996</v>
      </c>
      <c r="G688" t="s">
        <v>1619</v>
      </c>
    </row>
    <row r="689" spans="5:7" x14ac:dyDescent="0.25">
      <c r="E689" t="s">
        <v>1111</v>
      </c>
      <c r="F689">
        <v>0.30277777777777781</v>
      </c>
      <c r="G689" t="s">
        <v>1620</v>
      </c>
    </row>
    <row r="690" spans="5:7" x14ac:dyDescent="0.25">
      <c r="E690" t="s">
        <v>1113</v>
      </c>
      <c r="F690">
        <v>0.1611111111111112</v>
      </c>
      <c r="G690" t="s">
        <v>1621</v>
      </c>
    </row>
    <row r="691" spans="5:7" x14ac:dyDescent="0.25">
      <c r="E691" t="s">
        <v>1115</v>
      </c>
      <c r="F691">
        <v>0</v>
      </c>
    </row>
    <row r="692" spans="5:7" x14ac:dyDescent="0.25">
      <c r="E692" t="s">
        <v>1116</v>
      </c>
      <c r="F692">
        <v>0</v>
      </c>
    </row>
    <row r="693" spans="5:7" x14ac:dyDescent="0.25">
      <c r="E693" t="s">
        <v>1118</v>
      </c>
      <c r="F693">
        <v>0.29236111111111107</v>
      </c>
      <c r="G693" t="s">
        <v>1622</v>
      </c>
    </row>
    <row r="694" spans="5:7" x14ac:dyDescent="0.25">
      <c r="E694" t="s">
        <v>1120</v>
      </c>
      <c r="F694">
        <v>0.29166666666666674</v>
      </c>
      <c r="G694" t="s">
        <v>1623</v>
      </c>
    </row>
    <row r="695" spans="5:7" x14ac:dyDescent="0.25">
      <c r="E695" t="s">
        <v>1122</v>
      </c>
      <c r="F695">
        <v>0.29513888888888884</v>
      </c>
      <c r="G695" t="s">
        <v>1624</v>
      </c>
    </row>
    <row r="696" spans="5:7" x14ac:dyDescent="0.25">
      <c r="E696" t="s">
        <v>1124</v>
      </c>
      <c r="F696">
        <v>0.33125000000000004</v>
      </c>
      <c r="G696" t="s">
        <v>1625</v>
      </c>
    </row>
    <row r="697" spans="5:7" x14ac:dyDescent="0.25">
      <c r="E697" t="s">
        <v>1126</v>
      </c>
      <c r="F697">
        <v>0.20763888888888893</v>
      </c>
      <c r="G697" t="s">
        <v>1626</v>
      </c>
    </row>
    <row r="698" spans="5:7" x14ac:dyDescent="0.25">
      <c r="E698" t="s">
        <v>1128</v>
      </c>
      <c r="F698">
        <v>0</v>
      </c>
    </row>
    <row r="699" spans="5:7" x14ac:dyDescent="0.25">
      <c r="E699" t="s">
        <v>1129</v>
      </c>
      <c r="F699">
        <v>0.29097222222222219</v>
      </c>
      <c r="G699" t="s">
        <v>1627</v>
      </c>
    </row>
    <row r="700" spans="5:7" x14ac:dyDescent="0.25">
      <c r="E700" t="s">
        <v>1131</v>
      </c>
      <c r="F700">
        <v>0.29374999999999996</v>
      </c>
      <c r="G700" t="s">
        <v>1628</v>
      </c>
    </row>
    <row r="701" spans="5:7" x14ac:dyDescent="0.25">
      <c r="E701" t="s">
        <v>1133</v>
      </c>
      <c r="F701">
        <v>0.29374999999999996</v>
      </c>
      <c r="G701" t="s">
        <v>1629</v>
      </c>
    </row>
    <row r="702" spans="5:7" x14ac:dyDescent="0.25">
      <c r="E702" t="s">
        <v>1135</v>
      </c>
      <c r="F702">
        <v>0.24097222222222214</v>
      </c>
      <c r="G702" t="s">
        <v>1630</v>
      </c>
    </row>
    <row r="703" spans="5:7" x14ac:dyDescent="0.25">
      <c r="E703" t="s">
        <v>1137</v>
      </c>
      <c r="F703">
        <v>0.29166666666666674</v>
      </c>
      <c r="G703" t="s">
        <v>1631</v>
      </c>
    </row>
    <row r="704" spans="5:7" x14ac:dyDescent="0.25">
      <c r="E704" t="s">
        <v>1139</v>
      </c>
      <c r="F704">
        <v>0.20972222222222214</v>
      </c>
      <c r="G704" t="s">
        <v>1632</v>
      </c>
    </row>
    <row r="705" spans="1:7" x14ac:dyDescent="0.25">
      <c r="E705" t="s">
        <v>1141</v>
      </c>
      <c r="F705">
        <v>0</v>
      </c>
    </row>
    <row r="706" spans="1:7" x14ac:dyDescent="0.25">
      <c r="E706" t="s">
        <v>1142</v>
      </c>
      <c r="F706">
        <v>0.2895833333333333</v>
      </c>
      <c r="G706" t="s">
        <v>1633</v>
      </c>
    </row>
    <row r="707" spans="1:7" x14ac:dyDescent="0.25">
      <c r="E707" t="s">
        <v>1144</v>
      </c>
      <c r="F707">
        <v>0.32916666666666661</v>
      </c>
      <c r="G707" t="s">
        <v>1634</v>
      </c>
    </row>
    <row r="708" spans="1:7" x14ac:dyDescent="0.25">
      <c r="E708" t="s">
        <v>1146</v>
      </c>
      <c r="F708">
        <v>0.3354166666666667</v>
      </c>
      <c r="G708" t="s">
        <v>1635</v>
      </c>
    </row>
    <row r="709" spans="1:7" x14ac:dyDescent="0.25">
      <c r="E709" t="s">
        <v>1148</v>
      </c>
      <c r="F709">
        <v>0.33402777777777781</v>
      </c>
      <c r="G709" t="s">
        <v>1636</v>
      </c>
    </row>
    <row r="710" spans="1:7" x14ac:dyDescent="0.25">
      <c r="E710" t="s">
        <v>1150</v>
      </c>
      <c r="F710">
        <v>0.17430555555555549</v>
      </c>
      <c r="G710" t="s">
        <v>1637</v>
      </c>
    </row>
    <row r="711" spans="1:7" x14ac:dyDescent="0.25">
      <c r="E711" t="s">
        <v>1152</v>
      </c>
      <c r="F711">
        <v>0</v>
      </c>
    </row>
    <row r="712" spans="1:7" x14ac:dyDescent="0.25">
      <c r="E712" t="s">
        <v>1153</v>
      </c>
      <c r="F712">
        <v>0</v>
      </c>
    </row>
    <row r="713" spans="1:7" x14ac:dyDescent="0.25">
      <c r="E713" t="s">
        <v>1154</v>
      </c>
      <c r="F713">
        <v>0.34097222222222223</v>
      </c>
      <c r="G713" t="s">
        <v>1638</v>
      </c>
    </row>
    <row r="714" spans="1:7" x14ac:dyDescent="0.25">
      <c r="E714" t="s">
        <v>1156</v>
      </c>
      <c r="F714">
        <v>6.490277777777778</v>
      </c>
      <c r="G714" t="s">
        <v>1157</v>
      </c>
    </row>
    <row r="715" spans="1:7" x14ac:dyDescent="0.25">
      <c r="A715">
        <v>66</v>
      </c>
      <c r="B715" t="s">
        <v>1639</v>
      </c>
      <c r="C715" t="s">
        <v>1640</v>
      </c>
      <c r="D715" t="s">
        <v>289</v>
      </c>
      <c r="E715" t="s">
        <v>1105</v>
      </c>
      <c r="F715">
        <v>0</v>
      </c>
    </row>
    <row r="716" spans="1:7" x14ac:dyDescent="0.25">
      <c r="E716" t="s">
        <v>1106</v>
      </c>
      <c r="F716">
        <v>0.29791666666666661</v>
      </c>
      <c r="G716" t="s">
        <v>1641</v>
      </c>
    </row>
    <row r="717" spans="1:7" x14ac:dyDescent="0.25">
      <c r="E717" t="s">
        <v>1107</v>
      </c>
      <c r="F717">
        <v>0.31944444444444442</v>
      </c>
      <c r="G717" t="s">
        <v>1642</v>
      </c>
    </row>
    <row r="718" spans="1:7" x14ac:dyDescent="0.25">
      <c r="E718" t="s">
        <v>1108</v>
      </c>
      <c r="F718">
        <v>0.30208333333333326</v>
      </c>
      <c r="G718" t="s">
        <v>1643</v>
      </c>
    </row>
    <row r="719" spans="1:7" x14ac:dyDescent="0.25">
      <c r="E719" t="s">
        <v>1109</v>
      </c>
      <c r="F719">
        <v>0.29722222222222228</v>
      </c>
      <c r="G719" t="s">
        <v>1644</v>
      </c>
    </row>
    <row r="720" spans="1:7" x14ac:dyDescent="0.25">
      <c r="E720" t="s">
        <v>1111</v>
      </c>
      <c r="F720">
        <v>0.30972222222222223</v>
      </c>
      <c r="G720" t="s">
        <v>1645</v>
      </c>
    </row>
    <row r="721" spans="5:7" x14ac:dyDescent="0.25">
      <c r="E721" t="s">
        <v>1113</v>
      </c>
      <c r="F721">
        <v>0.20833333333333326</v>
      </c>
      <c r="G721" t="s">
        <v>1646</v>
      </c>
    </row>
    <row r="722" spans="5:7" x14ac:dyDescent="0.25">
      <c r="E722" t="s">
        <v>1115</v>
      </c>
      <c r="F722">
        <v>0</v>
      </c>
    </row>
    <row r="723" spans="5:7" x14ac:dyDescent="0.25">
      <c r="E723" t="s">
        <v>1116</v>
      </c>
      <c r="F723">
        <v>0.30138888888888893</v>
      </c>
      <c r="G723" t="s">
        <v>1647</v>
      </c>
    </row>
    <row r="724" spans="5:7" x14ac:dyDescent="0.25">
      <c r="E724" t="s">
        <v>1118</v>
      </c>
      <c r="F724">
        <v>0.29652777777777772</v>
      </c>
      <c r="G724" t="s">
        <v>1648</v>
      </c>
    </row>
    <row r="725" spans="5:7" x14ac:dyDescent="0.25">
      <c r="E725" t="s">
        <v>1120</v>
      </c>
      <c r="F725">
        <v>0.29722222222222228</v>
      </c>
      <c r="G725" t="s">
        <v>1649</v>
      </c>
    </row>
    <row r="726" spans="5:7" x14ac:dyDescent="0.25">
      <c r="E726" t="s">
        <v>1122</v>
      </c>
      <c r="F726">
        <v>0.30000000000000004</v>
      </c>
      <c r="G726" t="s">
        <v>1650</v>
      </c>
    </row>
    <row r="727" spans="5:7" x14ac:dyDescent="0.25">
      <c r="E727" t="s">
        <v>1124</v>
      </c>
      <c r="F727">
        <v>0.36041666666666661</v>
      </c>
      <c r="G727" t="s">
        <v>1651</v>
      </c>
    </row>
    <row r="728" spans="5:7" x14ac:dyDescent="0.25">
      <c r="E728" t="s">
        <v>1126</v>
      </c>
      <c r="F728">
        <v>0.2138888888888888</v>
      </c>
      <c r="G728" t="s">
        <v>1652</v>
      </c>
    </row>
    <row r="729" spans="5:7" x14ac:dyDescent="0.25">
      <c r="E729" t="s">
        <v>1128</v>
      </c>
      <c r="F729">
        <v>0</v>
      </c>
    </row>
    <row r="730" spans="5:7" x14ac:dyDescent="0.25">
      <c r="E730" t="s">
        <v>1129</v>
      </c>
      <c r="F730">
        <v>0.22986111111111107</v>
      </c>
      <c r="G730" t="s">
        <v>1653</v>
      </c>
    </row>
    <row r="731" spans="5:7" x14ac:dyDescent="0.25">
      <c r="E731" t="s">
        <v>1131</v>
      </c>
      <c r="F731">
        <v>0.30347222222222214</v>
      </c>
      <c r="G731" t="s">
        <v>1654</v>
      </c>
    </row>
    <row r="732" spans="5:7" x14ac:dyDescent="0.25">
      <c r="E732" t="s">
        <v>1133</v>
      </c>
      <c r="F732">
        <v>0.30624999999999991</v>
      </c>
      <c r="G732" t="s">
        <v>1655</v>
      </c>
    </row>
    <row r="733" spans="5:7" x14ac:dyDescent="0.25">
      <c r="E733" t="s">
        <v>1135</v>
      </c>
      <c r="F733">
        <v>0.30277777777777781</v>
      </c>
      <c r="G733" t="s">
        <v>1656</v>
      </c>
    </row>
    <row r="734" spans="5:7" x14ac:dyDescent="0.25">
      <c r="E734" t="s">
        <v>1137</v>
      </c>
      <c r="F734">
        <v>0.30138888888888893</v>
      </c>
      <c r="G734" t="s">
        <v>1657</v>
      </c>
    </row>
    <row r="735" spans="5:7" x14ac:dyDescent="0.25">
      <c r="E735" t="s">
        <v>1139</v>
      </c>
      <c r="F735">
        <v>0.21249999999999991</v>
      </c>
      <c r="G735" t="s">
        <v>1658</v>
      </c>
    </row>
    <row r="736" spans="5:7" x14ac:dyDescent="0.25">
      <c r="E736" t="s">
        <v>1141</v>
      </c>
      <c r="F736">
        <v>0</v>
      </c>
    </row>
    <row r="737" spans="1:7" x14ac:dyDescent="0.25">
      <c r="E737" t="s">
        <v>1142</v>
      </c>
      <c r="F737">
        <v>0.30624999999999991</v>
      </c>
      <c r="G737" t="s">
        <v>1659</v>
      </c>
    </row>
    <row r="738" spans="1:7" x14ac:dyDescent="0.25">
      <c r="E738" t="s">
        <v>1144</v>
      </c>
      <c r="F738">
        <v>0.34513888888888888</v>
      </c>
      <c r="G738" t="s">
        <v>1660</v>
      </c>
    </row>
    <row r="739" spans="1:7" x14ac:dyDescent="0.25">
      <c r="E739" t="s">
        <v>1146</v>
      </c>
      <c r="F739">
        <v>0.34375</v>
      </c>
      <c r="G739" t="s">
        <v>1661</v>
      </c>
    </row>
    <row r="740" spans="1:7" x14ac:dyDescent="0.25">
      <c r="E740" t="s">
        <v>1148</v>
      </c>
      <c r="F740">
        <v>0.3388888888888888</v>
      </c>
      <c r="G740" t="s">
        <v>1662</v>
      </c>
    </row>
    <row r="741" spans="1:7" x14ac:dyDescent="0.25">
      <c r="E741" t="s">
        <v>1150</v>
      </c>
      <c r="F741">
        <v>0.17500000000000004</v>
      </c>
      <c r="G741" t="s">
        <v>1663</v>
      </c>
    </row>
    <row r="742" spans="1:7" x14ac:dyDescent="0.25">
      <c r="E742" t="s">
        <v>1152</v>
      </c>
      <c r="F742">
        <v>0</v>
      </c>
    </row>
    <row r="743" spans="1:7" x14ac:dyDescent="0.25">
      <c r="E743" t="s">
        <v>1153</v>
      </c>
      <c r="F743">
        <v>0</v>
      </c>
    </row>
    <row r="744" spans="1:7" x14ac:dyDescent="0.25">
      <c r="E744" t="s">
        <v>1154</v>
      </c>
      <c r="F744">
        <v>0.3388888888888888</v>
      </c>
      <c r="G744" t="s">
        <v>1664</v>
      </c>
    </row>
    <row r="745" spans="1:7" x14ac:dyDescent="0.25">
      <c r="E745" t="s">
        <v>1156</v>
      </c>
      <c r="F745">
        <v>7.0083333333333329</v>
      </c>
      <c r="G745" t="s">
        <v>1157</v>
      </c>
    </row>
    <row r="746" spans="1:7" x14ac:dyDescent="0.25">
      <c r="A746">
        <v>28</v>
      </c>
      <c r="B746" t="s">
        <v>1665</v>
      </c>
      <c r="C746" t="s">
        <v>1666</v>
      </c>
      <c r="D746" t="s">
        <v>1667</v>
      </c>
      <c r="E746" t="s">
        <v>1105</v>
      </c>
      <c r="F746">
        <v>0</v>
      </c>
    </row>
    <row r="747" spans="1:7" x14ac:dyDescent="0.25">
      <c r="E747" t="s">
        <v>1106</v>
      </c>
      <c r="F747">
        <v>0</v>
      </c>
    </row>
    <row r="748" spans="1:7" x14ac:dyDescent="0.25">
      <c r="E748" t="s">
        <v>1107</v>
      </c>
      <c r="F748">
        <v>0.25625000000000009</v>
      </c>
      <c r="G748" t="s">
        <v>1668</v>
      </c>
    </row>
    <row r="749" spans="1:7" x14ac:dyDescent="0.25">
      <c r="E749" t="s">
        <v>1108</v>
      </c>
      <c r="F749">
        <v>0.29305555555555562</v>
      </c>
      <c r="G749" t="s">
        <v>1669</v>
      </c>
    </row>
    <row r="750" spans="1:7" x14ac:dyDescent="0.25">
      <c r="E750" t="s">
        <v>1109</v>
      </c>
      <c r="F750">
        <v>0.29374999999999996</v>
      </c>
      <c r="G750" t="s">
        <v>1670</v>
      </c>
    </row>
    <row r="751" spans="1:7" x14ac:dyDescent="0.25">
      <c r="E751" t="s">
        <v>1111</v>
      </c>
      <c r="F751">
        <v>0.30347222222222214</v>
      </c>
      <c r="G751" t="s">
        <v>1671</v>
      </c>
    </row>
    <row r="752" spans="1:7" x14ac:dyDescent="0.25">
      <c r="E752" t="s">
        <v>1113</v>
      </c>
      <c r="F752">
        <v>0.20555555555555549</v>
      </c>
      <c r="G752" t="s">
        <v>1672</v>
      </c>
    </row>
    <row r="753" spans="5:7" x14ac:dyDescent="0.25">
      <c r="E753" t="s">
        <v>1115</v>
      </c>
      <c r="F753">
        <v>0</v>
      </c>
    </row>
    <row r="754" spans="5:7" x14ac:dyDescent="0.25">
      <c r="E754" t="s">
        <v>1116</v>
      </c>
      <c r="F754">
        <v>0.29861111111111116</v>
      </c>
      <c r="G754" t="s">
        <v>1673</v>
      </c>
    </row>
    <row r="755" spans="5:7" x14ac:dyDescent="0.25">
      <c r="E755" t="s">
        <v>1118</v>
      </c>
      <c r="F755">
        <v>0.29166666666666674</v>
      </c>
      <c r="G755" t="s">
        <v>1674</v>
      </c>
    </row>
    <row r="756" spans="5:7" x14ac:dyDescent="0.25">
      <c r="E756" t="s">
        <v>1120</v>
      </c>
      <c r="F756">
        <v>0.30277777777777781</v>
      </c>
      <c r="G756" t="s">
        <v>1675</v>
      </c>
    </row>
    <row r="757" spans="5:7" x14ac:dyDescent="0.25">
      <c r="E757" t="s">
        <v>1122</v>
      </c>
      <c r="F757">
        <v>0</v>
      </c>
    </row>
    <row r="758" spans="5:7" x14ac:dyDescent="0.25">
      <c r="E758" t="s">
        <v>1124</v>
      </c>
      <c r="F758">
        <v>0</v>
      </c>
    </row>
    <row r="759" spans="5:7" x14ac:dyDescent="0.25">
      <c r="E759" t="s">
        <v>1126</v>
      </c>
      <c r="F759">
        <v>0</v>
      </c>
    </row>
    <row r="760" spans="5:7" x14ac:dyDescent="0.25">
      <c r="E760" t="s">
        <v>1128</v>
      </c>
      <c r="F760">
        <v>0</v>
      </c>
    </row>
    <row r="761" spans="5:7" x14ac:dyDescent="0.25">
      <c r="E761" t="s">
        <v>1129</v>
      </c>
      <c r="F761">
        <v>0.29305555555555562</v>
      </c>
      <c r="G761" t="s">
        <v>1676</v>
      </c>
    </row>
    <row r="762" spans="5:7" x14ac:dyDescent="0.25">
      <c r="E762" t="s">
        <v>1131</v>
      </c>
      <c r="F762">
        <v>0.30555555555555558</v>
      </c>
      <c r="G762" t="s">
        <v>1677</v>
      </c>
    </row>
    <row r="763" spans="5:7" x14ac:dyDescent="0.25">
      <c r="E763" t="s">
        <v>1133</v>
      </c>
      <c r="F763">
        <v>0.28888888888888897</v>
      </c>
      <c r="G763" t="s">
        <v>1678</v>
      </c>
    </row>
    <row r="764" spans="5:7" x14ac:dyDescent="0.25">
      <c r="E764" t="s">
        <v>1135</v>
      </c>
      <c r="F764">
        <v>0.29583333333333339</v>
      </c>
      <c r="G764" t="s">
        <v>1679</v>
      </c>
    </row>
    <row r="765" spans="5:7" x14ac:dyDescent="0.25">
      <c r="E765" t="s">
        <v>1137</v>
      </c>
      <c r="F765">
        <v>0.27222222222222214</v>
      </c>
      <c r="G765" t="s">
        <v>1680</v>
      </c>
    </row>
    <row r="766" spans="5:7" x14ac:dyDescent="0.25">
      <c r="E766" t="s">
        <v>1139</v>
      </c>
      <c r="F766">
        <v>0.21180555555555558</v>
      </c>
      <c r="G766" t="s">
        <v>1681</v>
      </c>
    </row>
    <row r="767" spans="5:7" x14ac:dyDescent="0.25">
      <c r="E767" t="s">
        <v>1141</v>
      </c>
      <c r="F767">
        <v>0</v>
      </c>
    </row>
    <row r="768" spans="5:7" x14ac:dyDescent="0.25">
      <c r="E768" t="s">
        <v>1142</v>
      </c>
      <c r="F768">
        <v>0.29305555555555562</v>
      </c>
      <c r="G768" t="s">
        <v>1682</v>
      </c>
    </row>
    <row r="769" spans="1:7" x14ac:dyDescent="0.25">
      <c r="E769" t="s">
        <v>1144</v>
      </c>
      <c r="F769">
        <v>0.32569444444444451</v>
      </c>
      <c r="G769" t="s">
        <v>1683</v>
      </c>
    </row>
    <row r="770" spans="1:7" x14ac:dyDescent="0.25">
      <c r="E770" t="s">
        <v>1146</v>
      </c>
      <c r="F770">
        <v>0.34722222222222232</v>
      </c>
      <c r="G770" t="s">
        <v>1684</v>
      </c>
    </row>
    <row r="771" spans="1:7" x14ac:dyDescent="0.25">
      <c r="E771" t="s">
        <v>1148</v>
      </c>
      <c r="F771">
        <v>0.33472222222222214</v>
      </c>
      <c r="G771" t="s">
        <v>1685</v>
      </c>
    </row>
    <row r="772" spans="1:7" x14ac:dyDescent="0.25">
      <c r="E772" t="s">
        <v>1150</v>
      </c>
      <c r="F772">
        <v>0.16805555555555562</v>
      </c>
      <c r="G772" t="s">
        <v>1686</v>
      </c>
    </row>
    <row r="773" spans="1:7" x14ac:dyDescent="0.25">
      <c r="E773" t="s">
        <v>1152</v>
      </c>
      <c r="F773">
        <v>0</v>
      </c>
    </row>
    <row r="774" spans="1:7" x14ac:dyDescent="0.25">
      <c r="E774" t="s">
        <v>1153</v>
      </c>
      <c r="F774">
        <v>0</v>
      </c>
    </row>
    <row r="775" spans="1:7" x14ac:dyDescent="0.25">
      <c r="E775" t="s">
        <v>1154</v>
      </c>
      <c r="F775">
        <v>0.33333333333333326</v>
      </c>
      <c r="G775" t="s">
        <v>1687</v>
      </c>
    </row>
    <row r="776" spans="1:7" x14ac:dyDescent="0.25">
      <c r="E776" t="s">
        <v>1156</v>
      </c>
      <c r="F776">
        <v>5.7145833333333336</v>
      </c>
      <c r="G776" t="s">
        <v>1157</v>
      </c>
    </row>
    <row r="777" spans="1:7" x14ac:dyDescent="0.25">
      <c r="A777">
        <v>111</v>
      </c>
      <c r="B777" t="s">
        <v>1665</v>
      </c>
      <c r="C777" t="s">
        <v>1688</v>
      </c>
      <c r="D777" t="s">
        <v>799</v>
      </c>
      <c r="E777" t="s">
        <v>1105</v>
      </c>
      <c r="F777">
        <v>0</v>
      </c>
    </row>
    <row r="778" spans="1:7" x14ac:dyDescent="0.25">
      <c r="E778" t="s">
        <v>1106</v>
      </c>
      <c r="F778">
        <v>0</v>
      </c>
    </row>
    <row r="779" spans="1:7" x14ac:dyDescent="0.25">
      <c r="E779" t="s">
        <v>1107</v>
      </c>
      <c r="F779">
        <v>0</v>
      </c>
    </row>
    <row r="780" spans="1:7" x14ac:dyDescent="0.25">
      <c r="E780" t="s">
        <v>1108</v>
      </c>
      <c r="F780">
        <v>0</v>
      </c>
    </row>
    <row r="781" spans="1:7" x14ac:dyDescent="0.25">
      <c r="E781" t="s">
        <v>1109</v>
      </c>
      <c r="F781">
        <v>0</v>
      </c>
    </row>
    <row r="782" spans="1:7" x14ac:dyDescent="0.25">
      <c r="E782" t="s">
        <v>1111</v>
      </c>
      <c r="F782">
        <v>0</v>
      </c>
    </row>
    <row r="783" spans="1:7" x14ac:dyDescent="0.25">
      <c r="E783" t="s">
        <v>1113</v>
      </c>
      <c r="F783">
        <v>0</v>
      </c>
    </row>
    <row r="784" spans="1:7" x14ac:dyDescent="0.25">
      <c r="E784" t="s">
        <v>1115</v>
      </c>
      <c r="F784">
        <v>0</v>
      </c>
    </row>
    <row r="785" spans="5:7" x14ac:dyDescent="0.25">
      <c r="E785" t="s">
        <v>1116</v>
      </c>
      <c r="F785">
        <v>0</v>
      </c>
    </row>
    <row r="786" spans="5:7" x14ac:dyDescent="0.25">
      <c r="E786" t="s">
        <v>1118</v>
      </c>
      <c r="F786">
        <v>0</v>
      </c>
    </row>
    <row r="787" spans="5:7" x14ac:dyDescent="0.25">
      <c r="E787" t="s">
        <v>1120</v>
      </c>
      <c r="F787">
        <v>0</v>
      </c>
    </row>
    <row r="788" spans="5:7" x14ac:dyDescent="0.25">
      <c r="E788" t="s">
        <v>1122</v>
      </c>
      <c r="F788">
        <v>0.32708333333333339</v>
      </c>
      <c r="G788" t="s">
        <v>1689</v>
      </c>
    </row>
    <row r="789" spans="5:7" x14ac:dyDescent="0.25">
      <c r="E789" t="s">
        <v>1124</v>
      </c>
      <c r="F789">
        <v>0.33263888888888893</v>
      </c>
      <c r="G789" t="s">
        <v>1690</v>
      </c>
    </row>
    <row r="790" spans="5:7" x14ac:dyDescent="0.25">
      <c r="E790" t="s">
        <v>1126</v>
      </c>
      <c r="F790">
        <v>0.2138888888888888</v>
      </c>
      <c r="G790" t="s">
        <v>1691</v>
      </c>
    </row>
    <row r="791" spans="5:7" x14ac:dyDescent="0.25">
      <c r="E791" t="s">
        <v>1128</v>
      </c>
      <c r="F791">
        <v>0</v>
      </c>
    </row>
    <row r="792" spans="5:7" x14ac:dyDescent="0.25">
      <c r="E792" t="s">
        <v>1129</v>
      </c>
      <c r="F792">
        <v>0.29791666666666661</v>
      </c>
      <c r="G792" t="s">
        <v>1692</v>
      </c>
    </row>
    <row r="793" spans="5:7" x14ac:dyDescent="0.25">
      <c r="E793" t="s">
        <v>1131</v>
      </c>
      <c r="F793">
        <v>0.26736111111111116</v>
      </c>
      <c r="G793" t="s">
        <v>1693</v>
      </c>
    </row>
    <row r="794" spans="5:7" x14ac:dyDescent="0.25">
      <c r="E794" t="s">
        <v>1133</v>
      </c>
      <c r="F794">
        <v>0.29791666666666661</v>
      </c>
      <c r="G794" t="s">
        <v>1694</v>
      </c>
    </row>
    <row r="795" spans="5:7" x14ac:dyDescent="0.25">
      <c r="E795" t="s">
        <v>1135</v>
      </c>
      <c r="F795">
        <v>0.30069444444444438</v>
      </c>
      <c r="G795" t="s">
        <v>1695</v>
      </c>
    </row>
    <row r="796" spans="5:7" x14ac:dyDescent="0.25">
      <c r="E796" t="s">
        <v>1137</v>
      </c>
      <c r="F796">
        <v>0.29930555555555549</v>
      </c>
      <c r="G796" t="s">
        <v>1696</v>
      </c>
    </row>
    <row r="797" spans="5:7" x14ac:dyDescent="0.25">
      <c r="E797" t="s">
        <v>1139</v>
      </c>
      <c r="F797">
        <v>0.2104166666666667</v>
      </c>
      <c r="G797" t="s">
        <v>1697</v>
      </c>
    </row>
    <row r="798" spans="5:7" x14ac:dyDescent="0.25">
      <c r="E798" t="s">
        <v>1141</v>
      </c>
      <c r="F798">
        <v>0</v>
      </c>
    </row>
    <row r="799" spans="5:7" x14ac:dyDescent="0.25">
      <c r="E799" t="s">
        <v>1142</v>
      </c>
      <c r="F799">
        <v>0.37291666666666656</v>
      </c>
      <c r="G799" t="s">
        <v>1698</v>
      </c>
    </row>
    <row r="800" spans="5:7" x14ac:dyDescent="0.25">
      <c r="E800" t="s">
        <v>1144</v>
      </c>
      <c r="F800">
        <v>0.33680555555555558</v>
      </c>
      <c r="G800" t="s">
        <v>1699</v>
      </c>
    </row>
    <row r="801" spans="1:7" x14ac:dyDescent="0.25">
      <c r="E801" t="s">
        <v>1146</v>
      </c>
      <c r="F801">
        <v>0.34652777777777777</v>
      </c>
      <c r="G801" t="s">
        <v>1700</v>
      </c>
    </row>
    <row r="802" spans="1:7" x14ac:dyDescent="0.25">
      <c r="E802" t="s">
        <v>1148</v>
      </c>
      <c r="F802">
        <v>0.3388888888888888</v>
      </c>
      <c r="G802" t="s">
        <v>1701</v>
      </c>
    </row>
    <row r="803" spans="1:7" x14ac:dyDescent="0.25">
      <c r="E803" t="s">
        <v>1150</v>
      </c>
      <c r="F803">
        <v>0.17569444444444438</v>
      </c>
      <c r="G803" t="s">
        <v>1702</v>
      </c>
    </row>
    <row r="804" spans="1:7" x14ac:dyDescent="0.25">
      <c r="E804" t="s">
        <v>1152</v>
      </c>
      <c r="F804">
        <v>0</v>
      </c>
    </row>
    <row r="805" spans="1:7" x14ac:dyDescent="0.25">
      <c r="E805" t="s">
        <v>1153</v>
      </c>
      <c r="F805">
        <v>0</v>
      </c>
    </row>
    <row r="806" spans="1:7" x14ac:dyDescent="0.25">
      <c r="E806" t="s">
        <v>1154</v>
      </c>
      <c r="F806">
        <v>0</v>
      </c>
    </row>
    <row r="807" spans="1:7" x14ac:dyDescent="0.25">
      <c r="E807" t="s">
        <v>1156</v>
      </c>
      <c r="F807">
        <v>4.1180555555555554</v>
      </c>
      <c r="G807" t="s">
        <v>1157</v>
      </c>
    </row>
    <row r="808" spans="1:7" x14ac:dyDescent="0.25">
      <c r="A808">
        <v>65</v>
      </c>
      <c r="B808" t="s">
        <v>1703</v>
      </c>
      <c r="C808" t="s">
        <v>1704</v>
      </c>
      <c r="D808" t="s">
        <v>290</v>
      </c>
      <c r="E808" t="s">
        <v>1105</v>
      </c>
      <c r="F808">
        <v>0</v>
      </c>
    </row>
    <row r="809" spans="1:7" x14ac:dyDescent="0.25">
      <c r="E809" t="s">
        <v>1106</v>
      </c>
      <c r="F809">
        <v>0.3041666666666667</v>
      </c>
      <c r="G809" t="s">
        <v>1705</v>
      </c>
    </row>
    <row r="810" spans="1:7" x14ac:dyDescent="0.25">
      <c r="E810" t="s">
        <v>1107</v>
      </c>
      <c r="F810">
        <v>0.32569444444444451</v>
      </c>
      <c r="G810" t="s">
        <v>1706</v>
      </c>
    </row>
    <row r="811" spans="1:7" x14ac:dyDescent="0.25">
      <c r="E811" t="s">
        <v>1108</v>
      </c>
      <c r="F811">
        <v>0.30138888888888893</v>
      </c>
      <c r="G811" t="s">
        <v>1707</v>
      </c>
    </row>
    <row r="812" spans="1:7" x14ac:dyDescent="0.25">
      <c r="E812" t="s">
        <v>1109</v>
      </c>
      <c r="F812">
        <v>0.29722222222222228</v>
      </c>
      <c r="G812" t="s">
        <v>1708</v>
      </c>
    </row>
    <row r="813" spans="1:7" x14ac:dyDescent="0.25">
      <c r="E813" t="s">
        <v>1111</v>
      </c>
      <c r="F813">
        <v>0.30972222222222223</v>
      </c>
      <c r="G813" t="s">
        <v>1709</v>
      </c>
    </row>
    <row r="814" spans="1:7" x14ac:dyDescent="0.25">
      <c r="E814" t="s">
        <v>1113</v>
      </c>
      <c r="F814">
        <v>0.21527777777777768</v>
      </c>
      <c r="G814" t="s">
        <v>1710</v>
      </c>
    </row>
    <row r="815" spans="1:7" x14ac:dyDescent="0.25">
      <c r="E815" t="s">
        <v>1115</v>
      </c>
      <c r="F815">
        <v>0</v>
      </c>
    </row>
    <row r="816" spans="1:7" x14ac:dyDescent="0.25">
      <c r="E816" t="s">
        <v>1116</v>
      </c>
      <c r="F816">
        <v>0.29930555555555549</v>
      </c>
      <c r="G816" t="s">
        <v>1711</v>
      </c>
    </row>
    <row r="817" spans="5:7" x14ac:dyDescent="0.25">
      <c r="E817" t="s">
        <v>1118</v>
      </c>
      <c r="F817">
        <v>0.29930555555555549</v>
      </c>
      <c r="G817" t="s">
        <v>1712</v>
      </c>
    </row>
    <row r="818" spans="5:7" x14ac:dyDescent="0.25">
      <c r="E818" t="s">
        <v>1120</v>
      </c>
      <c r="F818">
        <v>0.30277777777777781</v>
      </c>
      <c r="G818" t="s">
        <v>1713</v>
      </c>
    </row>
    <row r="819" spans="5:7" x14ac:dyDescent="0.25">
      <c r="E819" t="s">
        <v>1122</v>
      </c>
      <c r="F819">
        <v>0.31875000000000009</v>
      </c>
      <c r="G819" t="s">
        <v>1714</v>
      </c>
    </row>
    <row r="820" spans="5:7" x14ac:dyDescent="0.25">
      <c r="E820" t="s">
        <v>1124</v>
      </c>
      <c r="F820">
        <v>0.32777777777777772</v>
      </c>
      <c r="G820" t="s">
        <v>1715</v>
      </c>
    </row>
    <row r="821" spans="5:7" x14ac:dyDescent="0.25">
      <c r="E821" t="s">
        <v>1126</v>
      </c>
      <c r="F821">
        <v>0.21180555555555558</v>
      </c>
      <c r="G821" t="s">
        <v>1716</v>
      </c>
    </row>
    <row r="822" spans="5:7" x14ac:dyDescent="0.25">
      <c r="E822" t="s">
        <v>1128</v>
      </c>
      <c r="F822">
        <v>0</v>
      </c>
    </row>
    <row r="823" spans="5:7" x14ac:dyDescent="0.25">
      <c r="E823" t="s">
        <v>1129</v>
      </c>
      <c r="F823">
        <v>0.29791666666666661</v>
      </c>
      <c r="G823" t="s">
        <v>1717</v>
      </c>
    </row>
    <row r="824" spans="5:7" x14ac:dyDescent="0.25">
      <c r="E824" t="s">
        <v>1131</v>
      </c>
      <c r="F824">
        <v>0.30833333333333335</v>
      </c>
      <c r="G824" t="s">
        <v>1718</v>
      </c>
    </row>
    <row r="825" spans="5:7" x14ac:dyDescent="0.25">
      <c r="E825" t="s">
        <v>1133</v>
      </c>
      <c r="F825">
        <v>0.29930555555555549</v>
      </c>
      <c r="G825" t="s">
        <v>1719</v>
      </c>
    </row>
    <row r="826" spans="5:7" x14ac:dyDescent="0.25">
      <c r="E826" t="s">
        <v>1135</v>
      </c>
      <c r="F826">
        <v>0.30555555555555558</v>
      </c>
      <c r="G826" t="s">
        <v>1720</v>
      </c>
    </row>
    <row r="827" spans="5:7" x14ac:dyDescent="0.25">
      <c r="E827" t="s">
        <v>1137</v>
      </c>
      <c r="F827">
        <v>0.29861111111111116</v>
      </c>
      <c r="G827" t="s">
        <v>1721</v>
      </c>
    </row>
    <row r="828" spans="5:7" x14ac:dyDescent="0.25">
      <c r="E828" t="s">
        <v>1139</v>
      </c>
      <c r="F828">
        <v>0.21527777777777768</v>
      </c>
      <c r="G828" t="s">
        <v>1722</v>
      </c>
    </row>
    <row r="829" spans="5:7" x14ac:dyDescent="0.25">
      <c r="E829" t="s">
        <v>1141</v>
      </c>
      <c r="F829">
        <v>0</v>
      </c>
    </row>
    <row r="830" spans="5:7" x14ac:dyDescent="0.25">
      <c r="E830" t="s">
        <v>1142</v>
      </c>
      <c r="F830">
        <v>0.30208333333333326</v>
      </c>
      <c r="G830" t="s">
        <v>1723</v>
      </c>
    </row>
    <row r="831" spans="5:7" x14ac:dyDescent="0.25">
      <c r="E831" t="s">
        <v>1144</v>
      </c>
      <c r="F831">
        <v>0.34097222222222223</v>
      </c>
      <c r="G831" t="s">
        <v>1724</v>
      </c>
    </row>
    <row r="832" spans="5:7" x14ac:dyDescent="0.25">
      <c r="E832" t="s">
        <v>1146</v>
      </c>
      <c r="F832">
        <v>0.34513888888888888</v>
      </c>
      <c r="G832" t="s">
        <v>1725</v>
      </c>
    </row>
    <row r="833" spans="1:7" x14ac:dyDescent="0.25">
      <c r="E833" t="s">
        <v>1148</v>
      </c>
      <c r="F833">
        <v>0.34722222222222232</v>
      </c>
      <c r="G833" t="s">
        <v>1726</v>
      </c>
    </row>
    <row r="834" spans="1:7" x14ac:dyDescent="0.25">
      <c r="E834" t="s">
        <v>1150</v>
      </c>
      <c r="F834">
        <v>0</v>
      </c>
    </row>
    <row r="835" spans="1:7" x14ac:dyDescent="0.25">
      <c r="E835" t="s">
        <v>1152</v>
      </c>
      <c r="F835">
        <v>0</v>
      </c>
    </row>
    <row r="836" spans="1:7" x14ac:dyDescent="0.25">
      <c r="E836" t="s">
        <v>1153</v>
      </c>
      <c r="F836">
        <v>0</v>
      </c>
    </row>
    <row r="837" spans="1:7" x14ac:dyDescent="0.25">
      <c r="E837" t="s">
        <v>1154</v>
      </c>
      <c r="F837">
        <v>0.34513888888888888</v>
      </c>
      <c r="G837" t="s">
        <v>1727</v>
      </c>
    </row>
    <row r="838" spans="1:7" x14ac:dyDescent="0.25">
      <c r="E838" t="s">
        <v>1156</v>
      </c>
      <c r="F838">
        <v>6.9187500000000002</v>
      </c>
      <c r="G838" t="s">
        <v>1157</v>
      </c>
    </row>
    <row r="839" spans="1:7" x14ac:dyDescent="0.25">
      <c r="A839">
        <v>67</v>
      </c>
      <c r="B839" t="s">
        <v>1728</v>
      </c>
      <c r="C839" t="s">
        <v>1729</v>
      </c>
      <c r="D839" t="s">
        <v>291</v>
      </c>
      <c r="E839" t="s">
        <v>1105</v>
      </c>
      <c r="F839">
        <v>0</v>
      </c>
    </row>
    <row r="840" spans="1:7" x14ac:dyDescent="0.25">
      <c r="E840" t="s">
        <v>1106</v>
      </c>
      <c r="F840">
        <v>0.28680555555555554</v>
      </c>
      <c r="G840" t="s">
        <v>1730</v>
      </c>
    </row>
    <row r="841" spans="1:7" x14ac:dyDescent="0.25">
      <c r="E841" t="s">
        <v>1107</v>
      </c>
      <c r="F841">
        <v>0.31805555555555554</v>
      </c>
      <c r="G841" t="s">
        <v>1731</v>
      </c>
    </row>
    <row r="842" spans="1:7" x14ac:dyDescent="0.25">
      <c r="E842" t="s">
        <v>1108</v>
      </c>
      <c r="F842">
        <v>0.29374999999999996</v>
      </c>
      <c r="G842" t="s">
        <v>1732</v>
      </c>
    </row>
    <row r="843" spans="1:7" x14ac:dyDescent="0.25">
      <c r="E843" t="s">
        <v>1109</v>
      </c>
      <c r="F843">
        <v>0.29722222222222228</v>
      </c>
      <c r="G843" t="s">
        <v>1733</v>
      </c>
    </row>
    <row r="844" spans="1:7" x14ac:dyDescent="0.25">
      <c r="E844" t="s">
        <v>1111</v>
      </c>
      <c r="F844">
        <v>0.31180555555555545</v>
      </c>
      <c r="G844" t="s">
        <v>1734</v>
      </c>
    </row>
    <row r="845" spans="1:7" x14ac:dyDescent="0.25">
      <c r="E845" t="s">
        <v>1113</v>
      </c>
      <c r="F845">
        <v>0.20972222222222214</v>
      </c>
      <c r="G845" t="s">
        <v>1735</v>
      </c>
    </row>
    <row r="846" spans="1:7" x14ac:dyDescent="0.25">
      <c r="E846" t="s">
        <v>1115</v>
      </c>
      <c r="F846">
        <v>0</v>
      </c>
    </row>
    <row r="847" spans="1:7" x14ac:dyDescent="0.25">
      <c r="E847" t="s">
        <v>1116</v>
      </c>
      <c r="F847">
        <v>0.29236111111111107</v>
      </c>
      <c r="G847" t="s">
        <v>1736</v>
      </c>
    </row>
    <row r="848" spans="1:7" x14ac:dyDescent="0.25">
      <c r="E848" t="s">
        <v>1118</v>
      </c>
      <c r="F848">
        <v>0.29166666666666674</v>
      </c>
      <c r="G848" t="s">
        <v>1737</v>
      </c>
    </row>
    <row r="849" spans="5:7" x14ac:dyDescent="0.25">
      <c r="E849" t="s">
        <v>1120</v>
      </c>
      <c r="F849">
        <v>0.29930555555555549</v>
      </c>
      <c r="G849" t="s">
        <v>1738</v>
      </c>
    </row>
    <row r="850" spans="5:7" x14ac:dyDescent="0.25">
      <c r="E850" t="s">
        <v>1122</v>
      </c>
      <c r="F850">
        <v>0.29166666666666674</v>
      </c>
      <c r="G850" t="s">
        <v>1739</v>
      </c>
    </row>
    <row r="851" spans="5:7" x14ac:dyDescent="0.25">
      <c r="E851" t="s">
        <v>1124</v>
      </c>
      <c r="F851">
        <v>0.27361111111111103</v>
      </c>
      <c r="G851" t="s">
        <v>1740</v>
      </c>
    </row>
    <row r="852" spans="5:7" x14ac:dyDescent="0.25">
      <c r="E852" t="s">
        <v>1126</v>
      </c>
      <c r="F852">
        <v>0.20694444444444438</v>
      </c>
      <c r="G852" t="s">
        <v>1741</v>
      </c>
    </row>
    <row r="853" spans="5:7" x14ac:dyDescent="0.25">
      <c r="E853" t="s">
        <v>1128</v>
      </c>
      <c r="F853">
        <v>0</v>
      </c>
    </row>
    <row r="854" spans="5:7" x14ac:dyDescent="0.25">
      <c r="E854" t="s">
        <v>1129</v>
      </c>
      <c r="F854">
        <v>0.29166666666666674</v>
      </c>
      <c r="G854" t="s">
        <v>1742</v>
      </c>
    </row>
    <row r="855" spans="5:7" x14ac:dyDescent="0.25">
      <c r="E855" t="s">
        <v>1131</v>
      </c>
      <c r="F855">
        <v>0.29583333333333339</v>
      </c>
      <c r="G855" t="s">
        <v>1743</v>
      </c>
    </row>
    <row r="856" spans="5:7" x14ac:dyDescent="0.25">
      <c r="E856" t="s">
        <v>1133</v>
      </c>
      <c r="F856">
        <v>0.29861111111111116</v>
      </c>
      <c r="G856" t="s">
        <v>1744</v>
      </c>
    </row>
    <row r="857" spans="5:7" x14ac:dyDescent="0.25">
      <c r="E857" t="s">
        <v>1135</v>
      </c>
      <c r="F857">
        <v>0.3076388888888888</v>
      </c>
      <c r="G857" t="s">
        <v>1745</v>
      </c>
    </row>
    <row r="858" spans="5:7" x14ac:dyDescent="0.25">
      <c r="E858" t="s">
        <v>1137</v>
      </c>
      <c r="F858">
        <v>0.32222222222222219</v>
      </c>
      <c r="G858" t="s">
        <v>1746</v>
      </c>
    </row>
    <row r="859" spans="5:7" x14ac:dyDescent="0.25">
      <c r="E859" t="s">
        <v>1139</v>
      </c>
      <c r="F859">
        <v>0.21805555555555545</v>
      </c>
      <c r="G859" t="s">
        <v>1747</v>
      </c>
    </row>
    <row r="860" spans="5:7" x14ac:dyDescent="0.25">
      <c r="E860" t="s">
        <v>1141</v>
      </c>
      <c r="F860">
        <v>0</v>
      </c>
    </row>
    <row r="861" spans="5:7" x14ac:dyDescent="0.25">
      <c r="E861" t="s">
        <v>1142</v>
      </c>
      <c r="F861">
        <v>0.29097222222222219</v>
      </c>
      <c r="G861" t="s">
        <v>1748</v>
      </c>
    </row>
    <row r="862" spans="5:7" x14ac:dyDescent="0.25">
      <c r="E862" t="s">
        <v>1144</v>
      </c>
      <c r="F862">
        <v>0.32916666666666661</v>
      </c>
      <c r="G862" t="s">
        <v>1749</v>
      </c>
    </row>
    <row r="863" spans="5:7" x14ac:dyDescent="0.25">
      <c r="E863" t="s">
        <v>1146</v>
      </c>
      <c r="F863">
        <v>0.3388888888888888</v>
      </c>
      <c r="G863" t="s">
        <v>1750</v>
      </c>
    </row>
    <row r="864" spans="5:7" x14ac:dyDescent="0.25">
      <c r="E864" t="s">
        <v>1148</v>
      </c>
      <c r="F864">
        <v>0.3354166666666667</v>
      </c>
      <c r="G864" t="s">
        <v>1751</v>
      </c>
    </row>
    <row r="865" spans="1:7" x14ac:dyDescent="0.25">
      <c r="E865" t="s">
        <v>1150</v>
      </c>
      <c r="F865">
        <v>0.17083333333333339</v>
      </c>
      <c r="G865" t="s">
        <v>1752</v>
      </c>
    </row>
    <row r="866" spans="1:7" x14ac:dyDescent="0.25">
      <c r="E866" t="s">
        <v>1152</v>
      </c>
      <c r="F866">
        <v>0</v>
      </c>
    </row>
    <row r="867" spans="1:7" x14ac:dyDescent="0.25">
      <c r="E867" t="s">
        <v>1153</v>
      </c>
      <c r="F867">
        <v>0</v>
      </c>
    </row>
    <row r="868" spans="1:7" x14ac:dyDescent="0.25">
      <c r="E868" t="s">
        <v>1154</v>
      </c>
      <c r="F868">
        <v>0.3041666666666667</v>
      </c>
      <c r="G868" t="s">
        <v>1753</v>
      </c>
    </row>
    <row r="869" spans="1:7" x14ac:dyDescent="0.25">
      <c r="E869" t="s">
        <v>1156</v>
      </c>
      <c r="F869">
        <v>6.8763888888888891</v>
      </c>
      <c r="G869" t="s">
        <v>1157</v>
      </c>
    </row>
    <row r="870" spans="1:7" x14ac:dyDescent="0.25">
      <c r="A870">
        <v>74</v>
      </c>
      <c r="B870" t="s">
        <v>1754</v>
      </c>
      <c r="C870" t="s">
        <v>1755</v>
      </c>
      <c r="D870" t="s">
        <v>1756</v>
      </c>
      <c r="E870" t="s">
        <v>1105</v>
      </c>
      <c r="F870">
        <v>0</v>
      </c>
    </row>
    <row r="871" spans="1:7" x14ac:dyDescent="0.25">
      <c r="E871" t="s">
        <v>1106</v>
      </c>
      <c r="F871">
        <v>0.40902777777777777</v>
      </c>
      <c r="G871" t="s">
        <v>1757</v>
      </c>
    </row>
    <row r="872" spans="1:7" x14ac:dyDescent="0.25">
      <c r="E872" t="s">
        <v>1107</v>
      </c>
      <c r="F872">
        <v>0.4111111111111112</v>
      </c>
      <c r="G872" t="s">
        <v>1758</v>
      </c>
    </row>
    <row r="873" spans="1:7" x14ac:dyDescent="0.25">
      <c r="E873" t="s">
        <v>1108</v>
      </c>
      <c r="F873">
        <v>0.29097222222222219</v>
      </c>
      <c r="G873" t="s">
        <v>1759</v>
      </c>
    </row>
    <row r="874" spans="1:7" x14ac:dyDescent="0.25">
      <c r="E874" t="s">
        <v>1109</v>
      </c>
      <c r="F874">
        <v>0.29722222222222228</v>
      </c>
      <c r="G874" t="s">
        <v>1760</v>
      </c>
    </row>
    <row r="875" spans="1:7" x14ac:dyDescent="0.25">
      <c r="E875" t="s">
        <v>1111</v>
      </c>
      <c r="F875">
        <v>0.29374999999999996</v>
      </c>
      <c r="G875" t="s">
        <v>1761</v>
      </c>
    </row>
    <row r="876" spans="1:7" x14ac:dyDescent="0.25">
      <c r="E876" t="s">
        <v>1113</v>
      </c>
      <c r="F876">
        <v>0.20416666666666661</v>
      </c>
      <c r="G876" t="s">
        <v>1762</v>
      </c>
    </row>
    <row r="877" spans="1:7" x14ac:dyDescent="0.25">
      <c r="E877" t="s">
        <v>1115</v>
      </c>
      <c r="F877">
        <v>0</v>
      </c>
    </row>
    <row r="878" spans="1:7" x14ac:dyDescent="0.25">
      <c r="E878" t="s">
        <v>1116</v>
      </c>
      <c r="F878">
        <v>0.35555555555555562</v>
      </c>
      <c r="G878" t="s">
        <v>1763</v>
      </c>
    </row>
    <row r="879" spans="1:7" x14ac:dyDescent="0.25">
      <c r="E879" t="s">
        <v>1118</v>
      </c>
      <c r="F879">
        <v>0.29722222222222228</v>
      </c>
      <c r="G879" t="s">
        <v>1764</v>
      </c>
    </row>
    <row r="880" spans="1:7" x14ac:dyDescent="0.25">
      <c r="E880" t="s">
        <v>1120</v>
      </c>
      <c r="F880">
        <v>0.29236111111111107</v>
      </c>
      <c r="G880" t="s">
        <v>1765</v>
      </c>
    </row>
    <row r="881" spans="5:7" x14ac:dyDescent="0.25">
      <c r="E881" t="s">
        <v>1122</v>
      </c>
      <c r="F881">
        <v>0.29305555555555562</v>
      </c>
      <c r="G881" t="s">
        <v>1766</v>
      </c>
    </row>
    <row r="882" spans="5:7" x14ac:dyDescent="0.25">
      <c r="E882" t="s">
        <v>1124</v>
      </c>
      <c r="F882">
        <v>0.32361111111111107</v>
      </c>
      <c r="G882" t="s">
        <v>1767</v>
      </c>
    </row>
    <row r="883" spans="5:7" x14ac:dyDescent="0.25">
      <c r="E883" t="s">
        <v>1126</v>
      </c>
      <c r="F883">
        <v>0.21111111111111103</v>
      </c>
      <c r="G883" t="s">
        <v>1768</v>
      </c>
    </row>
    <row r="884" spans="5:7" x14ac:dyDescent="0.25">
      <c r="E884" t="s">
        <v>1128</v>
      </c>
      <c r="F884">
        <v>0</v>
      </c>
    </row>
    <row r="885" spans="5:7" x14ac:dyDescent="0.25">
      <c r="E885" t="s">
        <v>1129</v>
      </c>
      <c r="F885">
        <v>0.29236111111111107</v>
      </c>
      <c r="G885" t="s">
        <v>1769</v>
      </c>
    </row>
    <row r="886" spans="5:7" x14ac:dyDescent="0.25">
      <c r="E886" t="s">
        <v>1131</v>
      </c>
      <c r="F886">
        <v>0.27499999999999991</v>
      </c>
      <c r="G886" t="s">
        <v>1770</v>
      </c>
    </row>
    <row r="887" spans="5:7" x14ac:dyDescent="0.25">
      <c r="E887" t="s">
        <v>1133</v>
      </c>
      <c r="F887">
        <v>0.29374999999999996</v>
      </c>
      <c r="G887" t="s">
        <v>1771</v>
      </c>
    </row>
    <row r="888" spans="5:7" x14ac:dyDescent="0.25">
      <c r="E888" t="s">
        <v>1135</v>
      </c>
      <c r="F888">
        <v>0.34722222222222232</v>
      </c>
      <c r="G888" t="s">
        <v>1772</v>
      </c>
    </row>
    <row r="889" spans="5:7" x14ac:dyDescent="0.25">
      <c r="E889" t="s">
        <v>1137</v>
      </c>
      <c r="F889">
        <v>0</v>
      </c>
    </row>
    <row r="890" spans="5:7" x14ac:dyDescent="0.25">
      <c r="E890" t="s">
        <v>1139</v>
      </c>
      <c r="F890">
        <v>0.20972222222222214</v>
      </c>
      <c r="G890" t="s">
        <v>1773</v>
      </c>
    </row>
    <row r="891" spans="5:7" x14ac:dyDescent="0.25">
      <c r="E891" t="s">
        <v>1141</v>
      </c>
      <c r="F891">
        <v>0</v>
      </c>
    </row>
    <row r="892" spans="5:7" x14ac:dyDescent="0.25">
      <c r="E892" t="s">
        <v>1142</v>
      </c>
      <c r="F892">
        <v>0.29513888888888884</v>
      </c>
      <c r="G892" t="s">
        <v>1774</v>
      </c>
    </row>
    <row r="893" spans="5:7" x14ac:dyDescent="0.25">
      <c r="E893" t="s">
        <v>1144</v>
      </c>
      <c r="F893">
        <v>0.34444444444444455</v>
      </c>
      <c r="G893" t="s">
        <v>1775</v>
      </c>
    </row>
    <row r="894" spans="5:7" x14ac:dyDescent="0.25">
      <c r="E894" t="s">
        <v>1146</v>
      </c>
      <c r="F894">
        <v>0.34097222222222223</v>
      </c>
      <c r="G894" t="s">
        <v>1776</v>
      </c>
    </row>
    <row r="895" spans="5:7" x14ac:dyDescent="0.25">
      <c r="E895" t="s">
        <v>1148</v>
      </c>
      <c r="F895">
        <v>0.3486111111111112</v>
      </c>
      <c r="G895" t="s">
        <v>1777</v>
      </c>
    </row>
    <row r="896" spans="5:7" x14ac:dyDescent="0.25">
      <c r="E896" t="s">
        <v>1150</v>
      </c>
      <c r="F896">
        <v>0.17638888888888893</v>
      </c>
      <c r="G896" t="s">
        <v>1778</v>
      </c>
    </row>
    <row r="897" spans="1:7" x14ac:dyDescent="0.25">
      <c r="E897" t="s">
        <v>1152</v>
      </c>
      <c r="F897">
        <v>0</v>
      </c>
    </row>
    <row r="898" spans="1:7" x14ac:dyDescent="0.25">
      <c r="E898" t="s">
        <v>1153</v>
      </c>
      <c r="F898">
        <v>0</v>
      </c>
    </row>
    <row r="899" spans="1:7" x14ac:dyDescent="0.25">
      <c r="E899" t="s">
        <v>1154</v>
      </c>
      <c r="F899">
        <v>0.3388888888888888</v>
      </c>
      <c r="G899" t="s">
        <v>1779</v>
      </c>
    </row>
    <row r="900" spans="1:7" x14ac:dyDescent="0.25">
      <c r="E900" t="s">
        <v>1156</v>
      </c>
      <c r="F900">
        <v>6.9416666666666664</v>
      </c>
      <c r="G900" t="s">
        <v>1157</v>
      </c>
    </row>
    <row r="901" spans="1:7" x14ac:dyDescent="0.25">
      <c r="A901">
        <v>72</v>
      </c>
      <c r="B901" t="s">
        <v>1780</v>
      </c>
      <c r="C901" t="s">
        <v>1781</v>
      </c>
      <c r="D901" t="s">
        <v>267</v>
      </c>
      <c r="E901" t="s">
        <v>1105</v>
      </c>
      <c r="F901">
        <v>0</v>
      </c>
    </row>
    <row r="902" spans="1:7" x14ac:dyDescent="0.25">
      <c r="E902" t="s">
        <v>1106</v>
      </c>
      <c r="F902">
        <v>0.30000000000000004</v>
      </c>
      <c r="G902" t="s">
        <v>1782</v>
      </c>
    </row>
    <row r="903" spans="1:7" x14ac:dyDescent="0.25">
      <c r="E903" t="s">
        <v>1107</v>
      </c>
      <c r="F903">
        <v>0.27847222222222223</v>
      </c>
      <c r="G903" t="s">
        <v>1783</v>
      </c>
    </row>
    <row r="904" spans="1:7" x14ac:dyDescent="0.25">
      <c r="E904" t="s">
        <v>1108</v>
      </c>
      <c r="F904">
        <v>0.24791666666666656</v>
      </c>
      <c r="G904" t="s">
        <v>1784</v>
      </c>
    </row>
    <row r="905" spans="1:7" x14ac:dyDescent="0.25">
      <c r="E905" t="s">
        <v>1109</v>
      </c>
      <c r="F905">
        <v>0.31805555555555554</v>
      </c>
      <c r="G905" t="s">
        <v>1785</v>
      </c>
    </row>
    <row r="906" spans="1:7" x14ac:dyDescent="0.25">
      <c r="E906" t="s">
        <v>1111</v>
      </c>
      <c r="F906">
        <v>0.30972222222222223</v>
      </c>
      <c r="G906" t="s">
        <v>1786</v>
      </c>
    </row>
    <row r="907" spans="1:7" x14ac:dyDescent="0.25">
      <c r="E907" t="s">
        <v>1113</v>
      </c>
      <c r="F907">
        <v>0.20625000000000004</v>
      </c>
      <c r="G907" t="s">
        <v>1787</v>
      </c>
    </row>
    <row r="908" spans="1:7" x14ac:dyDescent="0.25">
      <c r="E908" t="s">
        <v>1115</v>
      </c>
      <c r="F908">
        <v>0</v>
      </c>
    </row>
    <row r="909" spans="1:7" x14ac:dyDescent="0.25">
      <c r="E909" t="s">
        <v>1116</v>
      </c>
      <c r="F909">
        <v>0.30000000000000004</v>
      </c>
      <c r="G909" t="s">
        <v>1788</v>
      </c>
    </row>
    <row r="910" spans="1:7" x14ac:dyDescent="0.25">
      <c r="E910" t="s">
        <v>1118</v>
      </c>
      <c r="F910">
        <v>0</v>
      </c>
    </row>
    <row r="911" spans="1:7" x14ac:dyDescent="0.25">
      <c r="E911" t="s">
        <v>1120</v>
      </c>
      <c r="F911">
        <v>0.30624999999999991</v>
      </c>
      <c r="G911" t="s">
        <v>1789</v>
      </c>
    </row>
    <row r="912" spans="1:7" x14ac:dyDescent="0.25">
      <c r="E912" t="s">
        <v>1122</v>
      </c>
      <c r="F912">
        <v>0.30000000000000004</v>
      </c>
      <c r="G912" t="s">
        <v>1790</v>
      </c>
    </row>
    <row r="913" spans="5:7" x14ac:dyDescent="0.25">
      <c r="E913" t="s">
        <v>1124</v>
      </c>
      <c r="F913">
        <v>0.33402777777777781</v>
      </c>
      <c r="G913" t="s">
        <v>1791</v>
      </c>
    </row>
    <row r="914" spans="5:7" x14ac:dyDescent="0.25">
      <c r="E914" t="s">
        <v>1126</v>
      </c>
      <c r="F914">
        <v>0.20972222222222214</v>
      </c>
      <c r="G914" t="s">
        <v>1792</v>
      </c>
    </row>
    <row r="915" spans="5:7" x14ac:dyDescent="0.25">
      <c r="E915" t="s">
        <v>1128</v>
      </c>
      <c r="F915">
        <v>0</v>
      </c>
    </row>
    <row r="916" spans="5:7" x14ac:dyDescent="0.25">
      <c r="E916" t="s">
        <v>1129</v>
      </c>
      <c r="F916">
        <v>0.29097222222222219</v>
      </c>
      <c r="G916" t="s">
        <v>1793</v>
      </c>
    </row>
    <row r="917" spans="5:7" x14ac:dyDescent="0.25">
      <c r="E917" t="s">
        <v>1131</v>
      </c>
      <c r="F917">
        <v>0.31388888888888888</v>
      </c>
      <c r="G917" t="s">
        <v>1794</v>
      </c>
    </row>
    <row r="918" spans="5:7" x14ac:dyDescent="0.25">
      <c r="E918" t="s">
        <v>1133</v>
      </c>
      <c r="F918">
        <v>0.30000000000000004</v>
      </c>
      <c r="G918" t="s">
        <v>1795</v>
      </c>
    </row>
    <row r="919" spans="5:7" x14ac:dyDescent="0.25">
      <c r="E919" t="s">
        <v>1135</v>
      </c>
      <c r="F919">
        <v>0.30486111111111103</v>
      </c>
      <c r="G919" t="s">
        <v>1796</v>
      </c>
    </row>
    <row r="920" spans="5:7" x14ac:dyDescent="0.25">
      <c r="E920" t="s">
        <v>1137</v>
      </c>
      <c r="F920">
        <v>0.29305555555555562</v>
      </c>
      <c r="G920" t="s">
        <v>1797</v>
      </c>
    </row>
    <row r="921" spans="5:7" x14ac:dyDescent="0.25">
      <c r="E921" t="s">
        <v>1139</v>
      </c>
      <c r="F921">
        <v>0.20902777777777781</v>
      </c>
      <c r="G921" t="s">
        <v>1798</v>
      </c>
    </row>
    <row r="922" spans="5:7" x14ac:dyDescent="0.25">
      <c r="E922" t="s">
        <v>1141</v>
      </c>
      <c r="F922">
        <v>0</v>
      </c>
    </row>
    <row r="923" spans="5:7" x14ac:dyDescent="0.25">
      <c r="E923" t="s">
        <v>1142</v>
      </c>
      <c r="F923">
        <v>0.29444444444444451</v>
      </c>
      <c r="G923" t="s">
        <v>1799</v>
      </c>
    </row>
    <row r="924" spans="5:7" x14ac:dyDescent="0.25">
      <c r="E924" t="s">
        <v>1144</v>
      </c>
      <c r="F924">
        <v>0.3388888888888888</v>
      </c>
      <c r="G924" t="s">
        <v>1800</v>
      </c>
    </row>
    <row r="925" spans="5:7" x14ac:dyDescent="0.25">
      <c r="E925" t="s">
        <v>1146</v>
      </c>
      <c r="F925">
        <v>0.33333333333333326</v>
      </c>
      <c r="G925" t="s">
        <v>1801</v>
      </c>
    </row>
    <row r="926" spans="5:7" x14ac:dyDescent="0.25">
      <c r="E926" t="s">
        <v>1148</v>
      </c>
      <c r="F926">
        <v>0.33333333333333326</v>
      </c>
      <c r="G926" t="s">
        <v>1802</v>
      </c>
    </row>
    <row r="927" spans="5:7" x14ac:dyDescent="0.25">
      <c r="E927" t="s">
        <v>1150</v>
      </c>
      <c r="F927">
        <v>0.17291666666666661</v>
      </c>
      <c r="G927" t="s">
        <v>1803</v>
      </c>
    </row>
    <row r="928" spans="5:7" x14ac:dyDescent="0.25">
      <c r="E928" t="s">
        <v>1152</v>
      </c>
      <c r="F928">
        <v>0</v>
      </c>
    </row>
    <row r="929" spans="1:7" x14ac:dyDescent="0.25">
      <c r="E929" t="s">
        <v>1153</v>
      </c>
      <c r="F929">
        <v>0</v>
      </c>
    </row>
    <row r="930" spans="1:7" x14ac:dyDescent="0.25">
      <c r="E930" t="s">
        <v>1154</v>
      </c>
      <c r="F930">
        <v>0.33611111111111103</v>
      </c>
      <c r="G930" t="s">
        <v>1804</v>
      </c>
    </row>
    <row r="931" spans="1:7" x14ac:dyDescent="0.25">
      <c r="E931" t="s">
        <v>1156</v>
      </c>
      <c r="F931">
        <v>6.6312499999999996</v>
      </c>
      <c r="G931" t="s">
        <v>1157</v>
      </c>
    </row>
    <row r="932" spans="1:7" x14ac:dyDescent="0.25">
      <c r="A932">
        <v>88</v>
      </c>
      <c r="B932" t="s">
        <v>1805</v>
      </c>
      <c r="C932" t="s">
        <v>1806</v>
      </c>
      <c r="D932" t="s">
        <v>274</v>
      </c>
      <c r="E932" t="s">
        <v>1105</v>
      </c>
      <c r="F932">
        <v>0</v>
      </c>
    </row>
    <row r="933" spans="1:7" x14ac:dyDescent="0.25">
      <c r="E933" t="s">
        <v>1106</v>
      </c>
      <c r="F933">
        <v>0.29930555555555549</v>
      </c>
      <c r="G933" t="s">
        <v>1807</v>
      </c>
    </row>
    <row r="934" spans="1:7" x14ac:dyDescent="0.25">
      <c r="E934" t="s">
        <v>1107</v>
      </c>
      <c r="F934">
        <v>0.31805555555555554</v>
      </c>
      <c r="G934" t="s">
        <v>1808</v>
      </c>
    </row>
    <row r="935" spans="1:7" x14ac:dyDescent="0.25">
      <c r="E935" t="s">
        <v>1108</v>
      </c>
      <c r="F935">
        <v>0.29652777777777772</v>
      </c>
      <c r="G935" t="s">
        <v>1809</v>
      </c>
    </row>
    <row r="936" spans="1:7" x14ac:dyDescent="0.25">
      <c r="E936" t="s">
        <v>1109</v>
      </c>
      <c r="F936">
        <v>0.3076388888888888</v>
      </c>
      <c r="G936" t="s">
        <v>1810</v>
      </c>
    </row>
    <row r="937" spans="1:7" x14ac:dyDescent="0.25">
      <c r="E937" t="s">
        <v>1111</v>
      </c>
      <c r="F937">
        <v>0.3125</v>
      </c>
      <c r="G937" t="s">
        <v>1811</v>
      </c>
    </row>
    <row r="938" spans="1:7" x14ac:dyDescent="0.25">
      <c r="E938" t="s">
        <v>1113</v>
      </c>
      <c r="F938">
        <v>0</v>
      </c>
    </row>
    <row r="939" spans="1:7" x14ac:dyDescent="0.25">
      <c r="E939" t="s">
        <v>1115</v>
      </c>
      <c r="F939">
        <v>0</v>
      </c>
    </row>
    <row r="940" spans="1:7" x14ac:dyDescent="0.25">
      <c r="E940" t="s">
        <v>1116</v>
      </c>
      <c r="F940">
        <v>0.29791666666666661</v>
      </c>
      <c r="G940" t="s">
        <v>1812</v>
      </c>
    </row>
    <row r="941" spans="1:7" x14ac:dyDescent="0.25">
      <c r="E941" t="s">
        <v>1118</v>
      </c>
      <c r="F941">
        <v>0.29791666666666661</v>
      </c>
      <c r="G941" t="s">
        <v>1813</v>
      </c>
    </row>
    <row r="942" spans="1:7" x14ac:dyDescent="0.25">
      <c r="E942" t="s">
        <v>1120</v>
      </c>
      <c r="F942">
        <v>0.30208333333333326</v>
      </c>
      <c r="G942" t="s">
        <v>1814</v>
      </c>
    </row>
    <row r="943" spans="1:7" x14ac:dyDescent="0.25">
      <c r="E943" t="s">
        <v>1122</v>
      </c>
      <c r="F943">
        <v>0.29930555555555549</v>
      </c>
      <c r="G943" t="s">
        <v>1815</v>
      </c>
    </row>
    <row r="944" spans="1:7" x14ac:dyDescent="0.25">
      <c r="E944" t="s">
        <v>1124</v>
      </c>
      <c r="F944">
        <v>0.34166666666666656</v>
      </c>
      <c r="G944" t="s">
        <v>1816</v>
      </c>
    </row>
    <row r="945" spans="5:7" x14ac:dyDescent="0.25">
      <c r="E945" t="s">
        <v>1126</v>
      </c>
      <c r="F945">
        <v>0.21736111111111112</v>
      </c>
      <c r="G945" t="s">
        <v>1817</v>
      </c>
    </row>
    <row r="946" spans="5:7" x14ac:dyDescent="0.25">
      <c r="E946" t="s">
        <v>1128</v>
      </c>
      <c r="F946">
        <v>0</v>
      </c>
    </row>
    <row r="947" spans="5:7" x14ac:dyDescent="0.25">
      <c r="E947" t="s">
        <v>1129</v>
      </c>
      <c r="F947">
        <v>0.29166666666666674</v>
      </c>
      <c r="G947" t="s">
        <v>1818</v>
      </c>
    </row>
    <row r="948" spans="5:7" x14ac:dyDescent="0.25">
      <c r="E948" t="s">
        <v>1131</v>
      </c>
      <c r="F948">
        <v>0.29513888888888884</v>
      </c>
      <c r="G948" t="s">
        <v>1819</v>
      </c>
    </row>
    <row r="949" spans="5:7" x14ac:dyDescent="0.25">
      <c r="E949" t="s">
        <v>1133</v>
      </c>
      <c r="F949">
        <v>0.29930555555555549</v>
      </c>
      <c r="G949" t="s">
        <v>1820</v>
      </c>
    </row>
    <row r="950" spans="5:7" x14ac:dyDescent="0.25">
      <c r="E950" t="s">
        <v>1135</v>
      </c>
      <c r="F950">
        <v>0.29861111111111116</v>
      </c>
      <c r="G950" t="s">
        <v>1821</v>
      </c>
    </row>
    <row r="951" spans="5:7" x14ac:dyDescent="0.25">
      <c r="E951" t="s">
        <v>1137</v>
      </c>
      <c r="F951">
        <v>0.29513888888888884</v>
      </c>
      <c r="G951" t="s">
        <v>1822</v>
      </c>
    </row>
    <row r="952" spans="5:7" x14ac:dyDescent="0.25">
      <c r="E952" t="s">
        <v>1139</v>
      </c>
      <c r="F952">
        <v>0.21180555555555558</v>
      </c>
      <c r="G952" t="s">
        <v>1823</v>
      </c>
    </row>
    <row r="953" spans="5:7" x14ac:dyDescent="0.25">
      <c r="E953" t="s">
        <v>1141</v>
      </c>
      <c r="F953">
        <v>0</v>
      </c>
    </row>
    <row r="954" spans="5:7" x14ac:dyDescent="0.25">
      <c r="E954" t="s">
        <v>1142</v>
      </c>
      <c r="F954">
        <v>0.29513888888888884</v>
      </c>
      <c r="G954" t="s">
        <v>1824</v>
      </c>
    </row>
    <row r="955" spans="5:7" x14ac:dyDescent="0.25">
      <c r="E955" t="s">
        <v>1144</v>
      </c>
      <c r="F955">
        <v>0.34305555555555545</v>
      </c>
      <c r="G955" t="s">
        <v>1825</v>
      </c>
    </row>
    <row r="956" spans="5:7" x14ac:dyDescent="0.25">
      <c r="E956" t="s">
        <v>1146</v>
      </c>
      <c r="F956">
        <v>0.34513888888888888</v>
      </c>
      <c r="G956" t="s">
        <v>1826</v>
      </c>
    </row>
    <row r="957" spans="5:7" x14ac:dyDescent="0.25">
      <c r="E957" t="s">
        <v>1148</v>
      </c>
      <c r="F957">
        <v>0.32499999999999996</v>
      </c>
      <c r="G957" t="s">
        <v>1827</v>
      </c>
    </row>
    <row r="958" spans="5:7" x14ac:dyDescent="0.25">
      <c r="E958" t="s">
        <v>1150</v>
      </c>
      <c r="F958">
        <v>0.17430555555555549</v>
      </c>
      <c r="G958" t="s">
        <v>1828</v>
      </c>
    </row>
    <row r="959" spans="5:7" x14ac:dyDescent="0.25">
      <c r="E959" t="s">
        <v>1152</v>
      </c>
      <c r="F959">
        <v>0</v>
      </c>
    </row>
    <row r="960" spans="5:7" x14ac:dyDescent="0.25">
      <c r="E960" t="s">
        <v>1153</v>
      </c>
      <c r="F960">
        <v>0</v>
      </c>
    </row>
    <row r="961" spans="1:7" x14ac:dyDescent="0.25">
      <c r="E961" t="s">
        <v>1154</v>
      </c>
      <c r="F961">
        <v>0.34236111111111112</v>
      </c>
      <c r="G961" t="s">
        <v>1829</v>
      </c>
    </row>
    <row r="962" spans="1:7" x14ac:dyDescent="0.25">
      <c r="E962" t="s">
        <v>1156</v>
      </c>
      <c r="F962">
        <v>6.8069444444444445</v>
      </c>
      <c r="G962" t="s">
        <v>1157</v>
      </c>
    </row>
    <row r="963" spans="1:7" x14ac:dyDescent="0.25">
      <c r="A963">
        <v>84</v>
      </c>
      <c r="B963" t="s">
        <v>1830</v>
      </c>
      <c r="C963" t="s">
        <v>1831</v>
      </c>
      <c r="D963" t="s">
        <v>684</v>
      </c>
      <c r="E963" t="s">
        <v>1105</v>
      </c>
      <c r="F963">
        <v>0</v>
      </c>
    </row>
    <row r="964" spans="1:7" x14ac:dyDescent="0.25">
      <c r="E964" t="s">
        <v>1106</v>
      </c>
      <c r="F964">
        <v>0</v>
      </c>
    </row>
    <row r="965" spans="1:7" x14ac:dyDescent="0.25">
      <c r="E965" t="s">
        <v>1107</v>
      </c>
      <c r="F965">
        <v>0</v>
      </c>
    </row>
    <row r="966" spans="1:7" x14ac:dyDescent="0.25">
      <c r="E966" t="s">
        <v>1108</v>
      </c>
      <c r="F966">
        <v>0</v>
      </c>
    </row>
    <row r="967" spans="1:7" x14ac:dyDescent="0.25">
      <c r="E967" t="s">
        <v>1109</v>
      </c>
      <c r="F967">
        <v>0</v>
      </c>
    </row>
    <row r="968" spans="1:7" x14ac:dyDescent="0.25">
      <c r="E968" t="s">
        <v>1111</v>
      </c>
      <c r="F968">
        <v>0</v>
      </c>
    </row>
    <row r="969" spans="1:7" x14ac:dyDescent="0.25">
      <c r="E969" t="s">
        <v>1113</v>
      </c>
      <c r="F969">
        <v>0</v>
      </c>
    </row>
    <row r="970" spans="1:7" x14ac:dyDescent="0.25">
      <c r="E970" t="s">
        <v>1115</v>
      </c>
      <c r="F970">
        <v>0</v>
      </c>
    </row>
    <row r="971" spans="1:7" x14ac:dyDescent="0.25">
      <c r="E971" t="s">
        <v>1116</v>
      </c>
      <c r="F971">
        <v>0</v>
      </c>
    </row>
    <row r="972" spans="1:7" x14ac:dyDescent="0.25">
      <c r="E972" t="s">
        <v>1118</v>
      </c>
      <c r="F972">
        <v>0</v>
      </c>
    </row>
    <row r="973" spans="1:7" x14ac:dyDescent="0.25">
      <c r="E973" t="s">
        <v>1120</v>
      </c>
      <c r="F973">
        <v>0</v>
      </c>
    </row>
    <row r="974" spans="1:7" x14ac:dyDescent="0.25">
      <c r="E974" t="s">
        <v>1122</v>
      </c>
      <c r="F974">
        <v>0</v>
      </c>
    </row>
    <row r="975" spans="1:7" x14ac:dyDescent="0.25">
      <c r="E975" t="s">
        <v>1124</v>
      </c>
      <c r="F975">
        <v>0</v>
      </c>
    </row>
    <row r="976" spans="1:7" x14ac:dyDescent="0.25">
      <c r="E976" t="s">
        <v>1126</v>
      </c>
      <c r="F976">
        <v>0</v>
      </c>
    </row>
    <row r="977" spans="5:6" x14ac:dyDescent="0.25">
      <c r="E977" t="s">
        <v>1128</v>
      </c>
      <c r="F977">
        <v>0</v>
      </c>
    </row>
    <row r="978" spans="5:6" x14ac:dyDescent="0.25">
      <c r="E978" t="s">
        <v>1129</v>
      </c>
      <c r="F978">
        <v>0</v>
      </c>
    </row>
    <row r="979" spans="5:6" x14ac:dyDescent="0.25">
      <c r="E979" t="s">
        <v>1131</v>
      </c>
      <c r="F979">
        <v>0</v>
      </c>
    </row>
    <row r="980" spans="5:6" x14ac:dyDescent="0.25">
      <c r="E980" t="s">
        <v>1133</v>
      </c>
      <c r="F980">
        <v>0</v>
      </c>
    </row>
    <row r="981" spans="5:6" x14ac:dyDescent="0.25">
      <c r="E981" t="s">
        <v>1135</v>
      </c>
      <c r="F981">
        <v>0</v>
      </c>
    </row>
    <row r="982" spans="5:6" x14ac:dyDescent="0.25">
      <c r="E982" t="s">
        <v>1137</v>
      </c>
      <c r="F982">
        <v>0</v>
      </c>
    </row>
    <row r="983" spans="5:6" x14ac:dyDescent="0.25">
      <c r="E983" t="s">
        <v>1139</v>
      </c>
      <c r="F983">
        <v>0</v>
      </c>
    </row>
    <row r="984" spans="5:6" x14ac:dyDescent="0.25">
      <c r="E984" t="s">
        <v>1141</v>
      </c>
      <c r="F984">
        <v>0</v>
      </c>
    </row>
    <row r="985" spans="5:6" x14ac:dyDescent="0.25">
      <c r="E985" t="s">
        <v>1142</v>
      </c>
      <c r="F985">
        <v>0</v>
      </c>
    </row>
    <row r="986" spans="5:6" x14ac:dyDescent="0.25">
      <c r="E986" t="s">
        <v>1144</v>
      </c>
      <c r="F986">
        <v>0</v>
      </c>
    </row>
    <row r="987" spans="5:6" x14ac:dyDescent="0.25">
      <c r="E987" t="s">
        <v>1146</v>
      </c>
      <c r="F987">
        <v>0</v>
      </c>
    </row>
    <row r="988" spans="5:6" x14ac:dyDescent="0.25">
      <c r="E988" t="s">
        <v>1148</v>
      </c>
      <c r="F988">
        <v>0</v>
      </c>
    </row>
    <row r="989" spans="5:6" x14ac:dyDescent="0.25">
      <c r="E989" t="s">
        <v>1150</v>
      </c>
      <c r="F989">
        <v>0</v>
      </c>
    </row>
    <row r="990" spans="5:6" x14ac:dyDescent="0.25">
      <c r="E990" t="s">
        <v>1152</v>
      </c>
      <c r="F990">
        <v>0</v>
      </c>
    </row>
    <row r="991" spans="5:6" x14ac:dyDescent="0.25">
      <c r="E991" t="s">
        <v>1153</v>
      </c>
      <c r="F991">
        <v>0</v>
      </c>
    </row>
    <row r="992" spans="5:6" x14ac:dyDescent="0.25">
      <c r="E992" t="s">
        <v>1154</v>
      </c>
      <c r="F992">
        <v>0</v>
      </c>
    </row>
    <row r="993" spans="1:7" x14ac:dyDescent="0.25">
      <c r="E993" t="s">
        <v>1156</v>
      </c>
      <c r="F993">
        <v>0</v>
      </c>
      <c r="G993" t="s">
        <v>1157</v>
      </c>
    </row>
    <row r="994" spans="1:7" x14ac:dyDescent="0.25">
      <c r="A994">
        <v>73</v>
      </c>
      <c r="B994" t="s">
        <v>1832</v>
      </c>
      <c r="C994" t="s">
        <v>1833</v>
      </c>
      <c r="D994" t="s">
        <v>1834</v>
      </c>
      <c r="E994" t="s">
        <v>1105</v>
      </c>
      <c r="F994">
        <v>0</v>
      </c>
    </row>
    <row r="995" spans="1:7" x14ac:dyDescent="0.25">
      <c r="E995" t="s">
        <v>1106</v>
      </c>
      <c r="F995">
        <v>0.29583333333333339</v>
      </c>
      <c r="G995" t="s">
        <v>1835</v>
      </c>
    </row>
    <row r="996" spans="1:7" x14ac:dyDescent="0.25">
      <c r="E996" t="s">
        <v>1107</v>
      </c>
      <c r="F996">
        <v>0.3173611111111112</v>
      </c>
      <c r="G996" t="s">
        <v>1836</v>
      </c>
    </row>
    <row r="997" spans="1:7" x14ac:dyDescent="0.25">
      <c r="E997" t="s">
        <v>1108</v>
      </c>
      <c r="F997">
        <v>0.29374999999999996</v>
      </c>
      <c r="G997" t="s">
        <v>1837</v>
      </c>
    </row>
    <row r="998" spans="1:7" x14ac:dyDescent="0.25">
      <c r="E998" t="s">
        <v>1109</v>
      </c>
      <c r="F998">
        <v>0.28888888888888897</v>
      </c>
      <c r="G998" t="s">
        <v>1838</v>
      </c>
    </row>
    <row r="999" spans="1:7" x14ac:dyDescent="0.25">
      <c r="E999" t="s">
        <v>1111</v>
      </c>
      <c r="F999">
        <v>0.3076388888888888</v>
      </c>
      <c r="G999" t="s">
        <v>1839</v>
      </c>
    </row>
    <row r="1000" spans="1:7" x14ac:dyDescent="0.25">
      <c r="E1000" t="s">
        <v>1113</v>
      </c>
      <c r="F1000">
        <v>0.20555555555555549</v>
      </c>
      <c r="G1000" t="s">
        <v>1840</v>
      </c>
    </row>
    <row r="1001" spans="1:7" x14ac:dyDescent="0.25">
      <c r="E1001" t="s">
        <v>1115</v>
      </c>
      <c r="F1001">
        <v>0</v>
      </c>
    </row>
    <row r="1002" spans="1:7" x14ac:dyDescent="0.25">
      <c r="E1002" t="s">
        <v>1116</v>
      </c>
      <c r="F1002">
        <v>0.29305555555555562</v>
      </c>
      <c r="G1002" t="s">
        <v>1841</v>
      </c>
    </row>
    <row r="1003" spans="1:7" x14ac:dyDescent="0.25">
      <c r="E1003" t="s">
        <v>1118</v>
      </c>
      <c r="F1003">
        <v>0.29583333333333339</v>
      </c>
      <c r="G1003" t="s">
        <v>1842</v>
      </c>
    </row>
    <row r="1004" spans="1:7" x14ac:dyDescent="0.25">
      <c r="E1004" t="s">
        <v>1120</v>
      </c>
      <c r="F1004">
        <v>0.29513888888888884</v>
      </c>
      <c r="G1004" t="s">
        <v>1843</v>
      </c>
    </row>
    <row r="1005" spans="1:7" x14ac:dyDescent="0.25">
      <c r="E1005" t="s">
        <v>1122</v>
      </c>
      <c r="F1005">
        <v>0.41180555555555554</v>
      </c>
      <c r="G1005" t="s">
        <v>1844</v>
      </c>
    </row>
    <row r="1006" spans="1:7" x14ac:dyDescent="0.25">
      <c r="E1006" t="s">
        <v>1124</v>
      </c>
      <c r="F1006">
        <v>0.11388888888888893</v>
      </c>
      <c r="G1006" t="s">
        <v>1845</v>
      </c>
    </row>
    <row r="1007" spans="1:7" x14ac:dyDescent="0.25">
      <c r="E1007" t="s">
        <v>1126</v>
      </c>
      <c r="F1007">
        <v>0</v>
      </c>
    </row>
    <row r="1008" spans="1:7" x14ac:dyDescent="0.25">
      <c r="E1008" t="s">
        <v>1128</v>
      </c>
      <c r="F1008">
        <v>0</v>
      </c>
    </row>
    <row r="1009" spans="5:7" x14ac:dyDescent="0.25">
      <c r="E1009" t="s">
        <v>1129</v>
      </c>
      <c r="F1009">
        <v>0.29513888888888884</v>
      </c>
      <c r="G1009" t="s">
        <v>1846</v>
      </c>
    </row>
    <row r="1010" spans="5:7" x14ac:dyDescent="0.25">
      <c r="E1010" t="s">
        <v>1131</v>
      </c>
      <c r="F1010">
        <v>0.29097222222222219</v>
      </c>
      <c r="G1010" t="s">
        <v>1847</v>
      </c>
    </row>
    <row r="1011" spans="5:7" x14ac:dyDescent="0.25">
      <c r="E1011" t="s">
        <v>1133</v>
      </c>
      <c r="F1011">
        <v>0.25347222222222232</v>
      </c>
      <c r="G1011" t="s">
        <v>1848</v>
      </c>
    </row>
    <row r="1012" spans="5:7" x14ac:dyDescent="0.25">
      <c r="E1012" t="s">
        <v>1135</v>
      </c>
      <c r="F1012">
        <v>0.29583333333333339</v>
      </c>
      <c r="G1012" t="s">
        <v>1849</v>
      </c>
    </row>
    <row r="1013" spans="5:7" x14ac:dyDescent="0.25">
      <c r="E1013" t="s">
        <v>1137</v>
      </c>
      <c r="F1013">
        <v>0.29166666666666674</v>
      </c>
      <c r="G1013" t="s">
        <v>1850</v>
      </c>
    </row>
    <row r="1014" spans="5:7" x14ac:dyDescent="0.25">
      <c r="E1014" t="s">
        <v>1139</v>
      </c>
      <c r="F1014">
        <v>0</v>
      </c>
    </row>
    <row r="1015" spans="5:7" x14ac:dyDescent="0.25">
      <c r="E1015" t="s">
        <v>1141</v>
      </c>
      <c r="F1015">
        <v>0</v>
      </c>
    </row>
    <row r="1016" spans="5:7" x14ac:dyDescent="0.25">
      <c r="E1016" t="s">
        <v>1142</v>
      </c>
      <c r="F1016">
        <v>0.29652777777777772</v>
      </c>
      <c r="G1016" t="s">
        <v>1851</v>
      </c>
    </row>
    <row r="1017" spans="5:7" x14ac:dyDescent="0.25">
      <c r="E1017" t="s">
        <v>1144</v>
      </c>
      <c r="F1017">
        <v>0.33749999999999991</v>
      </c>
      <c r="G1017" t="s">
        <v>1852</v>
      </c>
    </row>
    <row r="1018" spans="5:7" x14ac:dyDescent="0.25">
      <c r="E1018" t="s">
        <v>1146</v>
      </c>
      <c r="F1018">
        <v>0.33680555555555558</v>
      </c>
      <c r="G1018" t="s">
        <v>1853</v>
      </c>
    </row>
    <row r="1019" spans="5:7" x14ac:dyDescent="0.25">
      <c r="E1019" t="s">
        <v>1148</v>
      </c>
      <c r="F1019">
        <v>0.33611111111111103</v>
      </c>
      <c r="G1019" t="s">
        <v>1854</v>
      </c>
    </row>
    <row r="1020" spans="5:7" x14ac:dyDescent="0.25">
      <c r="E1020" t="s">
        <v>1150</v>
      </c>
      <c r="F1020">
        <v>0.17638888888888893</v>
      </c>
      <c r="G1020" t="s">
        <v>1855</v>
      </c>
    </row>
    <row r="1021" spans="5:7" x14ac:dyDescent="0.25">
      <c r="E1021" t="s">
        <v>1152</v>
      </c>
      <c r="F1021">
        <v>0</v>
      </c>
    </row>
    <row r="1022" spans="5:7" x14ac:dyDescent="0.25">
      <c r="E1022" t="s">
        <v>1153</v>
      </c>
      <c r="F1022">
        <v>0</v>
      </c>
    </row>
    <row r="1023" spans="5:7" x14ac:dyDescent="0.25">
      <c r="E1023" t="s">
        <v>1154</v>
      </c>
      <c r="F1023">
        <v>0.33333333333333326</v>
      </c>
      <c r="G1023" t="s">
        <v>1856</v>
      </c>
    </row>
    <row r="1024" spans="5:7" x14ac:dyDescent="0.25">
      <c r="E1024" t="s">
        <v>1156</v>
      </c>
      <c r="F1024">
        <v>6.3624999999999998</v>
      </c>
      <c r="G1024" t="s">
        <v>1157</v>
      </c>
    </row>
    <row r="1025" spans="1:6" x14ac:dyDescent="0.25">
      <c r="A1025">
        <v>81</v>
      </c>
      <c r="B1025" t="s">
        <v>1857</v>
      </c>
      <c r="C1025" t="s">
        <v>1858</v>
      </c>
      <c r="D1025" t="s">
        <v>1859</v>
      </c>
      <c r="E1025" t="s">
        <v>1105</v>
      </c>
      <c r="F1025">
        <v>0</v>
      </c>
    </row>
    <row r="1026" spans="1:6" x14ac:dyDescent="0.25">
      <c r="E1026" t="s">
        <v>1106</v>
      </c>
      <c r="F1026">
        <v>0</v>
      </c>
    </row>
    <row r="1027" spans="1:6" x14ac:dyDescent="0.25">
      <c r="E1027" t="s">
        <v>1107</v>
      </c>
      <c r="F1027">
        <v>0</v>
      </c>
    </row>
    <row r="1028" spans="1:6" x14ac:dyDescent="0.25">
      <c r="E1028" t="s">
        <v>1108</v>
      </c>
      <c r="F1028">
        <v>0</v>
      </c>
    </row>
    <row r="1029" spans="1:6" x14ac:dyDescent="0.25">
      <c r="E1029" t="s">
        <v>1109</v>
      </c>
      <c r="F1029">
        <v>0</v>
      </c>
    </row>
    <row r="1030" spans="1:6" x14ac:dyDescent="0.25">
      <c r="E1030" t="s">
        <v>1111</v>
      </c>
      <c r="F1030">
        <v>0</v>
      </c>
    </row>
    <row r="1031" spans="1:6" x14ac:dyDescent="0.25">
      <c r="E1031" t="s">
        <v>1113</v>
      </c>
      <c r="F1031">
        <v>0</v>
      </c>
    </row>
    <row r="1032" spans="1:6" x14ac:dyDescent="0.25">
      <c r="E1032" t="s">
        <v>1115</v>
      </c>
      <c r="F1032">
        <v>0</v>
      </c>
    </row>
    <row r="1033" spans="1:6" x14ac:dyDescent="0.25">
      <c r="E1033" t="s">
        <v>1116</v>
      </c>
      <c r="F1033">
        <v>0</v>
      </c>
    </row>
    <row r="1034" spans="1:6" x14ac:dyDescent="0.25">
      <c r="E1034" t="s">
        <v>1118</v>
      </c>
      <c r="F1034">
        <v>0</v>
      </c>
    </row>
    <row r="1035" spans="1:6" x14ac:dyDescent="0.25">
      <c r="E1035" t="s">
        <v>1120</v>
      </c>
      <c r="F1035">
        <v>0</v>
      </c>
    </row>
    <row r="1036" spans="1:6" x14ac:dyDescent="0.25">
      <c r="E1036" t="s">
        <v>1122</v>
      </c>
      <c r="F1036">
        <v>0</v>
      </c>
    </row>
    <row r="1037" spans="1:6" x14ac:dyDescent="0.25">
      <c r="E1037" t="s">
        <v>1124</v>
      </c>
      <c r="F1037">
        <v>0</v>
      </c>
    </row>
    <row r="1038" spans="1:6" x14ac:dyDescent="0.25">
      <c r="E1038" t="s">
        <v>1126</v>
      </c>
      <c r="F1038">
        <v>0</v>
      </c>
    </row>
    <row r="1039" spans="1:6" x14ac:dyDescent="0.25">
      <c r="E1039" t="s">
        <v>1128</v>
      </c>
      <c r="F1039">
        <v>0</v>
      </c>
    </row>
    <row r="1040" spans="1:6" x14ac:dyDescent="0.25">
      <c r="E1040" t="s">
        <v>1129</v>
      </c>
      <c r="F1040">
        <v>0</v>
      </c>
    </row>
    <row r="1041" spans="1:7" x14ac:dyDescent="0.25">
      <c r="E1041" t="s">
        <v>1131</v>
      </c>
      <c r="F1041">
        <v>0</v>
      </c>
    </row>
    <row r="1042" spans="1:7" x14ac:dyDescent="0.25">
      <c r="E1042" t="s">
        <v>1133</v>
      </c>
      <c r="F1042">
        <v>0</v>
      </c>
    </row>
    <row r="1043" spans="1:7" x14ac:dyDescent="0.25">
      <c r="E1043" t="s">
        <v>1135</v>
      </c>
      <c r="F1043">
        <v>0</v>
      </c>
    </row>
    <row r="1044" spans="1:7" x14ac:dyDescent="0.25">
      <c r="E1044" t="s">
        <v>1137</v>
      </c>
      <c r="F1044">
        <v>0</v>
      </c>
    </row>
    <row r="1045" spans="1:7" x14ac:dyDescent="0.25">
      <c r="E1045" t="s">
        <v>1139</v>
      </c>
      <c r="F1045">
        <v>0</v>
      </c>
    </row>
    <row r="1046" spans="1:7" x14ac:dyDescent="0.25">
      <c r="E1046" t="s">
        <v>1141</v>
      </c>
      <c r="F1046">
        <v>0</v>
      </c>
    </row>
    <row r="1047" spans="1:7" x14ac:dyDescent="0.25">
      <c r="E1047" t="s">
        <v>1142</v>
      </c>
      <c r="F1047">
        <v>0</v>
      </c>
    </row>
    <row r="1048" spans="1:7" x14ac:dyDescent="0.25">
      <c r="E1048" t="s">
        <v>1144</v>
      </c>
      <c r="F1048">
        <v>0</v>
      </c>
    </row>
    <row r="1049" spans="1:7" x14ac:dyDescent="0.25">
      <c r="E1049" t="s">
        <v>1146</v>
      </c>
      <c r="F1049">
        <v>0</v>
      </c>
    </row>
    <row r="1050" spans="1:7" x14ac:dyDescent="0.25">
      <c r="E1050" t="s">
        <v>1148</v>
      </c>
      <c r="F1050">
        <v>0</v>
      </c>
    </row>
    <row r="1051" spans="1:7" x14ac:dyDescent="0.25">
      <c r="E1051" t="s">
        <v>1150</v>
      </c>
      <c r="F1051">
        <v>0</v>
      </c>
    </row>
    <row r="1052" spans="1:7" x14ac:dyDescent="0.25">
      <c r="E1052" t="s">
        <v>1152</v>
      </c>
      <c r="F1052">
        <v>0</v>
      </c>
    </row>
    <row r="1053" spans="1:7" x14ac:dyDescent="0.25">
      <c r="E1053" t="s">
        <v>1153</v>
      </c>
      <c r="F1053">
        <v>0</v>
      </c>
    </row>
    <row r="1054" spans="1:7" x14ac:dyDescent="0.25">
      <c r="E1054" t="s">
        <v>1154</v>
      </c>
      <c r="F1054">
        <v>0</v>
      </c>
    </row>
    <row r="1055" spans="1:7" x14ac:dyDescent="0.25">
      <c r="E1055" t="s">
        <v>1156</v>
      </c>
      <c r="F1055">
        <v>0</v>
      </c>
      <c r="G1055" t="s">
        <v>1157</v>
      </c>
    </row>
    <row r="1056" spans="1:7" x14ac:dyDescent="0.25">
      <c r="A1056">
        <v>110</v>
      </c>
      <c r="B1056" t="s">
        <v>1860</v>
      </c>
      <c r="C1056" t="s">
        <v>1861</v>
      </c>
      <c r="D1056" t="s">
        <v>268</v>
      </c>
      <c r="E1056" t="s">
        <v>1105</v>
      </c>
      <c r="F1056">
        <v>0</v>
      </c>
    </row>
    <row r="1057" spans="5:7" x14ac:dyDescent="0.25">
      <c r="E1057" t="s">
        <v>1106</v>
      </c>
      <c r="F1057">
        <v>0</v>
      </c>
    </row>
    <row r="1058" spans="5:7" x14ac:dyDescent="0.25">
      <c r="E1058" t="s">
        <v>1107</v>
      </c>
      <c r="F1058">
        <v>0</v>
      </c>
    </row>
    <row r="1059" spans="5:7" x14ac:dyDescent="0.25">
      <c r="E1059" t="s">
        <v>1108</v>
      </c>
      <c r="F1059">
        <v>0</v>
      </c>
    </row>
    <row r="1060" spans="5:7" x14ac:dyDescent="0.25">
      <c r="E1060" t="s">
        <v>1109</v>
      </c>
      <c r="F1060">
        <v>0</v>
      </c>
    </row>
    <row r="1061" spans="5:7" x14ac:dyDescent="0.25">
      <c r="E1061" t="s">
        <v>1111</v>
      </c>
      <c r="F1061">
        <v>0</v>
      </c>
    </row>
    <row r="1062" spans="5:7" x14ac:dyDescent="0.25">
      <c r="E1062" t="s">
        <v>1113</v>
      </c>
      <c r="F1062">
        <v>0</v>
      </c>
    </row>
    <row r="1063" spans="5:7" x14ac:dyDescent="0.25">
      <c r="E1063" t="s">
        <v>1115</v>
      </c>
      <c r="F1063">
        <v>0</v>
      </c>
    </row>
    <row r="1064" spans="5:7" x14ac:dyDescent="0.25">
      <c r="E1064" t="s">
        <v>1116</v>
      </c>
      <c r="F1064">
        <v>0.2416666666666667</v>
      </c>
      <c r="G1064" t="s">
        <v>1862</v>
      </c>
    </row>
    <row r="1065" spans="5:7" x14ac:dyDescent="0.25">
      <c r="E1065" t="s">
        <v>1118</v>
      </c>
      <c r="F1065">
        <v>0.40555555555555545</v>
      </c>
      <c r="G1065" t="s">
        <v>1863</v>
      </c>
    </row>
    <row r="1066" spans="5:7" x14ac:dyDescent="0.25">
      <c r="E1066" t="s">
        <v>1120</v>
      </c>
      <c r="F1066">
        <v>0.29166666666666674</v>
      </c>
      <c r="G1066" t="s">
        <v>1864</v>
      </c>
    </row>
    <row r="1067" spans="5:7" x14ac:dyDescent="0.25">
      <c r="E1067" t="s">
        <v>1122</v>
      </c>
      <c r="F1067">
        <v>0.28680555555555554</v>
      </c>
      <c r="G1067" t="s">
        <v>1865</v>
      </c>
    </row>
    <row r="1068" spans="5:7" x14ac:dyDescent="0.25">
      <c r="E1068" t="s">
        <v>1124</v>
      </c>
      <c r="F1068">
        <v>0.33333333333333326</v>
      </c>
      <c r="G1068" t="s">
        <v>1866</v>
      </c>
    </row>
    <row r="1069" spans="5:7" x14ac:dyDescent="0.25">
      <c r="E1069" t="s">
        <v>1126</v>
      </c>
      <c r="F1069">
        <v>0.20625000000000004</v>
      </c>
      <c r="G1069" t="s">
        <v>1867</v>
      </c>
    </row>
    <row r="1070" spans="5:7" x14ac:dyDescent="0.25">
      <c r="E1070" t="s">
        <v>1128</v>
      </c>
      <c r="F1070">
        <v>0</v>
      </c>
    </row>
    <row r="1071" spans="5:7" x14ac:dyDescent="0.25">
      <c r="E1071" t="s">
        <v>1129</v>
      </c>
      <c r="F1071">
        <v>0.29374999999999996</v>
      </c>
      <c r="G1071" t="s">
        <v>1868</v>
      </c>
    </row>
    <row r="1072" spans="5:7" x14ac:dyDescent="0.25">
      <c r="E1072" t="s">
        <v>1131</v>
      </c>
      <c r="F1072">
        <v>0.28402777777777777</v>
      </c>
      <c r="G1072" t="s">
        <v>1869</v>
      </c>
    </row>
    <row r="1073" spans="1:7" x14ac:dyDescent="0.25">
      <c r="E1073" t="s">
        <v>1133</v>
      </c>
      <c r="F1073">
        <v>0.29791666666666661</v>
      </c>
      <c r="G1073" t="s">
        <v>1870</v>
      </c>
    </row>
    <row r="1074" spans="1:7" x14ac:dyDescent="0.25">
      <c r="E1074" t="s">
        <v>1135</v>
      </c>
      <c r="F1074">
        <v>0.29513888888888884</v>
      </c>
      <c r="G1074" t="s">
        <v>1871</v>
      </c>
    </row>
    <row r="1075" spans="1:7" x14ac:dyDescent="0.25">
      <c r="E1075" t="s">
        <v>1137</v>
      </c>
      <c r="F1075">
        <v>0.29374999999999996</v>
      </c>
      <c r="G1075" t="s">
        <v>1872</v>
      </c>
    </row>
    <row r="1076" spans="1:7" x14ac:dyDescent="0.25">
      <c r="E1076" t="s">
        <v>1139</v>
      </c>
      <c r="F1076">
        <v>0.21180555555555558</v>
      </c>
      <c r="G1076" t="s">
        <v>1873</v>
      </c>
    </row>
    <row r="1077" spans="1:7" x14ac:dyDescent="0.25">
      <c r="E1077" t="s">
        <v>1141</v>
      </c>
      <c r="F1077">
        <v>0</v>
      </c>
    </row>
    <row r="1078" spans="1:7" x14ac:dyDescent="0.25">
      <c r="E1078" t="s">
        <v>1142</v>
      </c>
      <c r="F1078">
        <v>0.29513888888888884</v>
      </c>
      <c r="G1078" t="s">
        <v>1874</v>
      </c>
    </row>
    <row r="1079" spans="1:7" x14ac:dyDescent="0.25">
      <c r="E1079" t="s">
        <v>1144</v>
      </c>
      <c r="F1079">
        <v>0.33472222222222214</v>
      </c>
      <c r="G1079" t="s">
        <v>1875</v>
      </c>
    </row>
    <row r="1080" spans="1:7" x14ac:dyDescent="0.25">
      <c r="E1080" t="s">
        <v>1146</v>
      </c>
      <c r="F1080">
        <v>0.33263888888888893</v>
      </c>
      <c r="G1080" t="s">
        <v>1876</v>
      </c>
    </row>
    <row r="1081" spans="1:7" x14ac:dyDescent="0.25">
      <c r="E1081" t="s">
        <v>1148</v>
      </c>
      <c r="F1081">
        <v>0.31458333333333344</v>
      </c>
      <c r="G1081" t="s">
        <v>1877</v>
      </c>
    </row>
    <row r="1082" spans="1:7" x14ac:dyDescent="0.25">
      <c r="E1082" t="s">
        <v>1150</v>
      </c>
      <c r="F1082">
        <v>0.17222222222222228</v>
      </c>
      <c r="G1082" t="s">
        <v>1878</v>
      </c>
    </row>
    <row r="1083" spans="1:7" x14ac:dyDescent="0.25">
      <c r="E1083" t="s">
        <v>1152</v>
      </c>
      <c r="F1083">
        <v>0</v>
      </c>
    </row>
    <row r="1084" spans="1:7" x14ac:dyDescent="0.25">
      <c r="E1084" t="s">
        <v>1153</v>
      </c>
      <c r="F1084">
        <v>0</v>
      </c>
    </row>
    <row r="1085" spans="1:7" x14ac:dyDescent="0.25">
      <c r="E1085" t="s">
        <v>1154</v>
      </c>
      <c r="F1085">
        <v>0.33333333333333326</v>
      </c>
      <c r="G1085" t="s">
        <v>1879</v>
      </c>
    </row>
    <row r="1086" spans="1:7" x14ac:dyDescent="0.25">
      <c r="E1086" t="s">
        <v>1156</v>
      </c>
      <c r="F1086">
        <v>5.2243055555555555</v>
      </c>
      <c r="G1086" t="s">
        <v>1157</v>
      </c>
    </row>
    <row r="1087" spans="1:7" x14ac:dyDescent="0.25">
      <c r="A1087">
        <v>51</v>
      </c>
      <c r="B1087" t="s">
        <v>1880</v>
      </c>
      <c r="C1087" t="s">
        <v>1881</v>
      </c>
      <c r="D1087" t="s">
        <v>575</v>
      </c>
      <c r="E1087" t="s">
        <v>1105</v>
      </c>
      <c r="F1087">
        <v>0</v>
      </c>
    </row>
    <row r="1088" spans="1:7" x14ac:dyDescent="0.25">
      <c r="E1088" t="s">
        <v>1106</v>
      </c>
      <c r="F1088">
        <v>0.29930555555555549</v>
      </c>
      <c r="G1088" t="s">
        <v>1882</v>
      </c>
    </row>
    <row r="1089" spans="5:7" x14ac:dyDescent="0.25">
      <c r="E1089" t="s">
        <v>1107</v>
      </c>
      <c r="F1089">
        <v>0.3173611111111112</v>
      </c>
      <c r="G1089" t="s">
        <v>1883</v>
      </c>
    </row>
    <row r="1090" spans="5:7" x14ac:dyDescent="0.25">
      <c r="E1090" t="s">
        <v>1108</v>
      </c>
      <c r="F1090">
        <v>0.29930555555555549</v>
      </c>
      <c r="G1090" t="s">
        <v>1884</v>
      </c>
    </row>
    <row r="1091" spans="5:7" x14ac:dyDescent="0.25">
      <c r="E1091" t="s">
        <v>1109</v>
      </c>
      <c r="F1091">
        <v>0</v>
      </c>
    </row>
    <row r="1092" spans="5:7" x14ac:dyDescent="0.25">
      <c r="E1092" t="s">
        <v>1111</v>
      </c>
      <c r="F1092">
        <v>0.33055555555555549</v>
      </c>
      <c r="G1092" t="s">
        <v>1885</v>
      </c>
    </row>
    <row r="1093" spans="5:7" x14ac:dyDescent="0.25">
      <c r="E1093" t="s">
        <v>1113</v>
      </c>
      <c r="F1093">
        <v>0.20694444444444438</v>
      </c>
      <c r="G1093" t="s">
        <v>1886</v>
      </c>
    </row>
    <row r="1094" spans="5:7" x14ac:dyDescent="0.25">
      <c r="E1094" t="s">
        <v>1115</v>
      </c>
      <c r="F1094">
        <v>0</v>
      </c>
    </row>
    <row r="1095" spans="5:7" x14ac:dyDescent="0.25">
      <c r="E1095" t="s">
        <v>1116</v>
      </c>
      <c r="F1095">
        <v>0.29097222222222219</v>
      </c>
      <c r="G1095" t="s">
        <v>1887</v>
      </c>
    </row>
    <row r="1096" spans="5:7" x14ac:dyDescent="0.25">
      <c r="E1096" t="s">
        <v>1118</v>
      </c>
      <c r="F1096">
        <v>0.29583333333333339</v>
      </c>
      <c r="G1096" t="s">
        <v>1888</v>
      </c>
    </row>
    <row r="1097" spans="5:7" x14ac:dyDescent="0.25">
      <c r="E1097" t="s">
        <v>1120</v>
      </c>
      <c r="F1097">
        <v>0.29374999999999996</v>
      </c>
      <c r="G1097" t="s">
        <v>1889</v>
      </c>
    </row>
    <row r="1098" spans="5:7" x14ac:dyDescent="0.25">
      <c r="E1098" t="s">
        <v>1122</v>
      </c>
      <c r="F1098">
        <v>0.29097222222222219</v>
      </c>
      <c r="G1098" t="s">
        <v>1890</v>
      </c>
    </row>
    <row r="1099" spans="5:7" x14ac:dyDescent="0.25">
      <c r="E1099" t="s">
        <v>1124</v>
      </c>
      <c r="F1099">
        <v>0.36944444444444446</v>
      </c>
      <c r="G1099" t="s">
        <v>1891</v>
      </c>
    </row>
    <row r="1100" spans="5:7" x14ac:dyDescent="0.25">
      <c r="E1100" t="s">
        <v>1126</v>
      </c>
      <c r="F1100">
        <v>0</v>
      </c>
    </row>
    <row r="1101" spans="5:7" x14ac:dyDescent="0.25">
      <c r="E1101" t="s">
        <v>1128</v>
      </c>
      <c r="F1101">
        <v>0</v>
      </c>
    </row>
    <row r="1102" spans="5:7" x14ac:dyDescent="0.25">
      <c r="E1102" t="s">
        <v>1129</v>
      </c>
      <c r="F1102">
        <v>0.29513888888888884</v>
      </c>
      <c r="G1102" t="s">
        <v>1892</v>
      </c>
    </row>
    <row r="1103" spans="5:7" x14ac:dyDescent="0.25">
      <c r="E1103" t="s">
        <v>1131</v>
      </c>
      <c r="F1103">
        <v>0.29444444444444451</v>
      </c>
      <c r="G1103" t="s">
        <v>1893</v>
      </c>
    </row>
    <row r="1104" spans="5:7" x14ac:dyDescent="0.25">
      <c r="E1104" t="s">
        <v>1133</v>
      </c>
      <c r="F1104">
        <v>0.29583333333333339</v>
      </c>
      <c r="G1104" t="s">
        <v>1894</v>
      </c>
    </row>
    <row r="1105" spans="1:7" x14ac:dyDescent="0.25">
      <c r="E1105" t="s">
        <v>1135</v>
      </c>
      <c r="F1105">
        <v>0.32847222222222228</v>
      </c>
      <c r="G1105" t="s">
        <v>1895</v>
      </c>
    </row>
    <row r="1106" spans="1:7" x14ac:dyDescent="0.25">
      <c r="E1106" t="s">
        <v>1137</v>
      </c>
      <c r="F1106">
        <v>0.29583333333333339</v>
      </c>
      <c r="G1106" t="s">
        <v>1896</v>
      </c>
    </row>
    <row r="1107" spans="1:7" x14ac:dyDescent="0.25">
      <c r="E1107" t="s">
        <v>1139</v>
      </c>
      <c r="F1107">
        <v>0.3979166666666667</v>
      </c>
      <c r="G1107" t="s">
        <v>1897</v>
      </c>
    </row>
    <row r="1108" spans="1:7" x14ac:dyDescent="0.25">
      <c r="E1108" t="s">
        <v>1141</v>
      </c>
      <c r="F1108">
        <v>0</v>
      </c>
    </row>
    <row r="1109" spans="1:7" x14ac:dyDescent="0.25">
      <c r="E1109" t="s">
        <v>1142</v>
      </c>
      <c r="F1109">
        <v>0.29652777777777772</v>
      </c>
      <c r="G1109" t="s">
        <v>1898</v>
      </c>
    </row>
    <row r="1110" spans="1:7" x14ac:dyDescent="0.25">
      <c r="E1110" t="s">
        <v>1144</v>
      </c>
      <c r="F1110">
        <v>0.34097222222222223</v>
      </c>
      <c r="G1110" t="s">
        <v>1899</v>
      </c>
    </row>
    <row r="1111" spans="1:7" x14ac:dyDescent="0.25">
      <c r="E1111" t="s">
        <v>1146</v>
      </c>
      <c r="F1111">
        <v>0.3388888888888888</v>
      </c>
      <c r="G1111" t="s">
        <v>1900</v>
      </c>
    </row>
    <row r="1112" spans="1:7" x14ac:dyDescent="0.25">
      <c r="E1112" t="s">
        <v>1148</v>
      </c>
      <c r="F1112">
        <v>0.34375</v>
      </c>
      <c r="G1112" t="s">
        <v>1901</v>
      </c>
    </row>
    <row r="1113" spans="1:7" x14ac:dyDescent="0.25">
      <c r="E1113" t="s">
        <v>1150</v>
      </c>
      <c r="F1113">
        <v>0.17847222222222214</v>
      </c>
      <c r="G1113" t="s">
        <v>1902</v>
      </c>
    </row>
    <row r="1114" spans="1:7" x14ac:dyDescent="0.25">
      <c r="E1114" t="s">
        <v>1152</v>
      </c>
      <c r="F1114">
        <v>0</v>
      </c>
    </row>
    <row r="1115" spans="1:7" x14ac:dyDescent="0.25">
      <c r="E1115" t="s">
        <v>1153</v>
      </c>
      <c r="F1115">
        <v>0</v>
      </c>
    </row>
    <row r="1116" spans="1:7" x14ac:dyDescent="0.25">
      <c r="E1116" t="s">
        <v>1154</v>
      </c>
      <c r="F1116">
        <v>0.3388888888888888</v>
      </c>
      <c r="G1116" t="s">
        <v>1903</v>
      </c>
    </row>
    <row r="1117" spans="1:7" x14ac:dyDescent="0.25">
      <c r="E1117" t="s">
        <v>1156</v>
      </c>
      <c r="F1117">
        <v>6.739583333333333</v>
      </c>
      <c r="G1117" t="s">
        <v>1157</v>
      </c>
    </row>
    <row r="1118" spans="1:7" x14ac:dyDescent="0.25">
      <c r="A1118">
        <v>27</v>
      </c>
      <c r="B1118" t="s">
        <v>1904</v>
      </c>
      <c r="C1118" t="s">
        <v>1905</v>
      </c>
      <c r="D1118" t="s">
        <v>1906</v>
      </c>
      <c r="E1118" t="s">
        <v>1105</v>
      </c>
      <c r="F1118">
        <v>0</v>
      </c>
    </row>
    <row r="1119" spans="1:7" x14ac:dyDescent="0.25">
      <c r="E1119" t="s">
        <v>1106</v>
      </c>
      <c r="F1119">
        <v>0.30069444444444438</v>
      </c>
      <c r="G1119" t="s">
        <v>1907</v>
      </c>
    </row>
    <row r="1120" spans="1:7" x14ac:dyDescent="0.25">
      <c r="E1120" t="s">
        <v>1107</v>
      </c>
      <c r="F1120">
        <v>0.32013888888888897</v>
      </c>
      <c r="G1120" t="s">
        <v>1908</v>
      </c>
    </row>
    <row r="1121" spans="5:7" x14ac:dyDescent="0.25">
      <c r="E1121" t="s">
        <v>1108</v>
      </c>
      <c r="F1121">
        <v>0.32986111111111116</v>
      </c>
      <c r="G1121" t="s">
        <v>1909</v>
      </c>
    </row>
    <row r="1122" spans="5:7" x14ac:dyDescent="0.25">
      <c r="E1122" t="s">
        <v>1109</v>
      </c>
      <c r="F1122">
        <v>0.28125</v>
      </c>
      <c r="G1122" t="s">
        <v>1910</v>
      </c>
    </row>
    <row r="1123" spans="5:7" x14ac:dyDescent="0.25">
      <c r="E1123" t="s">
        <v>1111</v>
      </c>
      <c r="F1123">
        <v>0.31180555555555545</v>
      </c>
      <c r="G1123" t="s">
        <v>1911</v>
      </c>
    </row>
    <row r="1124" spans="5:7" x14ac:dyDescent="0.25">
      <c r="E1124" t="s">
        <v>1113</v>
      </c>
      <c r="F1124">
        <v>0.43958333333333344</v>
      </c>
      <c r="G1124" t="s">
        <v>1912</v>
      </c>
    </row>
    <row r="1125" spans="5:7" x14ac:dyDescent="0.25">
      <c r="E1125" t="s">
        <v>1115</v>
      </c>
      <c r="F1125">
        <v>0</v>
      </c>
    </row>
    <row r="1126" spans="5:7" x14ac:dyDescent="0.25">
      <c r="E1126" t="s">
        <v>1116</v>
      </c>
      <c r="F1126">
        <v>0.30208333333333326</v>
      </c>
      <c r="G1126" t="s">
        <v>1913</v>
      </c>
    </row>
    <row r="1127" spans="5:7" x14ac:dyDescent="0.25">
      <c r="E1127" t="s">
        <v>1118</v>
      </c>
      <c r="F1127">
        <v>0.29930555555555549</v>
      </c>
      <c r="G1127" t="s">
        <v>1914</v>
      </c>
    </row>
    <row r="1128" spans="5:7" x14ac:dyDescent="0.25">
      <c r="E1128" t="s">
        <v>1120</v>
      </c>
      <c r="F1128">
        <v>0.29791666666666661</v>
      </c>
      <c r="G1128" t="s">
        <v>1915</v>
      </c>
    </row>
    <row r="1129" spans="5:7" x14ac:dyDescent="0.25">
      <c r="E1129" t="s">
        <v>1122</v>
      </c>
      <c r="F1129">
        <v>0.29722222222222228</v>
      </c>
      <c r="G1129" t="s">
        <v>1916</v>
      </c>
    </row>
    <row r="1130" spans="5:7" x14ac:dyDescent="0.25">
      <c r="E1130" t="s">
        <v>1124</v>
      </c>
      <c r="F1130">
        <v>0.37152777777777768</v>
      </c>
      <c r="G1130" t="s">
        <v>1917</v>
      </c>
    </row>
    <row r="1131" spans="5:7" x14ac:dyDescent="0.25">
      <c r="E1131" t="s">
        <v>1126</v>
      </c>
      <c r="F1131">
        <v>0.44375000000000009</v>
      </c>
      <c r="G1131" t="s">
        <v>1918</v>
      </c>
    </row>
    <row r="1132" spans="5:7" x14ac:dyDescent="0.25">
      <c r="E1132" t="s">
        <v>1128</v>
      </c>
      <c r="F1132">
        <v>0</v>
      </c>
    </row>
    <row r="1133" spans="5:7" x14ac:dyDescent="0.25">
      <c r="E1133" t="s">
        <v>1129</v>
      </c>
      <c r="F1133">
        <v>0.29861111111111116</v>
      </c>
      <c r="G1133" t="s">
        <v>1919</v>
      </c>
    </row>
    <row r="1134" spans="5:7" x14ac:dyDescent="0.25">
      <c r="E1134" t="s">
        <v>1131</v>
      </c>
      <c r="F1134">
        <v>0.33125000000000004</v>
      </c>
      <c r="G1134" t="s">
        <v>1920</v>
      </c>
    </row>
    <row r="1135" spans="5:7" x14ac:dyDescent="0.25">
      <c r="E1135" t="s">
        <v>1133</v>
      </c>
      <c r="F1135">
        <v>0.41388888888888897</v>
      </c>
      <c r="G1135" t="s">
        <v>1921</v>
      </c>
    </row>
    <row r="1136" spans="5:7" x14ac:dyDescent="0.25">
      <c r="E1136" t="s">
        <v>1135</v>
      </c>
      <c r="F1136">
        <v>0.37638888888888888</v>
      </c>
      <c r="G1136" t="s">
        <v>1922</v>
      </c>
    </row>
    <row r="1137" spans="1:7" x14ac:dyDescent="0.25">
      <c r="E1137" t="s">
        <v>1137</v>
      </c>
      <c r="F1137">
        <v>0.33263888888888893</v>
      </c>
      <c r="G1137" t="s">
        <v>1923</v>
      </c>
    </row>
    <row r="1138" spans="1:7" x14ac:dyDescent="0.25">
      <c r="E1138" t="s">
        <v>1139</v>
      </c>
      <c r="F1138">
        <v>0.21736111111111112</v>
      </c>
      <c r="G1138" t="s">
        <v>1924</v>
      </c>
    </row>
    <row r="1139" spans="1:7" x14ac:dyDescent="0.25">
      <c r="E1139" t="s">
        <v>1141</v>
      </c>
      <c r="F1139">
        <v>0</v>
      </c>
    </row>
    <row r="1140" spans="1:7" x14ac:dyDescent="0.25">
      <c r="E1140" t="s">
        <v>1142</v>
      </c>
      <c r="F1140">
        <v>0.3798611111111112</v>
      </c>
      <c r="G1140" t="s">
        <v>1925</v>
      </c>
    </row>
    <row r="1141" spans="1:7" x14ac:dyDescent="0.25">
      <c r="E1141" t="s">
        <v>1144</v>
      </c>
      <c r="F1141">
        <v>0.34791666666666665</v>
      </c>
      <c r="G1141" t="s">
        <v>1926</v>
      </c>
    </row>
    <row r="1142" spans="1:7" x14ac:dyDescent="0.25">
      <c r="E1142" t="s">
        <v>1146</v>
      </c>
      <c r="F1142">
        <v>0.34305555555555545</v>
      </c>
      <c r="G1142" t="s">
        <v>1927</v>
      </c>
    </row>
    <row r="1143" spans="1:7" x14ac:dyDescent="0.25">
      <c r="E1143" t="s">
        <v>1148</v>
      </c>
      <c r="F1143">
        <v>0.34375</v>
      </c>
      <c r="G1143" t="s">
        <v>1928</v>
      </c>
    </row>
    <row r="1144" spans="1:7" x14ac:dyDescent="0.25">
      <c r="E1144" t="s">
        <v>1150</v>
      </c>
      <c r="F1144">
        <v>0.37291666666666656</v>
      </c>
      <c r="G1144" t="s">
        <v>1929</v>
      </c>
    </row>
    <row r="1145" spans="1:7" x14ac:dyDescent="0.25">
      <c r="E1145" t="s">
        <v>1152</v>
      </c>
      <c r="F1145">
        <v>0</v>
      </c>
    </row>
    <row r="1146" spans="1:7" x14ac:dyDescent="0.25">
      <c r="E1146" t="s">
        <v>1153</v>
      </c>
      <c r="F1146">
        <v>0</v>
      </c>
    </row>
    <row r="1147" spans="1:7" x14ac:dyDescent="0.25">
      <c r="E1147" t="s">
        <v>1154</v>
      </c>
      <c r="F1147">
        <v>0.34513888888888888</v>
      </c>
      <c r="G1147" t="s">
        <v>1930</v>
      </c>
    </row>
    <row r="1148" spans="1:7" x14ac:dyDescent="0.25">
      <c r="E1148" t="s">
        <v>1156</v>
      </c>
      <c r="F1148">
        <v>8.0979166666666664</v>
      </c>
      <c r="G1148" t="s">
        <v>1157</v>
      </c>
    </row>
    <row r="1149" spans="1:7" x14ac:dyDescent="0.25">
      <c r="A1149">
        <v>40</v>
      </c>
      <c r="B1149" t="s">
        <v>1931</v>
      </c>
      <c r="C1149" t="s">
        <v>1932</v>
      </c>
      <c r="D1149" t="s">
        <v>1933</v>
      </c>
      <c r="E1149" t="s">
        <v>1105</v>
      </c>
      <c r="F1149">
        <v>0</v>
      </c>
    </row>
    <row r="1150" spans="1:7" x14ac:dyDescent="0.25">
      <c r="E1150" t="s">
        <v>1106</v>
      </c>
      <c r="F1150">
        <v>0</v>
      </c>
    </row>
    <row r="1151" spans="1:7" x14ac:dyDescent="0.25">
      <c r="E1151" t="s">
        <v>1107</v>
      </c>
      <c r="F1151">
        <v>0.31527777777777777</v>
      </c>
      <c r="G1151" t="s">
        <v>1934</v>
      </c>
    </row>
    <row r="1152" spans="1:7" x14ac:dyDescent="0.25">
      <c r="E1152" t="s">
        <v>1108</v>
      </c>
      <c r="F1152">
        <v>0.29236111111111107</v>
      </c>
      <c r="G1152" t="s">
        <v>1935</v>
      </c>
    </row>
    <row r="1153" spans="5:7" x14ac:dyDescent="0.25">
      <c r="E1153" t="s">
        <v>1109</v>
      </c>
      <c r="F1153">
        <v>0.28819444444444442</v>
      </c>
      <c r="G1153" t="s">
        <v>1936</v>
      </c>
    </row>
    <row r="1154" spans="5:7" x14ac:dyDescent="0.25">
      <c r="E1154" t="s">
        <v>1111</v>
      </c>
      <c r="F1154">
        <v>0.29791666666666661</v>
      </c>
      <c r="G1154" t="s">
        <v>1937</v>
      </c>
    </row>
    <row r="1155" spans="5:7" x14ac:dyDescent="0.25">
      <c r="E1155" t="s">
        <v>1113</v>
      </c>
      <c r="F1155">
        <v>0.20625000000000004</v>
      </c>
      <c r="G1155" t="s">
        <v>1938</v>
      </c>
    </row>
    <row r="1156" spans="5:7" x14ac:dyDescent="0.25">
      <c r="E1156" t="s">
        <v>1115</v>
      </c>
      <c r="F1156">
        <v>0</v>
      </c>
    </row>
    <row r="1157" spans="5:7" x14ac:dyDescent="0.25">
      <c r="E1157" t="s">
        <v>1116</v>
      </c>
      <c r="F1157">
        <v>0.29166666666666674</v>
      </c>
      <c r="G1157" t="s">
        <v>1939</v>
      </c>
    </row>
    <row r="1158" spans="5:7" x14ac:dyDescent="0.25">
      <c r="E1158" t="s">
        <v>1118</v>
      </c>
      <c r="F1158">
        <v>0.2895833333333333</v>
      </c>
      <c r="G1158" t="s">
        <v>1940</v>
      </c>
    </row>
    <row r="1159" spans="5:7" x14ac:dyDescent="0.25">
      <c r="E1159" t="s">
        <v>1120</v>
      </c>
      <c r="F1159">
        <v>0.29166666666666674</v>
      </c>
      <c r="G1159" t="s">
        <v>1941</v>
      </c>
    </row>
    <row r="1160" spans="5:7" x14ac:dyDescent="0.25">
      <c r="E1160" t="s">
        <v>1122</v>
      </c>
      <c r="F1160">
        <v>0.29097222222222219</v>
      </c>
      <c r="G1160" t="s">
        <v>1942</v>
      </c>
    </row>
    <row r="1161" spans="5:7" x14ac:dyDescent="0.25">
      <c r="E1161" t="s">
        <v>1124</v>
      </c>
      <c r="F1161">
        <v>0.33402777777777781</v>
      </c>
      <c r="G1161" t="s">
        <v>1943</v>
      </c>
    </row>
    <row r="1162" spans="5:7" x14ac:dyDescent="0.25">
      <c r="E1162" t="s">
        <v>1126</v>
      </c>
      <c r="F1162">
        <v>0.20972222222222214</v>
      </c>
      <c r="G1162" t="s">
        <v>1944</v>
      </c>
    </row>
    <row r="1163" spans="5:7" x14ac:dyDescent="0.25">
      <c r="E1163" t="s">
        <v>1128</v>
      </c>
      <c r="F1163">
        <v>0</v>
      </c>
    </row>
    <row r="1164" spans="5:7" x14ac:dyDescent="0.25">
      <c r="E1164" t="s">
        <v>1129</v>
      </c>
      <c r="F1164">
        <v>0.2895833333333333</v>
      </c>
      <c r="G1164" t="s">
        <v>1945</v>
      </c>
    </row>
    <row r="1165" spans="5:7" x14ac:dyDescent="0.25">
      <c r="E1165" t="s">
        <v>1131</v>
      </c>
      <c r="F1165">
        <v>0.29305555555555562</v>
      </c>
      <c r="G1165" t="s">
        <v>1946</v>
      </c>
    </row>
    <row r="1166" spans="5:7" x14ac:dyDescent="0.25">
      <c r="E1166" t="s">
        <v>1133</v>
      </c>
      <c r="F1166">
        <v>0.29374999999999996</v>
      </c>
      <c r="G1166" t="s">
        <v>1947</v>
      </c>
    </row>
    <row r="1167" spans="5:7" x14ac:dyDescent="0.25">
      <c r="E1167" t="s">
        <v>1135</v>
      </c>
      <c r="F1167">
        <v>0.29722222222222228</v>
      </c>
      <c r="G1167" t="s">
        <v>1948</v>
      </c>
    </row>
    <row r="1168" spans="5:7" x14ac:dyDescent="0.25">
      <c r="E1168" t="s">
        <v>1137</v>
      </c>
      <c r="F1168">
        <v>0.29166666666666674</v>
      </c>
      <c r="G1168" t="s">
        <v>1949</v>
      </c>
    </row>
    <row r="1169" spans="1:7" x14ac:dyDescent="0.25">
      <c r="E1169" t="s">
        <v>1139</v>
      </c>
      <c r="F1169">
        <v>0.20833333333333326</v>
      </c>
      <c r="G1169" t="s">
        <v>1950</v>
      </c>
    </row>
    <row r="1170" spans="1:7" x14ac:dyDescent="0.25">
      <c r="E1170" t="s">
        <v>1141</v>
      </c>
      <c r="F1170">
        <v>0</v>
      </c>
    </row>
    <row r="1171" spans="1:7" x14ac:dyDescent="0.25">
      <c r="E1171" t="s">
        <v>1142</v>
      </c>
      <c r="F1171">
        <v>0.29444444444444451</v>
      </c>
      <c r="G1171" t="s">
        <v>1951</v>
      </c>
    </row>
    <row r="1172" spans="1:7" x14ac:dyDescent="0.25">
      <c r="E1172" t="s">
        <v>1144</v>
      </c>
      <c r="F1172">
        <v>0.33680555555555558</v>
      </c>
      <c r="G1172" t="s">
        <v>1952</v>
      </c>
    </row>
    <row r="1173" spans="1:7" x14ac:dyDescent="0.25">
      <c r="E1173" t="s">
        <v>1146</v>
      </c>
      <c r="F1173">
        <v>0.33611111111111103</v>
      </c>
      <c r="G1173" t="s">
        <v>1953</v>
      </c>
    </row>
    <row r="1174" spans="1:7" x14ac:dyDescent="0.25">
      <c r="E1174" t="s">
        <v>1148</v>
      </c>
      <c r="F1174">
        <v>0.33611111111111103</v>
      </c>
      <c r="G1174" t="s">
        <v>1954</v>
      </c>
    </row>
    <row r="1175" spans="1:7" x14ac:dyDescent="0.25">
      <c r="E1175" t="s">
        <v>1150</v>
      </c>
      <c r="F1175">
        <v>0.17430555555555549</v>
      </c>
      <c r="G1175" t="s">
        <v>1955</v>
      </c>
    </row>
    <row r="1176" spans="1:7" x14ac:dyDescent="0.25">
      <c r="E1176" t="s">
        <v>1152</v>
      </c>
      <c r="F1176">
        <v>0</v>
      </c>
    </row>
    <row r="1177" spans="1:7" x14ac:dyDescent="0.25">
      <c r="E1177" t="s">
        <v>1153</v>
      </c>
      <c r="F1177">
        <v>0</v>
      </c>
    </row>
    <row r="1178" spans="1:7" x14ac:dyDescent="0.25">
      <c r="E1178" t="s">
        <v>1154</v>
      </c>
      <c r="F1178">
        <v>0.3354166666666667</v>
      </c>
      <c r="G1178" t="s">
        <v>1956</v>
      </c>
    </row>
    <row r="1179" spans="1:7" x14ac:dyDescent="0.25">
      <c r="E1179" t="s">
        <v>1156</v>
      </c>
      <c r="F1179">
        <v>6.5944444444444441</v>
      </c>
      <c r="G1179" t="s">
        <v>1157</v>
      </c>
    </row>
    <row r="1180" spans="1:7" x14ac:dyDescent="0.25">
      <c r="A1180">
        <v>19</v>
      </c>
      <c r="B1180" t="s">
        <v>1957</v>
      </c>
      <c r="C1180" t="s">
        <v>1958</v>
      </c>
      <c r="D1180" t="s">
        <v>285</v>
      </c>
      <c r="E1180" t="s">
        <v>1105</v>
      </c>
      <c r="F1180">
        <v>0</v>
      </c>
    </row>
    <row r="1181" spans="1:7" x14ac:dyDescent="0.25">
      <c r="E1181" t="s">
        <v>1106</v>
      </c>
      <c r="F1181">
        <v>7.4999999999999956E-2</v>
      </c>
      <c r="G1181" t="s">
        <v>1959</v>
      </c>
    </row>
    <row r="1182" spans="1:7" x14ac:dyDescent="0.25">
      <c r="E1182" t="s">
        <v>1107</v>
      </c>
      <c r="F1182">
        <v>0.26805555555555549</v>
      </c>
      <c r="G1182" t="s">
        <v>1960</v>
      </c>
    </row>
    <row r="1183" spans="1:7" x14ac:dyDescent="0.25">
      <c r="E1183" t="s">
        <v>1108</v>
      </c>
      <c r="F1183">
        <v>0.30555555555555558</v>
      </c>
      <c r="G1183" t="s">
        <v>1961</v>
      </c>
    </row>
    <row r="1184" spans="1:7" x14ac:dyDescent="0.25">
      <c r="E1184" t="s">
        <v>1109</v>
      </c>
      <c r="F1184">
        <v>0.31041666666666656</v>
      </c>
      <c r="G1184" t="s">
        <v>1962</v>
      </c>
    </row>
    <row r="1185" spans="5:7" x14ac:dyDescent="0.25">
      <c r="E1185" t="s">
        <v>1111</v>
      </c>
      <c r="F1185">
        <v>0.32013888888888897</v>
      </c>
      <c r="G1185" t="s">
        <v>1963</v>
      </c>
    </row>
    <row r="1186" spans="5:7" x14ac:dyDescent="0.25">
      <c r="E1186" t="s">
        <v>1113</v>
      </c>
      <c r="F1186">
        <v>0.44930555555555562</v>
      </c>
      <c r="G1186" t="s">
        <v>1964</v>
      </c>
    </row>
    <row r="1187" spans="5:7" x14ac:dyDescent="0.25">
      <c r="E1187" t="s">
        <v>1115</v>
      </c>
      <c r="F1187">
        <v>0</v>
      </c>
    </row>
    <row r="1188" spans="5:7" x14ac:dyDescent="0.25">
      <c r="E1188" t="s">
        <v>1116</v>
      </c>
      <c r="F1188">
        <v>0.30694444444444446</v>
      </c>
      <c r="G1188" t="s">
        <v>1965</v>
      </c>
    </row>
    <row r="1189" spans="5:7" x14ac:dyDescent="0.25">
      <c r="E1189" t="s">
        <v>1118</v>
      </c>
      <c r="F1189">
        <v>0.30624999999999991</v>
      </c>
      <c r="G1189" t="s">
        <v>1966</v>
      </c>
    </row>
    <row r="1190" spans="5:7" x14ac:dyDescent="0.25">
      <c r="E1190" t="s">
        <v>1120</v>
      </c>
      <c r="F1190">
        <v>0.3076388888888888</v>
      </c>
      <c r="G1190" t="s">
        <v>1967</v>
      </c>
    </row>
    <row r="1191" spans="5:7" x14ac:dyDescent="0.25">
      <c r="E1191" t="s">
        <v>1122</v>
      </c>
      <c r="F1191">
        <v>0.30624999999999991</v>
      </c>
      <c r="G1191" t="s">
        <v>1968</v>
      </c>
    </row>
    <row r="1192" spans="5:7" x14ac:dyDescent="0.25">
      <c r="E1192" t="s">
        <v>1124</v>
      </c>
      <c r="F1192">
        <v>0.34722222222222232</v>
      </c>
      <c r="G1192" t="s">
        <v>1969</v>
      </c>
    </row>
    <row r="1193" spans="5:7" x14ac:dyDescent="0.25">
      <c r="E1193" t="s">
        <v>1126</v>
      </c>
      <c r="F1193">
        <v>0.22291666666666665</v>
      </c>
      <c r="G1193" t="s">
        <v>1970</v>
      </c>
    </row>
    <row r="1194" spans="5:7" x14ac:dyDescent="0.25">
      <c r="E1194" t="s">
        <v>1128</v>
      </c>
      <c r="F1194">
        <v>0</v>
      </c>
    </row>
    <row r="1195" spans="5:7" x14ac:dyDescent="0.25">
      <c r="E1195" t="s">
        <v>1129</v>
      </c>
      <c r="F1195">
        <v>0.30347222222222214</v>
      </c>
      <c r="G1195" t="s">
        <v>1971</v>
      </c>
    </row>
    <row r="1196" spans="5:7" x14ac:dyDescent="0.25">
      <c r="E1196" t="s">
        <v>1131</v>
      </c>
      <c r="F1196">
        <v>0.31041666666666656</v>
      </c>
      <c r="G1196" t="s">
        <v>1972</v>
      </c>
    </row>
    <row r="1197" spans="5:7" x14ac:dyDescent="0.25">
      <c r="E1197" t="s">
        <v>1133</v>
      </c>
      <c r="F1197">
        <v>0.30624999999999991</v>
      </c>
      <c r="G1197" t="s">
        <v>1973</v>
      </c>
    </row>
    <row r="1198" spans="5:7" x14ac:dyDescent="0.25">
      <c r="E1198" t="s">
        <v>1135</v>
      </c>
      <c r="F1198">
        <v>0.30902777777777768</v>
      </c>
      <c r="G1198" t="s">
        <v>1974</v>
      </c>
    </row>
    <row r="1199" spans="5:7" x14ac:dyDescent="0.25">
      <c r="E1199" t="s">
        <v>1137</v>
      </c>
      <c r="F1199">
        <v>0.29513888888888884</v>
      </c>
      <c r="G1199" t="s">
        <v>1975</v>
      </c>
    </row>
    <row r="1200" spans="5:7" x14ac:dyDescent="0.25">
      <c r="E1200" t="s">
        <v>1139</v>
      </c>
      <c r="F1200">
        <v>0</v>
      </c>
    </row>
    <row r="1201" spans="1:7" x14ac:dyDescent="0.25">
      <c r="E1201" t="s">
        <v>1141</v>
      </c>
      <c r="F1201">
        <v>0</v>
      </c>
    </row>
    <row r="1202" spans="1:7" x14ac:dyDescent="0.25">
      <c r="E1202" t="s">
        <v>1142</v>
      </c>
      <c r="F1202">
        <v>0.3041666666666667</v>
      </c>
      <c r="G1202" t="s">
        <v>1976</v>
      </c>
    </row>
    <row r="1203" spans="1:7" x14ac:dyDescent="0.25">
      <c r="E1203" t="s">
        <v>1144</v>
      </c>
      <c r="F1203">
        <v>0.34375</v>
      </c>
      <c r="G1203" t="s">
        <v>1977</v>
      </c>
    </row>
    <row r="1204" spans="1:7" x14ac:dyDescent="0.25">
      <c r="E1204" t="s">
        <v>1146</v>
      </c>
      <c r="F1204">
        <v>0.33958333333333335</v>
      </c>
      <c r="G1204" t="s">
        <v>1978</v>
      </c>
    </row>
    <row r="1205" spans="1:7" x14ac:dyDescent="0.25">
      <c r="E1205" t="s">
        <v>1148</v>
      </c>
      <c r="F1205">
        <v>0.34305555555555545</v>
      </c>
      <c r="G1205" t="s">
        <v>1979</v>
      </c>
    </row>
    <row r="1206" spans="1:7" x14ac:dyDescent="0.25">
      <c r="E1206" t="s">
        <v>1150</v>
      </c>
      <c r="F1206">
        <v>0.18402777777777768</v>
      </c>
      <c r="G1206" t="s">
        <v>1980</v>
      </c>
    </row>
    <row r="1207" spans="1:7" x14ac:dyDescent="0.25">
      <c r="E1207" t="s">
        <v>1152</v>
      </c>
      <c r="F1207">
        <v>0</v>
      </c>
    </row>
    <row r="1208" spans="1:7" x14ac:dyDescent="0.25">
      <c r="E1208" t="s">
        <v>1153</v>
      </c>
      <c r="F1208">
        <v>0</v>
      </c>
    </row>
    <row r="1209" spans="1:7" x14ac:dyDescent="0.25">
      <c r="E1209" t="s">
        <v>1154</v>
      </c>
      <c r="F1209">
        <v>0.34236111111111112</v>
      </c>
      <c r="G1209" t="s">
        <v>1981</v>
      </c>
    </row>
    <row r="1210" spans="1:7" x14ac:dyDescent="0.25">
      <c r="E1210" t="s">
        <v>1156</v>
      </c>
      <c r="F1210">
        <v>6.9069444444444441</v>
      </c>
      <c r="G1210" t="s">
        <v>1157</v>
      </c>
    </row>
    <row r="1211" spans="1:7" x14ac:dyDescent="0.25">
      <c r="A1211">
        <v>91</v>
      </c>
      <c r="B1211" t="s">
        <v>1982</v>
      </c>
      <c r="C1211" t="s">
        <v>1983</v>
      </c>
      <c r="D1211" t="s">
        <v>712</v>
      </c>
      <c r="E1211" t="s">
        <v>1105</v>
      </c>
      <c r="F1211">
        <v>0</v>
      </c>
    </row>
    <row r="1212" spans="1:7" x14ac:dyDescent="0.25">
      <c r="E1212" t="s">
        <v>1106</v>
      </c>
      <c r="F1212">
        <v>0.29791666666666661</v>
      </c>
      <c r="G1212" t="s">
        <v>1984</v>
      </c>
    </row>
    <row r="1213" spans="1:7" x14ac:dyDescent="0.25">
      <c r="E1213" t="s">
        <v>1107</v>
      </c>
      <c r="F1213">
        <v>0.31875000000000009</v>
      </c>
      <c r="G1213" t="s">
        <v>1985</v>
      </c>
    </row>
    <row r="1214" spans="1:7" x14ac:dyDescent="0.25">
      <c r="E1214" t="s">
        <v>1108</v>
      </c>
      <c r="F1214">
        <v>0.29930555555555549</v>
      </c>
      <c r="G1214" t="s">
        <v>1986</v>
      </c>
    </row>
    <row r="1215" spans="1:7" x14ac:dyDescent="0.25">
      <c r="E1215" t="s">
        <v>1109</v>
      </c>
      <c r="F1215">
        <v>0.29861111111111116</v>
      </c>
      <c r="G1215" t="s">
        <v>1987</v>
      </c>
    </row>
    <row r="1216" spans="1:7" x14ac:dyDescent="0.25">
      <c r="E1216" t="s">
        <v>1111</v>
      </c>
      <c r="F1216">
        <v>0.25416666666666665</v>
      </c>
      <c r="G1216" t="s">
        <v>1988</v>
      </c>
    </row>
    <row r="1217" spans="5:7" x14ac:dyDescent="0.25">
      <c r="E1217" t="s">
        <v>1113</v>
      </c>
      <c r="F1217">
        <v>0.21180555555555558</v>
      </c>
      <c r="G1217" t="s">
        <v>1989</v>
      </c>
    </row>
    <row r="1218" spans="5:7" x14ac:dyDescent="0.25">
      <c r="E1218" t="s">
        <v>1115</v>
      </c>
      <c r="F1218">
        <v>0</v>
      </c>
    </row>
    <row r="1219" spans="5:7" x14ac:dyDescent="0.25">
      <c r="E1219" t="s">
        <v>1116</v>
      </c>
      <c r="F1219">
        <v>0</v>
      </c>
    </row>
    <row r="1220" spans="5:7" x14ac:dyDescent="0.25">
      <c r="E1220" t="s">
        <v>1118</v>
      </c>
      <c r="F1220">
        <v>0.28472222222222232</v>
      </c>
      <c r="G1220" t="s">
        <v>1990</v>
      </c>
    </row>
    <row r="1221" spans="5:7" x14ac:dyDescent="0.25">
      <c r="E1221" t="s">
        <v>1120</v>
      </c>
      <c r="F1221">
        <v>0.29861111111111116</v>
      </c>
      <c r="G1221" t="s">
        <v>1991</v>
      </c>
    </row>
    <row r="1222" spans="5:7" x14ac:dyDescent="0.25">
      <c r="E1222" t="s">
        <v>1122</v>
      </c>
      <c r="F1222">
        <v>0.29513888888888884</v>
      </c>
      <c r="G1222" t="s">
        <v>1992</v>
      </c>
    </row>
    <row r="1223" spans="5:7" x14ac:dyDescent="0.25">
      <c r="E1223" t="s">
        <v>1124</v>
      </c>
      <c r="F1223">
        <v>0.33819444444444446</v>
      </c>
      <c r="G1223" t="s">
        <v>1993</v>
      </c>
    </row>
    <row r="1224" spans="5:7" x14ac:dyDescent="0.25">
      <c r="E1224" t="s">
        <v>1126</v>
      </c>
      <c r="F1224">
        <v>0.22222222222222232</v>
      </c>
      <c r="G1224" t="s">
        <v>1994</v>
      </c>
    </row>
    <row r="1225" spans="5:7" x14ac:dyDescent="0.25">
      <c r="E1225" t="s">
        <v>1128</v>
      </c>
      <c r="F1225">
        <v>0</v>
      </c>
    </row>
    <row r="1226" spans="5:7" x14ac:dyDescent="0.25">
      <c r="E1226" t="s">
        <v>1129</v>
      </c>
      <c r="F1226">
        <v>0.29722222222222228</v>
      </c>
      <c r="G1226" t="s">
        <v>1995</v>
      </c>
    </row>
    <row r="1227" spans="5:7" x14ac:dyDescent="0.25">
      <c r="E1227" t="s">
        <v>1131</v>
      </c>
      <c r="F1227">
        <v>0.29722222222222228</v>
      </c>
      <c r="G1227" t="s">
        <v>1996</v>
      </c>
    </row>
    <row r="1228" spans="5:7" x14ac:dyDescent="0.25">
      <c r="E1228" t="s">
        <v>1133</v>
      </c>
      <c r="F1228">
        <v>0.29097222222222219</v>
      </c>
      <c r="G1228" t="s">
        <v>1997</v>
      </c>
    </row>
    <row r="1229" spans="5:7" x14ac:dyDescent="0.25">
      <c r="E1229" t="s">
        <v>1135</v>
      </c>
      <c r="F1229">
        <v>0.29930555555555549</v>
      </c>
      <c r="G1229" t="s">
        <v>1998</v>
      </c>
    </row>
    <row r="1230" spans="5:7" x14ac:dyDescent="0.25">
      <c r="E1230" t="s">
        <v>1137</v>
      </c>
      <c r="F1230">
        <v>0.29513888888888884</v>
      </c>
      <c r="G1230" t="s">
        <v>1999</v>
      </c>
    </row>
    <row r="1231" spans="5:7" x14ac:dyDescent="0.25">
      <c r="E1231" t="s">
        <v>1139</v>
      </c>
      <c r="F1231">
        <v>0.21597222222222223</v>
      </c>
      <c r="G1231" t="s">
        <v>2000</v>
      </c>
    </row>
    <row r="1232" spans="5:7" x14ac:dyDescent="0.25">
      <c r="E1232" t="s">
        <v>1141</v>
      </c>
      <c r="F1232">
        <v>0</v>
      </c>
    </row>
    <row r="1233" spans="1:7" x14ac:dyDescent="0.25">
      <c r="E1233" t="s">
        <v>1142</v>
      </c>
      <c r="F1233">
        <v>0.29722222222222228</v>
      </c>
      <c r="G1233" t="s">
        <v>2001</v>
      </c>
    </row>
    <row r="1234" spans="1:7" x14ac:dyDescent="0.25">
      <c r="E1234" t="s">
        <v>1144</v>
      </c>
      <c r="F1234">
        <v>0.32986111111111116</v>
      </c>
      <c r="G1234" t="s">
        <v>2002</v>
      </c>
    </row>
    <row r="1235" spans="1:7" x14ac:dyDescent="0.25">
      <c r="E1235" t="s">
        <v>1146</v>
      </c>
      <c r="F1235">
        <v>0.34305555555555545</v>
      </c>
      <c r="G1235" t="s">
        <v>2003</v>
      </c>
    </row>
    <row r="1236" spans="1:7" x14ac:dyDescent="0.25">
      <c r="E1236" t="s">
        <v>1148</v>
      </c>
      <c r="F1236">
        <v>0.3354166666666667</v>
      </c>
      <c r="G1236" t="s">
        <v>2004</v>
      </c>
    </row>
    <row r="1237" spans="1:7" x14ac:dyDescent="0.25">
      <c r="E1237" t="s">
        <v>1150</v>
      </c>
      <c r="F1237">
        <v>0.17777777777777781</v>
      </c>
      <c r="G1237" t="s">
        <v>2005</v>
      </c>
    </row>
    <row r="1238" spans="1:7" x14ac:dyDescent="0.25">
      <c r="E1238" t="s">
        <v>1152</v>
      </c>
      <c r="F1238">
        <v>0</v>
      </c>
    </row>
    <row r="1239" spans="1:7" x14ac:dyDescent="0.25">
      <c r="E1239" t="s">
        <v>1153</v>
      </c>
      <c r="F1239">
        <v>0</v>
      </c>
    </row>
    <row r="1240" spans="1:7" x14ac:dyDescent="0.25">
      <c r="E1240" t="s">
        <v>1154</v>
      </c>
      <c r="F1240">
        <v>0.34236111111111112</v>
      </c>
      <c r="G1240" t="s">
        <v>2006</v>
      </c>
    </row>
    <row r="1241" spans="1:7" x14ac:dyDescent="0.25">
      <c r="E1241" t="s">
        <v>1156</v>
      </c>
      <c r="F1241">
        <v>6.6409722222222225</v>
      </c>
      <c r="G1241" t="s">
        <v>1157</v>
      </c>
    </row>
    <row r="1242" spans="1:7" x14ac:dyDescent="0.25">
      <c r="A1242">
        <v>109</v>
      </c>
      <c r="B1242" t="s">
        <v>787</v>
      </c>
      <c r="C1242" t="s">
        <v>2007</v>
      </c>
      <c r="D1242" t="s">
        <v>270</v>
      </c>
      <c r="E1242" t="s">
        <v>1105</v>
      </c>
      <c r="F1242">
        <v>0</v>
      </c>
    </row>
    <row r="1243" spans="1:7" x14ac:dyDescent="0.25">
      <c r="E1243" t="s">
        <v>1106</v>
      </c>
      <c r="F1243">
        <v>0.37430555555555545</v>
      </c>
      <c r="G1243" t="s">
        <v>2008</v>
      </c>
    </row>
    <row r="1244" spans="1:7" x14ac:dyDescent="0.25">
      <c r="E1244" t="s">
        <v>1107</v>
      </c>
      <c r="F1244">
        <v>0.36458333333333326</v>
      </c>
      <c r="G1244" t="s">
        <v>2009</v>
      </c>
    </row>
    <row r="1245" spans="1:7" x14ac:dyDescent="0.25">
      <c r="E1245" t="s">
        <v>1108</v>
      </c>
      <c r="F1245">
        <v>0.41319444444444442</v>
      </c>
      <c r="G1245" t="s">
        <v>2010</v>
      </c>
    </row>
    <row r="1246" spans="1:7" x14ac:dyDescent="0.25">
      <c r="E1246" t="s">
        <v>1109</v>
      </c>
      <c r="F1246">
        <v>0.37916666666666665</v>
      </c>
      <c r="G1246" t="s">
        <v>2011</v>
      </c>
    </row>
    <row r="1247" spans="1:7" x14ac:dyDescent="0.25">
      <c r="E1247" t="s">
        <v>1111</v>
      </c>
      <c r="F1247">
        <v>0.41180555555555554</v>
      </c>
      <c r="G1247" t="s">
        <v>2012</v>
      </c>
    </row>
    <row r="1248" spans="1:7" x14ac:dyDescent="0.25">
      <c r="E1248" t="s">
        <v>1113</v>
      </c>
      <c r="F1248">
        <v>0.3208333333333333</v>
      </c>
      <c r="G1248" t="s">
        <v>2013</v>
      </c>
    </row>
    <row r="1249" spans="5:7" x14ac:dyDescent="0.25">
      <c r="E1249" t="s">
        <v>1115</v>
      </c>
      <c r="F1249">
        <v>0.34791666666666665</v>
      </c>
      <c r="G1249" t="s">
        <v>2014</v>
      </c>
    </row>
    <row r="1250" spans="5:7" x14ac:dyDescent="0.25">
      <c r="E1250" t="s">
        <v>1116</v>
      </c>
      <c r="F1250">
        <v>0.40208333333333335</v>
      </c>
      <c r="G1250" t="s">
        <v>2015</v>
      </c>
    </row>
    <row r="1251" spans="5:7" x14ac:dyDescent="0.25">
      <c r="E1251" t="s">
        <v>1118</v>
      </c>
      <c r="F1251">
        <v>0.40763888888888888</v>
      </c>
      <c r="G1251" t="s">
        <v>2016</v>
      </c>
    </row>
    <row r="1252" spans="5:7" x14ac:dyDescent="0.25">
      <c r="E1252" t="s">
        <v>1120</v>
      </c>
      <c r="F1252">
        <v>0.37361111111111112</v>
      </c>
      <c r="G1252" t="s">
        <v>2017</v>
      </c>
    </row>
    <row r="1253" spans="5:7" x14ac:dyDescent="0.25">
      <c r="E1253" t="s">
        <v>1122</v>
      </c>
      <c r="F1253">
        <v>0.37847222222222232</v>
      </c>
      <c r="G1253" t="s">
        <v>2018</v>
      </c>
    </row>
    <row r="1254" spans="5:7" x14ac:dyDescent="0.25">
      <c r="E1254" t="s">
        <v>1124</v>
      </c>
      <c r="F1254">
        <v>0.41666666666666674</v>
      </c>
      <c r="G1254" t="s">
        <v>2019</v>
      </c>
    </row>
    <row r="1255" spans="5:7" x14ac:dyDescent="0.25">
      <c r="E1255" t="s">
        <v>1126</v>
      </c>
      <c r="F1255">
        <v>0.21527777777777768</v>
      </c>
      <c r="G1255" t="s">
        <v>2020</v>
      </c>
    </row>
    <row r="1256" spans="5:7" x14ac:dyDescent="0.25">
      <c r="E1256" t="s">
        <v>1128</v>
      </c>
      <c r="F1256">
        <v>0</v>
      </c>
    </row>
    <row r="1257" spans="5:7" x14ac:dyDescent="0.25">
      <c r="E1257" t="s">
        <v>1129</v>
      </c>
      <c r="F1257">
        <v>0.43541666666666656</v>
      </c>
      <c r="G1257" t="s">
        <v>2021</v>
      </c>
    </row>
    <row r="1258" spans="5:7" x14ac:dyDescent="0.25">
      <c r="E1258" t="s">
        <v>1131</v>
      </c>
      <c r="F1258">
        <v>0.38055555555555554</v>
      </c>
      <c r="G1258" t="s">
        <v>2022</v>
      </c>
    </row>
    <row r="1259" spans="5:7" x14ac:dyDescent="0.25">
      <c r="E1259" t="s">
        <v>1133</v>
      </c>
      <c r="F1259">
        <v>0.40625</v>
      </c>
      <c r="G1259" t="s">
        <v>2023</v>
      </c>
    </row>
    <row r="1260" spans="5:7" x14ac:dyDescent="0.25">
      <c r="E1260" t="s">
        <v>1135</v>
      </c>
      <c r="F1260">
        <v>0.38888888888888884</v>
      </c>
      <c r="G1260" t="s">
        <v>2024</v>
      </c>
    </row>
    <row r="1261" spans="5:7" x14ac:dyDescent="0.25">
      <c r="E1261" t="s">
        <v>1137</v>
      </c>
      <c r="F1261">
        <v>0.3701388888888888</v>
      </c>
      <c r="G1261" t="s">
        <v>2025</v>
      </c>
    </row>
    <row r="1262" spans="5:7" x14ac:dyDescent="0.25">
      <c r="E1262" t="s">
        <v>1139</v>
      </c>
      <c r="F1262">
        <v>0.35486111111111107</v>
      </c>
      <c r="G1262" t="s">
        <v>2026</v>
      </c>
    </row>
    <row r="1263" spans="5:7" x14ac:dyDescent="0.25">
      <c r="E1263" t="s">
        <v>1141</v>
      </c>
      <c r="F1263">
        <v>0.33333333333333326</v>
      </c>
      <c r="G1263" t="s">
        <v>2027</v>
      </c>
    </row>
    <row r="1264" spans="5:7" x14ac:dyDescent="0.25">
      <c r="E1264" t="s">
        <v>1142</v>
      </c>
      <c r="F1264">
        <v>0.37430555555555545</v>
      </c>
      <c r="G1264" t="s">
        <v>2028</v>
      </c>
    </row>
    <row r="1265" spans="1:7" x14ac:dyDescent="0.25">
      <c r="E1265" t="s">
        <v>1144</v>
      </c>
      <c r="F1265">
        <v>0.40069444444444446</v>
      </c>
      <c r="G1265" t="s">
        <v>2029</v>
      </c>
    </row>
    <row r="1266" spans="1:7" x14ac:dyDescent="0.25">
      <c r="E1266" t="s">
        <v>1146</v>
      </c>
      <c r="F1266">
        <v>0.38749999999999996</v>
      </c>
      <c r="G1266" t="s">
        <v>2030</v>
      </c>
    </row>
    <row r="1267" spans="1:7" x14ac:dyDescent="0.25">
      <c r="E1267" t="s">
        <v>1148</v>
      </c>
      <c r="F1267">
        <v>0.39375000000000004</v>
      </c>
      <c r="G1267" t="s">
        <v>2031</v>
      </c>
    </row>
    <row r="1268" spans="1:7" x14ac:dyDescent="0.25">
      <c r="E1268" t="s">
        <v>1150</v>
      </c>
      <c r="F1268">
        <v>0.40208333333333335</v>
      </c>
      <c r="G1268" t="s">
        <v>2032</v>
      </c>
    </row>
    <row r="1269" spans="1:7" x14ac:dyDescent="0.25">
      <c r="E1269" t="s">
        <v>1152</v>
      </c>
      <c r="F1269">
        <v>0.28333333333333344</v>
      </c>
      <c r="G1269" t="s">
        <v>2033</v>
      </c>
    </row>
    <row r="1270" spans="1:7" x14ac:dyDescent="0.25">
      <c r="E1270" t="s">
        <v>1153</v>
      </c>
      <c r="F1270">
        <v>0</v>
      </c>
    </row>
    <row r="1271" spans="1:7" x14ac:dyDescent="0.25">
      <c r="E1271" t="s">
        <v>1154</v>
      </c>
      <c r="F1271">
        <v>0.41388888888888897</v>
      </c>
      <c r="G1271" t="s">
        <v>2034</v>
      </c>
    </row>
    <row r="1272" spans="1:7" x14ac:dyDescent="0.25">
      <c r="E1272" t="s">
        <v>1156</v>
      </c>
      <c r="F1272">
        <v>10.130555555555556</v>
      </c>
      <c r="G1272" t="s">
        <v>1157</v>
      </c>
    </row>
    <row r="1273" spans="1:7" x14ac:dyDescent="0.25">
      <c r="A1273">
        <v>50</v>
      </c>
      <c r="B1273" t="s">
        <v>2035</v>
      </c>
      <c r="C1273" t="s">
        <v>2036</v>
      </c>
      <c r="D1273" t="s">
        <v>248</v>
      </c>
      <c r="E1273" t="s">
        <v>1105</v>
      </c>
      <c r="F1273">
        <v>0</v>
      </c>
    </row>
    <row r="1274" spans="1:7" x14ac:dyDescent="0.25">
      <c r="E1274" t="s">
        <v>1106</v>
      </c>
      <c r="F1274">
        <v>0.29583333333333339</v>
      </c>
      <c r="G1274" t="s">
        <v>2037</v>
      </c>
    </row>
    <row r="1275" spans="1:7" x14ac:dyDescent="0.25">
      <c r="E1275" t="s">
        <v>1107</v>
      </c>
      <c r="F1275">
        <v>0.3173611111111112</v>
      </c>
      <c r="G1275" t="s">
        <v>2038</v>
      </c>
    </row>
    <row r="1276" spans="1:7" x14ac:dyDescent="0.25">
      <c r="E1276" t="s">
        <v>1108</v>
      </c>
      <c r="F1276">
        <v>0.29722222222222228</v>
      </c>
      <c r="G1276" t="s">
        <v>2039</v>
      </c>
    </row>
    <row r="1277" spans="1:7" x14ac:dyDescent="0.25">
      <c r="E1277" t="s">
        <v>1109</v>
      </c>
      <c r="F1277">
        <v>0</v>
      </c>
    </row>
    <row r="1278" spans="1:7" x14ac:dyDescent="0.25">
      <c r="E1278" t="s">
        <v>1111</v>
      </c>
      <c r="F1278">
        <v>0.30555555555555558</v>
      </c>
      <c r="G1278" t="s">
        <v>2040</v>
      </c>
    </row>
    <row r="1279" spans="1:7" x14ac:dyDescent="0.25">
      <c r="E1279" t="s">
        <v>1113</v>
      </c>
      <c r="F1279">
        <v>0.21180555555555558</v>
      </c>
      <c r="G1279" t="s">
        <v>2041</v>
      </c>
    </row>
    <row r="1280" spans="1:7" x14ac:dyDescent="0.25">
      <c r="E1280" t="s">
        <v>1115</v>
      </c>
      <c r="F1280">
        <v>0</v>
      </c>
    </row>
    <row r="1281" spans="5:6" x14ac:dyDescent="0.25">
      <c r="E1281" t="s">
        <v>1116</v>
      </c>
      <c r="F1281">
        <v>0</v>
      </c>
    </row>
    <row r="1282" spans="5:6" x14ac:dyDescent="0.25">
      <c r="E1282" t="s">
        <v>1118</v>
      </c>
      <c r="F1282">
        <v>0</v>
      </c>
    </row>
    <row r="1283" spans="5:6" x14ac:dyDescent="0.25">
      <c r="E1283" t="s">
        <v>1120</v>
      </c>
      <c r="F1283">
        <v>0</v>
      </c>
    </row>
    <row r="1284" spans="5:6" x14ac:dyDescent="0.25">
      <c r="E1284" t="s">
        <v>1122</v>
      </c>
      <c r="F1284">
        <v>0</v>
      </c>
    </row>
    <row r="1285" spans="5:6" x14ac:dyDescent="0.25">
      <c r="E1285" t="s">
        <v>1124</v>
      </c>
      <c r="F1285">
        <v>0</v>
      </c>
    </row>
    <row r="1286" spans="5:6" x14ac:dyDescent="0.25">
      <c r="E1286" t="s">
        <v>1126</v>
      </c>
      <c r="F1286">
        <v>0</v>
      </c>
    </row>
    <row r="1287" spans="5:6" x14ac:dyDescent="0.25">
      <c r="E1287" t="s">
        <v>1128</v>
      </c>
      <c r="F1287">
        <v>0</v>
      </c>
    </row>
    <row r="1288" spans="5:6" x14ac:dyDescent="0.25">
      <c r="E1288" t="s">
        <v>1129</v>
      </c>
      <c r="F1288">
        <v>0</v>
      </c>
    </row>
    <row r="1289" spans="5:6" x14ac:dyDescent="0.25">
      <c r="E1289" t="s">
        <v>1131</v>
      </c>
      <c r="F1289">
        <v>0</v>
      </c>
    </row>
    <row r="1290" spans="5:6" x14ac:dyDescent="0.25">
      <c r="E1290" t="s">
        <v>1133</v>
      </c>
      <c r="F1290">
        <v>0</v>
      </c>
    </row>
    <row r="1291" spans="5:6" x14ac:dyDescent="0.25">
      <c r="E1291" t="s">
        <v>1135</v>
      </c>
      <c r="F1291">
        <v>0</v>
      </c>
    </row>
    <row r="1292" spans="5:6" x14ac:dyDescent="0.25">
      <c r="E1292" t="s">
        <v>1137</v>
      </c>
      <c r="F1292">
        <v>0</v>
      </c>
    </row>
    <row r="1293" spans="5:6" x14ac:dyDescent="0.25">
      <c r="E1293" t="s">
        <v>1139</v>
      </c>
      <c r="F1293">
        <v>0</v>
      </c>
    </row>
    <row r="1294" spans="5:6" x14ac:dyDescent="0.25">
      <c r="E1294" t="s">
        <v>1141</v>
      </c>
      <c r="F1294">
        <v>0</v>
      </c>
    </row>
    <row r="1295" spans="5:6" x14ac:dyDescent="0.25">
      <c r="E1295" t="s">
        <v>1142</v>
      </c>
      <c r="F1295">
        <v>0</v>
      </c>
    </row>
    <row r="1296" spans="5:6" x14ac:dyDescent="0.25">
      <c r="E1296" t="s">
        <v>1144</v>
      </c>
      <c r="F1296">
        <v>0</v>
      </c>
    </row>
    <row r="1297" spans="1:7" x14ac:dyDescent="0.25">
      <c r="E1297" t="s">
        <v>1146</v>
      </c>
      <c r="F1297">
        <v>0</v>
      </c>
    </row>
    <row r="1298" spans="1:7" x14ac:dyDescent="0.25">
      <c r="E1298" t="s">
        <v>1148</v>
      </c>
      <c r="F1298">
        <v>0</v>
      </c>
    </row>
    <row r="1299" spans="1:7" x14ac:dyDescent="0.25">
      <c r="E1299" t="s">
        <v>1150</v>
      </c>
      <c r="F1299">
        <v>0</v>
      </c>
    </row>
    <row r="1300" spans="1:7" x14ac:dyDescent="0.25">
      <c r="E1300" t="s">
        <v>1152</v>
      </c>
      <c r="F1300">
        <v>0</v>
      </c>
    </row>
    <row r="1301" spans="1:7" x14ac:dyDescent="0.25">
      <c r="E1301" t="s">
        <v>1153</v>
      </c>
      <c r="F1301">
        <v>0</v>
      </c>
    </row>
    <row r="1302" spans="1:7" x14ac:dyDescent="0.25">
      <c r="E1302" t="s">
        <v>1154</v>
      </c>
      <c r="F1302">
        <v>0</v>
      </c>
    </row>
    <row r="1303" spans="1:7" x14ac:dyDescent="0.25">
      <c r="E1303" t="s">
        <v>1156</v>
      </c>
      <c r="F1303">
        <v>1.4277777777777776</v>
      </c>
      <c r="G1303" t="s">
        <v>1157</v>
      </c>
    </row>
    <row r="1304" spans="1:7" x14ac:dyDescent="0.25">
      <c r="A1304">
        <v>47</v>
      </c>
      <c r="B1304" t="s">
        <v>2042</v>
      </c>
      <c r="C1304" t="s">
        <v>2043</v>
      </c>
      <c r="D1304" t="s">
        <v>2044</v>
      </c>
      <c r="E1304" t="s">
        <v>1105</v>
      </c>
      <c r="F1304">
        <v>0</v>
      </c>
    </row>
    <row r="1305" spans="1:7" x14ac:dyDescent="0.25">
      <c r="E1305" t="s">
        <v>1106</v>
      </c>
      <c r="F1305">
        <v>0.29930555555555549</v>
      </c>
      <c r="G1305" t="s">
        <v>2045</v>
      </c>
    </row>
    <row r="1306" spans="1:7" x14ac:dyDescent="0.25">
      <c r="E1306" t="s">
        <v>1107</v>
      </c>
      <c r="F1306">
        <v>0</v>
      </c>
    </row>
    <row r="1307" spans="1:7" x14ac:dyDescent="0.25">
      <c r="E1307" t="s">
        <v>1108</v>
      </c>
      <c r="F1307">
        <v>0.29791666666666661</v>
      </c>
      <c r="G1307" t="s">
        <v>2046</v>
      </c>
    </row>
    <row r="1308" spans="1:7" x14ac:dyDescent="0.25">
      <c r="E1308" t="s">
        <v>1109</v>
      </c>
      <c r="F1308">
        <v>0.40416666666666656</v>
      </c>
      <c r="G1308" t="s">
        <v>2047</v>
      </c>
    </row>
    <row r="1309" spans="1:7" x14ac:dyDescent="0.25">
      <c r="E1309" t="s">
        <v>1111</v>
      </c>
      <c r="F1309">
        <v>0.30208333333333326</v>
      </c>
      <c r="G1309" t="s">
        <v>2048</v>
      </c>
    </row>
    <row r="1310" spans="1:7" x14ac:dyDescent="0.25">
      <c r="E1310" t="s">
        <v>1113</v>
      </c>
      <c r="F1310">
        <v>0</v>
      </c>
    </row>
    <row r="1311" spans="1:7" x14ac:dyDescent="0.25">
      <c r="E1311" t="s">
        <v>1115</v>
      </c>
      <c r="F1311">
        <v>0</v>
      </c>
    </row>
    <row r="1312" spans="1:7" x14ac:dyDescent="0.25">
      <c r="E1312" t="s">
        <v>1116</v>
      </c>
      <c r="F1312">
        <v>0.18888888888888888</v>
      </c>
      <c r="G1312" t="s">
        <v>2049</v>
      </c>
    </row>
    <row r="1313" spans="5:7" x14ac:dyDescent="0.25">
      <c r="E1313" t="s">
        <v>1118</v>
      </c>
      <c r="F1313">
        <v>0.40694444444444455</v>
      </c>
      <c r="G1313" t="s">
        <v>2050</v>
      </c>
    </row>
    <row r="1314" spans="5:7" x14ac:dyDescent="0.25">
      <c r="E1314" t="s">
        <v>1120</v>
      </c>
      <c r="F1314">
        <v>0.40972222222222232</v>
      </c>
      <c r="G1314" t="s">
        <v>2051</v>
      </c>
    </row>
    <row r="1315" spans="5:7" x14ac:dyDescent="0.25">
      <c r="E1315" t="s">
        <v>1122</v>
      </c>
      <c r="F1315">
        <v>0</v>
      </c>
    </row>
    <row r="1316" spans="5:7" x14ac:dyDescent="0.25">
      <c r="E1316" t="s">
        <v>1124</v>
      </c>
      <c r="F1316">
        <v>0</v>
      </c>
    </row>
    <row r="1317" spans="5:7" x14ac:dyDescent="0.25">
      <c r="E1317" t="s">
        <v>1126</v>
      </c>
      <c r="F1317">
        <v>0</v>
      </c>
    </row>
    <row r="1318" spans="5:7" x14ac:dyDescent="0.25">
      <c r="E1318" t="s">
        <v>1128</v>
      </c>
      <c r="F1318">
        <v>0</v>
      </c>
    </row>
    <row r="1319" spans="5:7" x14ac:dyDescent="0.25">
      <c r="E1319" t="s">
        <v>1129</v>
      </c>
      <c r="F1319">
        <v>0</v>
      </c>
    </row>
    <row r="1320" spans="5:7" x14ac:dyDescent="0.25">
      <c r="E1320" t="s">
        <v>1131</v>
      </c>
      <c r="F1320">
        <v>0.11597222222222214</v>
      </c>
      <c r="G1320" t="s">
        <v>2052</v>
      </c>
    </row>
    <row r="1321" spans="5:7" x14ac:dyDescent="0.25">
      <c r="E1321" t="s">
        <v>1133</v>
      </c>
      <c r="F1321">
        <v>0.29444444444444451</v>
      </c>
      <c r="G1321" t="s">
        <v>2053</v>
      </c>
    </row>
    <row r="1322" spans="5:7" x14ac:dyDescent="0.25">
      <c r="E1322" t="s">
        <v>1135</v>
      </c>
      <c r="F1322">
        <v>0.29652777777777772</v>
      </c>
      <c r="G1322" t="s">
        <v>2054</v>
      </c>
    </row>
    <row r="1323" spans="5:7" x14ac:dyDescent="0.25">
      <c r="E1323" t="s">
        <v>1137</v>
      </c>
      <c r="F1323">
        <v>0.29097222222222219</v>
      </c>
      <c r="G1323" t="s">
        <v>2055</v>
      </c>
    </row>
    <row r="1324" spans="5:7" x14ac:dyDescent="0.25">
      <c r="E1324" t="s">
        <v>1139</v>
      </c>
      <c r="F1324">
        <v>0.20763888888888893</v>
      </c>
      <c r="G1324" t="s">
        <v>2056</v>
      </c>
    </row>
    <row r="1325" spans="5:7" x14ac:dyDescent="0.25">
      <c r="E1325" t="s">
        <v>1141</v>
      </c>
      <c r="F1325">
        <v>0</v>
      </c>
    </row>
    <row r="1326" spans="5:7" x14ac:dyDescent="0.25">
      <c r="E1326" t="s">
        <v>1142</v>
      </c>
      <c r="F1326">
        <v>0.29930555555555549</v>
      </c>
      <c r="G1326" t="s">
        <v>2057</v>
      </c>
    </row>
    <row r="1327" spans="5:7" x14ac:dyDescent="0.25">
      <c r="E1327" t="s">
        <v>1144</v>
      </c>
      <c r="F1327">
        <v>0.3354166666666667</v>
      </c>
      <c r="G1327" t="s">
        <v>2058</v>
      </c>
    </row>
    <row r="1328" spans="5:7" x14ac:dyDescent="0.25">
      <c r="E1328" t="s">
        <v>1146</v>
      </c>
      <c r="F1328">
        <v>0.3354166666666667</v>
      </c>
      <c r="G1328" t="s">
        <v>2059</v>
      </c>
    </row>
    <row r="1329" spans="1:7" x14ac:dyDescent="0.25">
      <c r="E1329" t="s">
        <v>1148</v>
      </c>
      <c r="F1329">
        <v>0.32499999999999996</v>
      </c>
      <c r="G1329" t="s">
        <v>2060</v>
      </c>
    </row>
    <row r="1330" spans="1:7" x14ac:dyDescent="0.25">
      <c r="E1330" t="s">
        <v>1150</v>
      </c>
      <c r="F1330">
        <v>0.17500000000000004</v>
      </c>
      <c r="G1330" t="s">
        <v>2061</v>
      </c>
    </row>
    <row r="1331" spans="1:7" x14ac:dyDescent="0.25">
      <c r="E1331" t="s">
        <v>1152</v>
      </c>
      <c r="F1331">
        <v>0</v>
      </c>
    </row>
    <row r="1332" spans="1:7" x14ac:dyDescent="0.25">
      <c r="E1332" t="s">
        <v>1153</v>
      </c>
      <c r="F1332">
        <v>0</v>
      </c>
    </row>
    <row r="1333" spans="1:7" x14ac:dyDescent="0.25">
      <c r="E1333" t="s">
        <v>1154</v>
      </c>
      <c r="F1333">
        <v>0.33333333333333326</v>
      </c>
      <c r="G1333" t="s">
        <v>2062</v>
      </c>
    </row>
    <row r="1334" spans="1:7" x14ac:dyDescent="0.25">
      <c r="E1334" t="s">
        <v>1156</v>
      </c>
      <c r="F1334">
        <v>5.3180555555555555</v>
      </c>
      <c r="G1334" t="s">
        <v>1157</v>
      </c>
    </row>
    <row r="1335" spans="1:7" x14ac:dyDescent="0.25">
      <c r="A1335">
        <v>62</v>
      </c>
      <c r="B1335" t="s">
        <v>2063</v>
      </c>
      <c r="C1335" t="s">
        <v>2064</v>
      </c>
      <c r="D1335" t="s">
        <v>237</v>
      </c>
      <c r="E1335" t="s">
        <v>1105</v>
      </c>
      <c r="F1335">
        <v>0</v>
      </c>
    </row>
    <row r="1336" spans="1:7" x14ac:dyDescent="0.25">
      <c r="E1336" t="s">
        <v>1106</v>
      </c>
      <c r="F1336">
        <v>0.29374999999999996</v>
      </c>
      <c r="G1336" t="s">
        <v>2065</v>
      </c>
    </row>
    <row r="1337" spans="1:7" x14ac:dyDescent="0.25">
      <c r="E1337" t="s">
        <v>1107</v>
      </c>
      <c r="F1337">
        <v>0.31388888888888888</v>
      </c>
      <c r="G1337" t="s">
        <v>2066</v>
      </c>
    </row>
    <row r="1338" spans="1:7" x14ac:dyDescent="0.25">
      <c r="E1338" t="s">
        <v>1108</v>
      </c>
      <c r="F1338">
        <v>0.29305555555555562</v>
      </c>
      <c r="G1338" t="s">
        <v>2067</v>
      </c>
    </row>
    <row r="1339" spans="1:7" x14ac:dyDescent="0.25">
      <c r="E1339" t="s">
        <v>1109</v>
      </c>
      <c r="F1339">
        <v>0.29166666666666674</v>
      </c>
      <c r="G1339" t="s">
        <v>2068</v>
      </c>
    </row>
    <row r="1340" spans="1:7" x14ac:dyDescent="0.25">
      <c r="E1340" t="s">
        <v>1111</v>
      </c>
      <c r="F1340">
        <v>0.30486111111111103</v>
      </c>
      <c r="G1340" t="s">
        <v>2069</v>
      </c>
    </row>
    <row r="1341" spans="1:7" x14ac:dyDescent="0.25">
      <c r="E1341" t="s">
        <v>1113</v>
      </c>
      <c r="F1341">
        <v>0.20833333333333326</v>
      </c>
      <c r="G1341" t="s">
        <v>2070</v>
      </c>
    </row>
    <row r="1342" spans="1:7" x14ac:dyDescent="0.25">
      <c r="E1342" t="s">
        <v>1115</v>
      </c>
      <c r="F1342">
        <v>0</v>
      </c>
    </row>
    <row r="1343" spans="1:7" x14ac:dyDescent="0.25">
      <c r="E1343" t="s">
        <v>1116</v>
      </c>
      <c r="F1343">
        <v>0.2895833333333333</v>
      </c>
      <c r="G1343" t="s">
        <v>2071</v>
      </c>
    </row>
    <row r="1344" spans="1:7" x14ac:dyDescent="0.25">
      <c r="E1344" t="s">
        <v>1118</v>
      </c>
      <c r="F1344">
        <v>0.29652777777777772</v>
      </c>
      <c r="G1344" t="s">
        <v>2072</v>
      </c>
    </row>
    <row r="1345" spans="5:7" x14ac:dyDescent="0.25">
      <c r="E1345" t="s">
        <v>1120</v>
      </c>
      <c r="F1345">
        <v>0.29305555555555562</v>
      </c>
      <c r="G1345" t="s">
        <v>2073</v>
      </c>
    </row>
    <row r="1346" spans="5:7" x14ac:dyDescent="0.25">
      <c r="E1346" t="s">
        <v>1122</v>
      </c>
      <c r="F1346">
        <v>0.29652777777777772</v>
      </c>
      <c r="G1346" t="s">
        <v>2074</v>
      </c>
    </row>
    <row r="1347" spans="5:7" x14ac:dyDescent="0.25">
      <c r="E1347" t="s">
        <v>1124</v>
      </c>
      <c r="F1347">
        <v>0.3354166666666667</v>
      </c>
      <c r="G1347" t="s">
        <v>2075</v>
      </c>
    </row>
    <row r="1348" spans="5:7" x14ac:dyDescent="0.25">
      <c r="E1348" t="s">
        <v>1126</v>
      </c>
      <c r="F1348">
        <v>0.20277777777777772</v>
      </c>
      <c r="G1348" t="s">
        <v>2076</v>
      </c>
    </row>
    <row r="1349" spans="5:7" x14ac:dyDescent="0.25">
      <c r="E1349" t="s">
        <v>1128</v>
      </c>
      <c r="F1349">
        <v>0</v>
      </c>
    </row>
    <row r="1350" spans="5:7" x14ac:dyDescent="0.25">
      <c r="E1350" t="s">
        <v>1129</v>
      </c>
      <c r="F1350">
        <v>0.28888888888888897</v>
      </c>
      <c r="G1350" t="s">
        <v>2077</v>
      </c>
    </row>
    <row r="1351" spans="5:7" x14ac:dyDescent="0.25">
      <c r="E1351" t="s">
        <v>1131</v>
      </c>
      <c r="F1351">
        <v>0.2895833333333333</v>
      </c>
      <c r="G1351" t="s">
        <v>2078</v>
      </c>
    </row>
    <row r="1352" spans="5:7" x14ac:dyDescent="0.25">
      <c r="E1352" t="s">
        <v>1133</v>
      </c>
      <c r="F1352">
        <v>0.29930555555555549</v>
      </c>
      <c r="G1352" t="s">
        <v>2079</v>
      </c>
    </row>
    <row r="1353" spans="5:7" x14ac:dyDescent="0.25">
      <c r="E1353" t="s">
        <v>1135</v>
      </c>
      <c r="F1353">
        <v>0.30000000000000004</v>
      </c>
      <c r="G1353" t="s">
        <v>2080</v>
      </c>
    </row>
    <row r="1354" spans="5:7" x14ac:dyDescent="0.25">
      <c r="E1354" t="s">
        <v>1137</v>
      </c>
      <c r="F1354">
        <v>0.29444444444444451</v>
      </c>
      <c r="G1354" t="s">
        <v>2081</v>
      </c>
    </row>
    <row r="1355" spans="5:7" x14ac:dyDescent="0.25">
      <c r="E1355" t="s">
        <v>1139</v>
      </c>
      <c r="F1355">
        <v>0.20972222222222214</v>
      </c>
      <c r="G1355" t="s">
        <v>2082</v>
      </c>
    </row>
    <row r="1356" spans="5:7" x14ac:dyDescent="0.25">
      <c r="E1356" t="s">
        <v>1141</v>
      </c>
      <c r="F1356">
        <v>0</v>
      </c>
    </row>
    <row r="1357" spans="5:7" x14ac:dyDescent="0.25">
      <c r="E1357" t="s">
        <v>1142</v>
      </c>
      <c r="F1357">
        <v>0.29722222222222228</v>
      </c>
      <c r="G1357" t="s">
        <v>2083</v>
      </c>
    </row>
    <row r="1358" spans="5:7" x14ac:dyDescent="0.25">
      <c r="E1358" t="s">
        <v>1144</v>
      </c>
      <c r="F1358">
        <v>0.36805555555555558</v>
      </c>
      <c r="G1358" t="s">
        <v>2084</v>
      </c>
    </row>
    <row r="1359" spans="5:7" x14ac:dyDescent="0.25">
      <c r="E1359" t="s">
        <v>1146</v>
      </c>
      <c r="F1359">
        <v>0.34097222222222223</v>
      </c>
      <c r="G1359" t="s">
        <v>2085</v>
      </c>
    </row>
    <row r="1360" spans="5:7" x14ac:dyDescent="0.25">
      <c r="E1360" t="s">
        <v>1148</v>
      </c>
      <c r="F1360">
        <v>0.33749999999999991</v>
      </c>
      <c r="G1360" t="s">
        <v>2086</v>
      </c>
    </row>
    <row r="1361" spans="1:7" x14ac:dyDescent="0.25">
      <c r="E1361" t="s">
        <v>1150</v>
      </c>
      <c r="F1361">
        <v>0.17152777777777772</v>
      </c>
      <c r="G1361" t="s">
        <v>2087</v>
      </c>
    </row>
    <row r="1362" spans="1:7" x14ac:dyDescent="0.25">
      <c r="E1362" t="s">
        <v>1152</v>
      </c>
      <c r="F1362">
        <v>0</v>
      </c>
    </row>
    <row r="1363" spans="1:7" x14ac:dyDescent="0.25">
      <c r="E1363" t="s">
        <v>1153</v>
      </c>
      <c r="F1363">
        <v>0</v>
      </c>
    </row>
    <row r="1364" spans="1:7" x14ac:dyDescent="0.25">
      <c r="E1364" t="s">
        <v>1154</v>
      </c>
      <c r="F1364">
        <v>0.33611111111111103</v>
      </c>
      <c r="G1364" t="s">
        <v>2088</v>
      </c>
    </row>
    <row r="1365" spans="1:7" x14ac:dyDescent="0.25">
      <c r="E1365" t="s">
        <v>1156</v>
      </c>
      <c r="F1365">
        <v>6.9527777777777775</v>
      </c>
      <c r="G1365" t="s">
        <v>1157</v>
      </c>
    </row>
    <row r="1366" spans="1:7" x14ac:dyDescent="0.25">
      <c r="A1366">
        <v>24</v>
      </c>
      <c r="B1366" t="s">
        <v>2089</v>
      </c>
      <c r="C1366" t="s">
        <v>2090</v>
      </c>
      <c r="D1366" t="s">
        <v>2091</v>
      </c>
      <c r="E1366" t="s">
        <v>1105</v>
      </c>
      <c r="F1366">
        <v>0</v>
      </c>
    </row>
    <row r="1367" spans="1:7" x14ac:dyDescent="0.25">
      <c r="E1367" t="s">
        <v>1106</v>
      </c>
      <c r="F1367">
        <v>0.22291666666666665</v>
      </c>
      <c r="G1367" t="s">
        <v>2092</v>
      </c>
    </row>
    <row r="1368" spans="1:7" x14ac:dyDescent="0.25">
      <c r="E1368" t="s">
        <v>1107</v>
      </c>
      <c r="F1368">
        <v>0.3208333333333333</v>
      </c>
      <c r="G1368" t="s">
        <v>2093</v>
      </c>
    </row>
    <row r="1369" spans="1:7" x14ac:dyDescent="0.25">
      <c r="E1369" t="s">
        <v>1108</v>
      </c>
      <c r="F1369">
        <v>0.28888888888888897</v>
      </c>
      <c r="G1369" t="s">
        <v>2094</v>
      </c>
    </row>
    <row r="1370" spans="1:7" x14ac:dyDescent="0.25">
      <c r="E1370" t="s">
        <v>1109</v>
      </c>
      <c r="F1370">
        <v>0.29166666666666674</v>
      </c>
      <c r="G1370" t="s">
        <v>2095</v>
      </c>
    </row>
    <row r="1371" spans="1:7" x14ac:dyDescent="0.25">
      <c r="E1371" t="s">
        <v>1111</v>
      </c>
      <c r="F1371">
        <v>0.30208333333333326</v>
      </c>
      <c r="G1371" t="s">
        <v>2096</v>
      </c>
    </row>
    <row r="1372" spans="1:7" x14ac:dyDescent="0.25">
      <c r="E1372" t="s">
        <v>1113</v>
      </c>
      <c r="F1372">
        <v>0.20416666666666661</v>
      </c>
      <c r="G1372" t="s">
        <v>2097</v>
      </c>
    </row>
    <row r="1373" spans="1:7" x14ac:dyDescent="0.25">
      <c r="E1373" t="s">
        <v>1115</v>
      </c>
      <c r="F1373">
        <v>0</v>
      </c>
    </row>
    <row r="1374" spans="1:7" x14ac:dyDescent="0.25">
      <c r="E1374" t="s">
        <v>1116</v>
      </c>
      <c r="F1374">
        <v>0</v>
      </c>
    </row>
    <row r="1375" spans="1:7" x14ac:dyDescent="0.25">
      <c r="E1375" t="s">
        <v>1118</v>
      </c>
      <c r="F1375">
        <v>0</v>
      </c>
    </row>
    <row r="1376" spans="1:7" x14ac:dyDescent="0.25">
      <c r="E1376" t="s">
        <v>1120</v>
      </c>
      <c r="F1376">
        <v>0</v>
      </c>
    </row>
    <row r="1377" spans="5:7" x14ac:dyDescent="0.25">
      <c r="E1377" t="s">
        <v>1122</v>
      </c>
      <c r="F1377">
        <v>0</v>
      </c>
    </row>
    <row r="1378" spans="5:7" x14ac:dyDescent="0.25">
      <c r="E1378" t="s">
        <v>1124</v>
      </c>
      <c r="F1378">
        <v>0</v>
      </c>
    </row>
    <row r="1379" spans="5:7" x14ac:dyDescent="0.25">
      <c r="E1379" t="s">
        <v>1126</v>
      </c>
      <c r="F1379">
        <v>0</v>
      </c>
    </row>
    <row r="1380" spans="5:7" x14ac:dyDescent="0.25">
      <c r="E1380" t="s">
        <v>1128</v>
      </c>
      <c r="F1380">
        <v>0</v>
      </c>
    </row>
    <row r="1381" spans="5:7" x14ac:dyDescent="0.25">
      <c r="E1381" t="s">
        <v>1129</v>
      </c>
      <c r="F1381">
        <v>0</v>
      </c>
    </row>
    <row r="1382" spans="5:7" x14ac:dyDescent="0.25">
      <c r="E1382" t="s">
        <v>1131</v>
      </c>
      <c r="F1382">
        <v>0</v>
      </c>
    </row>
    <row r="1383" spans="5:7" x14ac:dyDescent="0.25">
      <c r="E1383" t="s">
        <v>1133</v>
      </c>
      <c r="F1383">
        <v>0.28472222222222232</v>
      </c>
      <c r="G1383" t="s">
        <v>2098</v>
      </c>
    </row>
    <row r="1384" spans="5:7" x14ac:dyDescent="0.25">
      <c r="E1384" t="s">
        <v>1135</v>
      </c>
      <c r="F1384">
        <v>0.29930555555555549</v>
      </c>
      <c r="G1384" t="s">
        <v>2099</v>
      </c>
    </row>
    <row r="1385" spans="5:7" x14ac:dyDescent="0.25">
      <c r="E1385" t="s">
        <v>1137</v>
      </c>
      <c r="F1385">
        <v>0.29097222222222219</v>
      </c>
      <c r="G1385" t="s">
        <v>2100</v>
      </c>
    </row>
    <row r="1386" spans="5:7" x14ac:dyDescent="0.25">
      <c r="E1386" t="s">
        <v>1139</v>
      </c>
      <c r="F1386">
        <v>0.39513888888888893</v>
      </c>
      <c r="G1386" t="s">
        <v>2101</v>
      </c>
    </row>
    <row r="1387" spans="5:7" x14ac:dyDescent="0.25">
      <c r="E1387" t="s">
        <v>1141</v>
      </c>
      <c r="F1387">
        <v>0</v>
      </c>
    </row>
    <row r="1388" spans="5:7" x14ac:dyDescent="0.25">
      <c r="E1388" t="s">
        <v>1142</v>
      </c>
      <c r="F1388">
        <v>0.29305555555555562</v>
      </c>
      <c r="G1388" t="s">
        <v>2102</v>
      </c>
    </row>
    <row r="1389" spans="5:7" x14ac:dyDescent="0.25">
      <c r="E1389" t="s">
        <v>1144</v>
      </c>
      <c r="F1389">
        <v>0.33333333333333326</v>
      </c>
      <c r="G1389" t="s">
        <v>2103</v>
      </c>
    </row>
    <row r="1390" spans="5:7" x14ac:dyDescent="0.25">
      <c r="E1390" t="s">
        <v>1146</v>
      </c>
      <c r="F1390">
        <v>0.33402777777777781</v>
      </c>
      <c r="G1390" t="s">
        <v>2104</v>
      </c>
    </row>
    <row r="1391" spans="5:7" x14ac:dyDescent="0.25">
      <c r="E1391" t="s">
        <v>1148</v>
      </c>
      <c r="F1391">
        <v>0.33333333333333326</v>
      </c>
      <c r="G1391" t="s">
        <v>2105</v>
      </c>
    </row>
    <row r="1392" spans="5:7" x14ac:dyDescent="0.25">
      <c r="E1392" t="s">
        <v>1150</v>
      </c>
      <c r="F1392">
        <v>0.1826388888888888</v>
      </c>
      <c r="G1392" t="s">
        <v>2106</v>
      </c>
    </row>
    <row r="1393" spans="1:7" x14ac:dyDescent="0.25">
      <c r="E1393" t="s">
        <v>1152</v>
      </c>
      <c r="F1393">
        <v>0</v>
      </c>
    </row>
    <row r="1394" spans="1:7" x14ac:dyDescent="0.25">
      <c r="E1394" t="s">
        <v>1153</v>
      </c>
      <c r="F1394">
        <v>0</v>
      </c>
    </row>
    <row r="1395" spans="1:7" x14ac:dyDescent="0.25">
      <c r="E1395" t="s">
        <v>1154</v>
      </c>
      <c r="F1395">
        <v>0.33263888888888893</v>
      </c>
      <c r="G1395" t="s">
        <v>2107</v>
      </c>
    </row>
    <row r="1396" spans="1:7" x14ac:dyDescent="0.25">
      <c r="E1396" t="s">
        <v>1156</v>
      </c>
      <c r="F1396">
        <v>4.7097222222222221</v>
      </c>
      <c r="G1396" t="s">
        <v>1157</v>
      </c>
    </row>
    <row r="1397" spans="1:7" x14ac:dyDescent="0.25">
      <c r="A1397">
        <v>90</v>
      </c>
      <c r="B1397" t="s">
        <v>2108</v>
      </c>
      <c r="C1397" t="s">
        <v>707</v>
      </c>
      <c r="D1397" t="s">
        <v>273</v>
      </c>
      <c r="E1397" t="s">
        <v>1105</v>
      </c>
      <c r="F1397">
        <v>0</v>
      </c>
    </row>
    <row r="1398" spans="1:7" x14ac:dyDescent="0.25">
      <c r="E1398" t="s">
        <v>1106</v>
      </c>
      <c r="F1398">
        <v>0.30138888888888893</v>
      </c>
      <c r="G1398" t="s">
        <v>2109</v>
      </c>
    </row>
    <row r="1399" spans="1:7" x14ac:dyDescent="0.25">
      <c r="E1399" t="s">
        <v>1107</v>
      </c>
      <c r="F1399">
        <v>0.32152777777777786</v>
      </c>
      <c r="G1399" t="s">
        <v>2110</v>
      </c>
    </row>
    <row r="1400" spans="1:7" x14ac:dyDescent="0.25">
      <c r="E1400" t="s">
        <v>1108</v>
      </c>
      <c r="F1400">
        <v>0.30555555555555558</v>
      </c>
      <c r="G1400" t="s">
        <v>2111</v>
      </c>
    </row>
    <row r="1401" spans="1:7" x14ac:dyDescent="0.25">
      <c r="E1401" t="s">
        <v>1109</v>
      </c>
      <c r="F1401">
        <v>0.29305555555555562</v>
      </c>
      <c r="G1401" t="s">
        <v>2112</v>
      </c>
    </row>
    <row r="1402" spans="1:7" x14ac:dyDescent="0.25">
      <c r="E1402" t="s">
        <v>1111</v>
      </c>
      <c r="F1402">
        <v>0.31319444444444455</v>
      </c>
      <c r="G1402" t="s">
        <v>2113</v>
      </c>
    </row>
    <row r="1403" spans="1:7" x14ac:dyDescent="0.25">
      <c r="E1403" t="s">
        <v>1113</v>
      </c>
      <c r="F1403">
        <v>0.21180555555555558</v>
      </c>
      <c r="G1403" t="s">
        <v>2114</v>
      </c>
    </row>
    <row r="1404" spans="1:7" x14ac:dyDescent="0.25">
      <c r="E1404" t="s">
        <v>1115</v>
      </c>
      <c r="F1404">
        <v>0</v>
      </c>
    </row>
    <row r="1405" spans="1:7" x14ac:dyDescent="0.25">
      <c r="E1405" t="s">
        <v>1116</v>
      </c>
      <c r="F1405">
        <v>0.29652777777777772</v>
      </c>
      <c r="G1405" t="s">
        <v>2115</v>
      </c>
    </row>
    <row r="1406" spans="1:7" x14ac:dyDescent="0.25">
      <c r="E1406" t="s">
        <v>1118</v>
      </c>
      <c r="F1406">
        <v>0.30000000000000004</v>
      </c>
      <c r="G1406" t="s">
        <v>2116</v>
      </c>
    </row>
    <row r="1407" spans="1:7" x14ac:dyDescent="0.25">
      <c r="E1407" t="s">
        <v>1120</v>
      </c>
      <c r="F1407">
        <v>0.3076388888888888</v>
      </c>
      <c r="G1407" t="s">
        <v>2117</v>
      </c>
    </row>
    <row r="1408" spans="1:7" x14ac:dyDescent="0.25">
      <c r="E1408" t="s">
        <v>1122</v>
      </c>
      <c r="F1408">
        <v>0.30000000000000004</v>
      </c>
      <c r="G1408" t="s">
        <v>2118</v>
      </c>
    </row>
    <row r="1409" spans="5:7" x14ac:dyDescent="0.25">
      <c r="E1409" t="s">
        <v>1124</v>
      </c>
      <c r="F1409">
        <v>0.33958333333333335</v>
      </c>
      <c r="G1409" t="s">
        <v>2119</v>
      </c>
    </row>
    <row r="1410" spans="5:7" x14ac:dyDescent="0.25">
      <c r="E1410" t="s">
        <v>1126</v>
      </c>
      <c r="F1410">
        <v>0.21111111111111103</v>
      </c>
      <c r="G1410" t="s">
        <v>2120</v>
      </c>
    </row>
    <row r="1411" spans="5:7" x14ac:dyDescent="0.25">
      <c r="E1411" t="s">
        <v>1128</v>
      </c>
      <c r="F1411">
        <v>0</v>
      </c>
    </row>
    <row r="1412" spans="5:7" x14ac:dyDescent="0.25">
      <c r="E1412" t="s">
        <v>1129</v>
      </c>
      <c r="F1412">
        <v>0.20833333333333326</v>
      </c>
      <c r="G1412" t="s">
        <v>2121</v>
      </c>
    </row>
    <row r="1413" spans="5:7" x14ac:dyDescent="0.25">
      <c r="E1413" t="s">
        <v>1131</v>
      </c>
      <c r="F1413">
        <v>0</v>
      </c>
    </row>
    <row r="1414" spans="5:7" x14ac:dyDescent="0.25">
      <c r="E1414" t="s">
        <v>1133</v>
      </c>
      <c r="F1414">
        <v>0.30347222222222214</v>
      </c>
      <c r="G1414" t="s">
        <v>2122</v>
      </c>
    </row>
    <row r="1415" spans="5:7" x14ac:dyDescent="0.25">
      <c r="E1415" t="s">
        <v>1135</v>
      </c>
      <c r="F1415">
        <v>0.3041666666666667</v>
      </c>
      <c r="G1415" t="s">
        <v>2123</v>
      </c>
    </row>
    <row r="1416" spans="5:7" x14ac:dyDescent="0.25">
      <c r="E1416" t="s">
        <v>1137</v>
      </c>
      <c r="F1416">
        <v>0.3041666666666667</v>
      </c>
      <c r="G1416" t="s">
        <v>2124</v>
      </c>
    </row>
    <row r="1417" spans="5:7" x14ac:dyDescent="0.25">
      <c r="E1417" t="s">
        <v>1139</v>
      </c>
      <c r="F1417">
        <v>0.21805555555555545</v>
      </c>
      <c r="G1417" t="s">
        <v>2125</v>
      </c>
    </row>
    <row r="1418" spans="5:7" x14ac:dyDescent="0.25">
      <c r="E1418" t="s">
        <v>1141</v>
      </c>
      <c r="F1418">
        <v>0</v>
      </c>
    </row>
    <row r="1419" spans="5:7" x14ac:dyDescent="0.25">
      <c r="E1419" t="s">
        <v>1142</v>
      </c>
      <c r="F1419">
        <v>0.28402777777777777</v>
      </c>
      <c r="G1419" t="s">
        <v>2126</v>
      </c>
    </row>
    <row r="1420" spans="5:7" x14ac:dyDescent="0.25">
      <c r="E1420" t="s">
        <v>1144</v>
      </c>
      <c r="F1420">
        <v>0.3388888888888888</v>
      </c>
      <c r="G1420" t="s">
        <v>2127</v>
      </c>
    </row>
    <row r="1421" spans="5:7" x14ac:dyDescent="0.25">
      <c r="E1421" t="s">
        <v>1146</v>
      </c>
      <c r="F1421">
        <v>0.34444444444444455</v>
      </c>
      <c r="G1421" t="s">
        <v>2128</v>
      </c>
    </row>
    <row r="1422" spans="5:7" x14ac:dyDescent="0.25">
      <c r="E1422" t="s">
        <v>1148</v>
      </c>
      <c r="F1422">
        <v>0.34236111111111112</v>
      </c>
      <c r="G1422" t="s">
        <v>2129</v>
      </c>
    </row>
    <row r="1423" spans="5:7" x14ac:dyDescent="0.25">
      <c r="E1423" t="s">
        <v>1150</v>
      </c>
      <c r="F1423">
        <v>0.17291666666666661</v>
      </c>
      <c r="G1423" t="s">
        <v>2130</v>
      </c>
    </row>
    <row r="1424" spans="5:7" x14ac:dyDescent="0.25">
      <c r="E1424" t="s">
        <v>1152</v>
      </c>
      <c r="F1424">
        <v>0</v>
      </c>
    </row>
    <row r="1425" spans="1:7" x14ac:dyDescent="0.25">
      <c r="E1425" t="s">
        <v>1153</v>
      </c>
      <c r="F1425">
        <v>0</v>
      </c>
    </row>
    <row r="1426" spans="1:7" x14ac:dyDescent="0.25">
      <c r="E1426" t="s">
        <v>1154</v>
      </c>
      <c r="F1426">
        <v>0.31111111111111112</v>
      </c>
      <c r="G1426" t="s">
        <v>2131</v>
      </c>
    </row>
    <row r="1427" spans="1:7" x14ac:dyDescent="0.25">
      <c r="E1427" t="s">
        <v>1156</v>
      </c>
      <c r="F1427">
        <v>6.6333333333333337</v>
      </c>
      <c r="G1427" t="s">
        <v>1157</v>
      </c>
    </row>
    <row r="1428" spans="1:7" x14ac:dyDescent="0.25">
      <c r="A1428">
        <v>13</v>
      </c>
      <c r="B1428" t="s">
        <v>2132</v>
      </c>
      <c r="C1428" t="s">
        <v>2133</v>
      </c>
      <c r="D1428" t="s">
        <v>283</v>
      </c>
      <c r="E1428" t="s">
        <v>1105</v>
      </c>
      <c r="F1428">
        <v>0</v>
      </c>
    </row>
    <row r="1429" spans="1:7" x14ac:dyDescent="0.25">
      <c r="E1429" t="s">
        <v>1106</v>
      </c>
      <c r="F1429">
        <v>0.29722222222222228</v>
      </c>
      <c r="G1429" t="s">
        <v>2134</v>
      </c>
    </row>
    <row r="1430" spans="1:7" x14ac:dyDescent="0.25">
      <c r="E1430" t="s">
        <v>1107</v>
      </c>
      <c r="F1430">
        <v>0.29722222222222228</v>
      </c>
      <c r="G1430" t="s">
        <v>2135</v>
      </c>
    </row>
    <row r="1431" spans="1:7" x14ac:dyDescent="0.25">
      <c r="E1431" t="s">
        <v>1108</v>
      </c>
      <c r="F1431">
        <v>0.30138888888888893</v>
      </c>
      <c r="G1431" t="s">
        <v>2136</v>
      </c>
    </row>
    <row r="1432" spans="1:7" x14ac:dyDescent="0.25">
      <c r="E1432" t="s">
        <v>1109</v>
      </c>
      <c r="F1432">
        <v>0.29930555555555549</v>
      </c>
      <c r="G1432" t="s">
        <v>2137</v>
      </c>
    </row>
    <row r="1433" spans="1:7" x14ac:dyDescent="0.25">
      <c r="E1433" t="s">
        <v>1111</v>
      </c>
      <c r="F1433">
        <v>0.22083333333333344</v>
      </c>
      <c r="G1433" t="s">
        <v>2138</v>
      </c>
    </row>
    <row r="1434" spans="1:7" x14ac:dyDescent="0.25">
      <c r="E1434" t="s">
        <v>1113</v>
      </c>
      <c r="F1434">
        <v>0.20902777777777781</v>
      </c>
      <c r="G1434" t="s">
        <v>2139</v>
      </c>
    </row>
    <row r="1435" spans="1:7" x14ac:dyDescent="0.25">
      <c r="E1435" t="s">
        <v>1115</v>
      </c>
      <c r="F1435">
        <v>0</v>
      </c>
    </row>
    <row r="1436" spans="1:7" x14ac:dyDescent="0.25">
      <c r="E1436" t="s">
        <v>1116</v>
      </c>
      <c r="F1436">
        <v>0.25069444444444455</v>
      </c>
      <c r="G1436" t="s">
        <v>2140</v>
      </c>
    </row>
    <row r="1437" spans="1:7" x14ac:dyDescent="0.25">
      <c r="E1437" t="s">
        <v>1118</v>
      </c>
      <c r="F1437">
        <v>0.29513888888888884</v>
      </c>
      <c r="G1437" t="s">
        <v>2141</v>
      </c>
    </row>
    <row r="1438" spans="1:7" x14ac:dyDescent="0.25">
      <c r="E1438" t="s">
        <v>1120</v>
      </c>
      <c r="F1438">
        <v>0.33125000000000004</v>
      </c>
      <c r="G1438" t="s">
        <v>2142</v>
      </c>
    </row>
    <row r="1439" spans="1:7" x14ac:dyDescent="0.25">
      <c r="E1439" t="s">
        <v>1122</v>
      </c>
      <c r="F1439">
        <v>0.30000000000000004</v>
      </c>
      <c r="G1439" t="s">
        <v>2143</v>
      </c>
    </row>
    <row r="1440" spans="1:7" x14ac:dyDescent="0.25">
      <c r="E1440" t="s">
        <v>1124</v>
      </c>
      <c r="F1440">
        <v>0.34375</v>
      </c>
      <c r="G1440" t="s">
        <v>2144</v>
      </c>
    </row>
    <row r="1441" spans="5:7" x14ac:dyDescent="0.25">
      <c r="E1441" t="s">
        <v>1126</v>
      </c>
      <c r="F1441">
        <v>0.21666666666666656</v>
      </c>
      <c r="G1441" t="s">
        <v>2145</v>
      </c>
    </row>
    <row r="1442" spans="5:7" x14ac:dyDescent="0.25">
      <c r="E1442" t="s">
        <v>1128</v>
      </c>
      <c r="F1442">
        <v>0</v>
      </c>
    </row>
    <row r="1443" spans="5:7" x14ac:dyDescent="0.25">
      <c r="E1443" t="s">
        <v>1129</v>
      </c>
      <c r="F1443">
        <v>0.30347222222222214</v>
      </c>
      <c r="G1443" t="s">
        <v>2146</v>
      </c>
    </row>
    <row r="1444" spans="5:7" x14ac:dyDescent="0.25">
      <c r="E1444" t="s">
        <v>1131</v>
      </c>
      <c r="F1444">
        <v>0.30000000000000004</v>
      </c>
      <c r="G1444" t="s">
        <v>2147</v>
      </c>
    </row>
    <row r="1445" spans="5:7" x14ac:dyDescent="0.25">
      <c r="E1445" t="s">
        <v>1133</v>
      </c>
      <c r="F1445">
        <v>0.30000000000000004</v>
      </c>
      <c r="G1445" t="s">
        <v>2148</v>
      </c>
    </row>
    <row r="1446" spans="5:7" x14ac:dyDescent="0.25">
      <c r="E1446" t="s">
        <v>1135</v>
      </c>
      <c r="F1446">
        <v>0.30555555555555558</v>
      </c>
      <c r="G1446" t="s">
        <v>2149</v>
      </c>
    </row>
    <row r="1447" spans="5:7" x14ac:dyDescent="0.25">
      <c r="E1447" t="s">
        <v>1137</v>
      </c>
      <c r="F1447">
        <v>0.29513888888888884</v>
      </c>
      <c r="G1447" t="s">
        <v>2150</v>
      </c>
    </row>
    <row r="1448" spans="5:7" x14ac:dyDescent="0.25">
      <c r="E1448" t="s">
        <v>1139</v>
      </c>
      <c r="F1448">
        <v>0.22083333333333344</v>
      </c>
      <c r="G1448" t="s">
        <v>2151</v>
      </c>
    </row>
    <row r="1449" spans="5:7" x14ac:dyDescent="0.25">
      <c r="E1449" t="s">
        <v>1141</v>
      </c>
      <c r="F1449">
        <v>0</v>
      </c>
    </row>
    <row r="1450" spans="5:7" x14ac:dyDescent="0.25">
      <c r="E1450" t="s">
        <v>1142</v>
      </c>
      <c r="F1450">
        <v>0.30486111111111103</v>
      </c>
      <c r="G1450" t="s">
        <v>2152</v>
      </c>
    </row>
    <row r="1451" spans="5:7" x14ac:dyDescent="0.25">
      <c r="E1451" t="s">
        <v>1144</v>
      </c>
      <c r="F1451">
        <v>0.3388888888888888</v>
      </c>
      <c r="G1451" t="s">
        <v>2153</v>
      </c>
    </row>
    <row r="1452" spans="5:7" x14ac:dyDescent="0.25">
      <c r="E1452" t="s">
        <v>1146</v>
      </c>
      <c r="F1452">
        <v>0.3388888888888888</v>
      </c>
      <c r="G1452" t="s">
        <v>2154</v>
      </c>
    </row>
    <row r="1453" spans="5:7" x14ac:dyDescent="0.25">
      <c r="E1453" t="s">
        <v>1148</v>
      </c>
      <c r="F1453">
        <v>0.34097222222222223</v>
      </c>
      <c r="G1453" t="s">
        <v>2155</v>
      </c>
    </row>
    <row r="1454" spans="5:7" x14ac:dyDescent="0.25">
      <c r="E1454" t="s">
        <v>1150</v>
      </c>
      <c r="F1454">
        <v>0.17361111111111116</v>
      </c>
      <c r="G1454" t="s">
        <v>2156</v>
      </c>
    </row>
    <row r="1455" spans="5:7" x14ac:dyDescent="0.25">
      <c r="E1455" t="s">
        <v>1152</v>
      </c>
      <c r="F1455">
        <v>0</v>
      </c>
    </row>
    <row r="1456" spans="5:7" x14ac:dyDescent="0.25">
      <c r="E1456" t="s">
        <v>1153</v>
      </c>
      <c r="F1456">
        <v>0</v>
      </c>
    </row>
    <row r="1457" spans="1:7" x14ac:dyDescent="0.25">
      <c r="E1457" t="s">
        <v>1154</v>
      </c>
      <c r="F1457">
        <v>0.3701388888888888</v>
      </c>
      <c r="G1457" t="s">
        <v>2157</v>
      </c>
    </row>
    <row r="1458" spans="1:7" x14ac:dyDescent="0.25">
      <c r="E1458" t="s">
        <v>1156</v>
      </c>
      <c r="F1458">
        <v>6.9548611111111107</v>
      </c>
      <c r="G1458" t="s">
        <v>1157</v>
      </c>
    </row>
    <row r="1459" spans="1:7" x14ac:dyDescent="0.25">
      <c r="A1459">
        <v>36</v>
      </c>
      <c r="B1459" t="s">
        <v>2158</v>
      </c>
      <c r="C1459" t="s">
        <v>2159</v>
      </c>
      <c r="D1459" t="s">
        <v>2160</v>
      </c>
      <c r="E1459" t="s">
        <v>1105</v>
      </c>
      <c r="F1459">
        <v>0</v>
      </c>
    </row>
    <row r="1460" spans="1:7" x14ac:dyDescent="0.25">
      <c r="E1460" t="s">
        <v>1106</v>
      </c>
      <c r="F1460">
        <v>0.30347222222222214</v>
      </c>
      <c r="G1460" t="s">
        <v>2161</v>
      </c>
    </row>
    <row r="1461" spans="1:7" x14ac:dyDescent="0.25">
      <c r="E1461" t="s">
        <v>1107</v>
      </c>
      <c r="F1461">
        <v>0.32847222222222228</v>
      </c>
      <c r="G1461" t="s">
        <v>2162</v>
      </c>
    </row>
    <row r="1462" spans="1:7" x14ac:dyDescent="0.25">
      <c r="E1462" t="s">
        <v>1108</v>
      </c>
      <c r="F1462">
        <v>0.30069444444444438</v>
      </c>
      <c r="G1462" t="s">
        <v>2163</v>
      </c>
    </row>
    <row r="1463" spans="1:7" x14ac:dyDescent="0.25">
      <c r="E1463" t="s">
        <v>1109</v>
      </c>
      <c r="F1463">
        <v>0.30138888888888893</v>
      </c>
      <c r="G1463" t="s">
        <v>2164</v>
      </c>
    </row>
    <row r="1464" spans="1:7" x14ac:dyDescent="0.25">
      <c r="E1464" t="s">
        <v>1111</v>
      </c>
      <c r="F1464">
        <v>0.31458333333333344</v>
      </c>
      <c r="G1464" t="s">
        <v>2165</v>
      </c>
    </row>
    <row r="1465" spans="1:7" x14ac:dyDescent="0.25">
      <c r="E1465" t="s">
        <v>1113</v>
      </c>
      <c r="F1465">
        <v>0.45208333333333339</v>
      </c>
      <c r="G1465" t="s">
        <v>2166</v>
      </c>
    </row>
    <row r="1466" spans="1:7" x14ac:dyDescent="0.25">
      <c r="E1466" t="s">
        <v>1115</v>
      </c>
      <c r="F1466">
        <v>0</v>
      </c>
    </row>
    <row r="1467" spans="1:7" x14ac:dyDescent="0.25">
      <c r="E1467" t="s">
        <v>1116</v>
      </c>
      <c r="F1467">
        <v>0.29513888888888884</v>
      </c>
      <c r="G1467" t="s">
        <v>2167</v>
      </c>
    </row>
    <row r="1468" spans="1:7" x14ac:dyDescent="0.25">
      <c r="E1468" t="s">
        <v>1118</v>
      </c>
      <c r="F1468">
        <v>0.28888888888888897</v>
      </c>
      <c r="G1468" t="s">
        <v>2168</v>
      </c>
    </row>
    <row r="1469" spans="1:7" x14ac:dyDescent="0.25">
      <c r="E1469" t="s">
        <v>1120</v>
      </c>
      <c r="F1469">
        <v>0.3041666666666667</v>
      </c>
      <c r="G1469" t="s">
        <v>2169</v>
      </c>
    </row>
    <row r="1470" spans="1:7" x14ac:dyDescent="0.25">
      <c r="E1470" t="s">
        <v>1122</v>
      </c>
      <c r="F1470">
        <v>0.30833333333333335</v>
      </c>
      <c r="G1470" t="s">
        <v>2170</v>
      </c>
    </row>
    <row r="1471" spans="1:7" x14ac:dyDescent="0.25">
      <c r="E1471" t="s">
        <v>1124</v>
      </c>
      <c r="F1471">
        <v>0.34930555555555554</v>
      </c>
      <c r="G1471" t="s">
        <v>2171</v>
      </c>
    </row>
    <row r="1472" spans="1:7" x14ac:dyDescent="0.25">
      <c r="E1472" t="s">
        <v>1126</v>
      </c>
      <c r="F1472">
        <v>0.22222222222222232</v>
      </c>
      <c r="G1472" t="s">
        <v>2172</v>
      </c>
    </row>
    <row r="1473" spans="5:7" x14ac:dyDescent="0.25">
      <c r="E1473" t="s">
        <v>1128</v>
      </c>
      <c r="F1473">
        <v>0</v>
      </c>
    </row>
    <row r="1474" spans="5:7" x14ac:dyDescent="0.25">
      <c r="E1474" t="s">
        <v>1129</v>
      </c>
      <c r="F1474">
        <v>0.30902777777777768</v>
      </c>
      <c r="G1474" t="s">
        <v>2173</v>
      </c>
    </row>
    <row r="1475" spans="5:7" x14ac:dyDescent="0.25">
      <c r="E1475" t="s">
        <v>1131</v>
      </c>
      <c r="F1475">
        <v>0.30694444444444446</v>
      </c>
      <c r="G1475" t="s">
        <v>2174</v>
      </c>
    </row>
    <row r="1476" spans="5:7" x14ac:dyDescent="0.25">
      <c r="E1476" t="s">
        <v>1133</v>
      </c>
      <c r="F1476">
        <v>0.30902777777777768</v>
      </c>
      <c r="G1476" t="s">
        <v>2175</v>
      </c>
    </row>
    <row r="1477" spans="5:7" x14ac:dyDescent="0.25">
      <c r="E1477" t="s">
        <v>1135</v>
      </c>
      <c r="F1477">
        <v>0.30972222222222223</v>
      </c>
      <c r="G1477" t="s">
        <v>2176</v>
      </c>
    </row>
    <row r="1478" spans="5:7" x14ac:dyDescent="0.25">
      <c r="E1478" t="s">
        <v>1137</v>
      </c>
      <c r="F1478">
        <v>0.30694444444444446</v>
      </c>
      <c r="G1478" t="s">
        <v>2177</v>
      </c>
    </row>
    <row r="1479" spans="5:7" x14ac:dyDescent="0.25">
      <c r="E1479" t="s">
        <v>1139</v>
      </c>
      <c r="F1479">
        <v>0.22430555555555554</v>
      </c>
      <c r="G1479" t="s">
        <v>2178</v>
      </c>
    </row>
    <row r="1480" spans="5:7" x14ac:dyDescent="0.25">
      <c r="E1480" t="s">
        <v>1141</v>
      </c>
      <c r="F1480">
        <v>0</v>
      </c>
    </row>
    <row r="1481" spans="5:7" x14ac:dyDescent="0.25">
      <c r="E1481" t="s">
        <v>1142</v>
      </c>
      <c r="F1481">
        <v>0.30138888888888893</v>
      </c>
      <c r="G1481" t="s">
        <v>2179</v>
      </c>
    </row>
    <row r="1482" spans="5:7" x14ac:dyDescent="0.25">
      <c r="E1482" t="s">
        <v>1144</v>
      </c>
      <c r="F1482">
        <v>0.33611111111111103</v>
      </c>
      <c r="G1482" t="s">
        <v>2180</v>
      </c>
    </row>
    <row r="1483" spans="5:7" x14ac:dyDescent="0.25">
      <c r="E1483" t="s">
        <v>1146</v>
      </c>
      <c r="F1483">
        <v>0.34097222222222223</v>
      </c>
      <c r="G1483" t="s">
        <v>2181</v>
      </c>
    </row>
    <row r="1484" spans="5:7" x14ac:dyDescent="0.25">
      <c r="E1484" t="s">
        <v>1148</v>
      </c>
      <c r="F1484">
        <v>0.34930555555555554</v>
      </c>
      <c r="G1484" t="s">
        <v>2182</v>
      </c>
    </row>
    <row r="1485" spans="5:7" x14ac:dyDescent="0.25">
      <c r="E1485" t="s">
        <v>1150</v>
      </c>
      <c r="F1485">
        <v>0.18124999999999991</v>
      </c>
      <c r="G1485" t="s">
        <v>2183</v>
      </c>
    </row>
    <row r="1486" spans="5:7" x14ac:dyDescent="0.25">
      <c r="E1486" t="s">
        <v>1152</v>
      </c>
      <c r="F1486">
        <v>0</v>
      </c>
    </row>
    <row r="1487" spans="5:7" x14ac:dyDescent="0.25">
      <c r="E1487" t="s">
        <v>1153</v>
      </c>
      <c r="F1487">
        <v>0</v>
      </c>
    </row>
    <row r="1488" spans="5:7" x14ac:dyDescent="0.25">
      <c r="E1488" t="s">
        <v>1154</v>
      </c>
      <c r="F1488">
        <v>0.34930555555555554</v>
      </c>
      <c r="G1488" t="s">
        <v>2184</v>
      </c>
    </row>
    <row r="1489" spans="5:7" x14ac:dyDescent="0.25">
      <c r="E1489" t="s">
        <v>1156</v>
      </c>
      <c r="F1489">
        <v>7.3930555555555557</v>
      </c>
      <c r="G1489" t="s">
        <v>1157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topLeftCell="A13" zoomScale="115" zoomScaleNormal="115" workbookViewId="0">
      <selection activeCell="E127" sqref="E127"/>
    </sheetView>
  </sheetViews>
  <sheetFormatPr baseColWidth="10" defaultColWidth="9.140625" defaultRowHeight="15" x14ac:dyDescent="0.25"/>
  <cols>
    <col min="1" max="1" width="7.5703125" bestFit="1" customWidth="1"/>
    <col min="2" max="2" width="11.85546875" bestFit="1" customWidth="1"/>
    <col min="3" max="3" width="6.7109375" bestFit="1" customWidth="1"/>
    <col min="4" max="4" width="43" bestFit="1" customWidth="1"/>
    <col min="5" max="5" width="20.85546875" bestFit="1" customWidth="1"/>
    <col min="6" max="6" width="21.140625" bestFit="1" customWidth="1"/>
    <col min="7" max="7" width="15.28515625" bestFit="1" customWidth="1"/>
    <col min="8" max="9" width="11.285156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5.7109375" bestFit="1" customWidth="1"/>
    <col min="16" max="16" width="27.28515625" bestFit="1" customWidth="1"/>
    <col min="17" max="17" width="20.140625" bestFit="1" customWidth="1"/>
    <col min="18" max="18" width="12.85546875" bestFit="1" customWidth="1"/>
    <col min="19" max="19" width="25.28515625" bestFit="1" customWidth="1"/>
    <col min="20" max="20" width="14" bestFit="1" customWidth="1"/>
  </cols>
  <sheetData>
    <row r="1" spans="1:27" x14ac:dyDescent="0.25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1" t="s">
        <v>1070</v>
      </c>
    </row>
    <row r="2" spans="1:27" x14ac:dyDescent="0.25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99">
        <v>45376</v>
      </c>
      <c r="H2" s="99">
        <v>45376</v>
      </c>
      <c r="I2" s="99">
        <v>45541</v>
      </c>
      <c r="J2" t="s">
        <v>206</v>
      </c>
      <c r="K2" s="99"/>
      <c r="L2" s="99">
        <v>45676</v>
      </c>
      <c r="M2" t="s">
        <v>211</v>
      </c>
      <c r="N2" t="s">
        <v>211</v>
      </c>
    </row>
    <row r="3" spans="1:27" x14ac:dyDescent="0.25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99">
        <v>45160</v>
      </c>
      <c r="H3" s="99">
        <v>45537</v>
      </c>
      <c r="I3" s="99"/>
      <c r="J3" t="s">
        <v>209</v>
      </c>
      <c r="K3" s="99"/>
      <c r="L3" s="99">
        <v>45837</v>
      </c>
      <c r="M3" t="s">
        <v>826</v>
      </c>
      <c r="N3" t="s">
        <v>207</v>
      </c>
    </row>
    <row r="4" spans="1:27" x14ac:dyDescent="0.25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99">
        <v>45369</v>
      </c>
      <c r="H4" s="99">
        <v>45369</v>
      </c>
      <c r="I4" s="99">
        <v>45541</v>
      </c>
      <c r="J4" t="s">
        <v>206</v>
      </c>
      <c r="K4" s="99"/>
      <c r="L4" s="99">
        <v>45669</v>
      </c>
      <c r="M4" t="s">
        <v>211</v>
      </c>
      <c r="N4" t="s">
        <v>211</v>
      </c>
    </row>
    <row r="5" spans="1:27" x14ac:dyDescent="0.25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99">
        <v>45384</v>
      </c>
      <c r="H5" s="99">
        <v>45384</v>
      </c>
      <c r="I5" s="99">
        <v>45541</v>
      </c>
      <c r="J5" t="s">
        <v>206</v>
      </c>
      <c r="K5" s="99"/>
      <c r="L5" s="99">
        <v>45684</v>
      </c>
      <c r="M5" t="s">
        <v>211</v>
      </c>
      <c r="N5" t="s">
        <v>211</v>
      </c>
    </row>
    <row r="6" spans="1:27" x14ac:dyDescent="0.25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99">
        <v>44166</v>
      </c>
      <c r="H6" s="99">
        <v>45166</v>
      </c>
      <c r="I6" s="99"/>
      <c r="J6" t="s">
        <v>209</v>
      </c>
      <c r="K6" s="99"/>
      <c r="L6" s="99"/>
      <c r="M6" t="s">
        <v>826</v>
      </c>
      <c r="N6" t="s">
        <v>207</v>
      </c>
    </row>
    <row r="7" spans="1:27" x14ac:dyDescent="0.25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99">
        <v>45040</v>
      </c>
      <c r="H7" s="99">
        <v>45440</v>
      </c>
      <c r="I7" s="99">
        <v>45541</v>
      </c>
      <c r="J7" t="s">
        <v>206</v>
      </c>
      <c r="K7" s="99"/>
      <c r="L7" s="99">
        <v>45740</v>
      </c>
      <c r="M7" t="s">
        <v>826</v>
      </c>
      <c r="N7" t="s">
        <v>207</v>
      </c>
    </row>
    <row r="8" spans="1:27" x14ac:dyDescent="0.25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99">
        <v>45033</v>
      </c>
      <c r="H8" s="99">
        <v>45418</v>
      </c>
      <c r="I8" s="99">
        <v>45541</v>
      </c>
      <c r="J8" t="s">
        <v>206</v>
      </c>
      <c r="K8" s="99"/>
      <c r="L8" s="99">
        <v>45718</v>
      </c>
      <c r="M8" t="s">
        <v>826</v>
      </c>
      <c r="N8" t="s">
        <v>207</v>
      </c>
    </row>
    <row r="9" spans="1:27" x14ac:dyDescent="0.25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99">
        <v>45478</v>
      </c>
      <c r="H9" s="99">
        <v>45478</v>
      </c>
      <c r="I9" s="99"/>
      <c r="J9" t="s">
        <v>209</v>
      </c>
      <c r="K9" s="99"/>
      <c r="L9" s="99">
        <v>45778</v>
      </c>
    </row>
    <row r="10" spans="1:27" x14ac:dyDescent="0.25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99">
        <v>36404</v>
      </c>
      <c r="H10" s="99">
        <v>45217</v>
      </c>
      <c r="I10" s="99">
        <v>45513</v>
      </c>
      <c r="J10" t="s">
        <v>206</v>
      </c>
      <c r="K10" s="99">
        <v>45558</v>
      </c>
      <c r="L10" s="99"/>
      <c r="M10" t="s">
        <v>826</v>
      </c>
      <c r="N10" t="s">
        <v>207</v>
      </c>
    </row>
    <row r="11" spans="1:27" x14ac:dyDescent="0.25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99">
        <v>32722</v>
      </c>
      <c r="H11" s="99">
        <v>44621</v>
      </c>
      <c r="I11" s="99"/>
      <c r="J11" t="s">
        <v>209</v>
      </c>
      <c r="K11" s="99"/>
      <c r="L11" s="99"/>
      <c r="M11" t="s">
        <v>826</v>
      </c>
      <c r="N11" t="s">
        <v>207</v>
      </c>
    </row>
    <row r="12" spans="1:27" x14ac:dyDescent="0.25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99">
        <v>36161</v>
      </c>
      <c r="H12" s="99">
        <v>45218</v>
      </c>
      <c r="I12" s="99">
        <v>45513</v>
      </c>
      <c r="J12" t="s">
        <v>206</v>
      </c>
      <c r="K12" s="99">
        <v>45558</v>
      </c>
      <c r="L12" s="99"/>
      <c r="M12" t="s">
        <v>826</v>
      </c>
      <c r="N12" t="s">
        <v>207</v>
      </c>
    </row>
    <row r="13" spans="1:27" x14ac:dyDescent="0.25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99">
        <v>45478</v>
      </c>
      <c r="H13" s="99">
        <v>45478</v>
      </c>
      <c r="I13" s="99">
        <v>45528</v>
      </c>
      <c r="J13" t="s">
        <v>206</v>
      </c>
      <c r="K13" s="99"/>
      <c r="L13" s="99">
        <v>45778</v>
      </c>
    </row>
    <row r="14" spans="1:27" x14ac:dyDescent="0.25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99">
        <v>45369</v>
      </c>
      <c r="H14" s="99">
        <v>45369</v>
      </c>
      <c r="I14" s="99">
        <v>45541</v>
      </c>
      <c r="J14" t="s">
        <v>206</v>
      </c>
      <c r="K14" s="99"/>
      <c r="L14" s="99">
        <v>45669</v>
      </c>
      <c r="M14" t="s">
        <v>211</v>
      </c>
      <c r="N14" t="s">
        <v>211</v>
      </c>
    </row>
    <row r="15" spans="1:27" x14ac:dyDescent="0.25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99">
        <v>45376</v>
      </c>
      <c r="H15" s="99">
        <v>45376</v>
      </c>
      <c r="I15" s="99">
        <v>45541</v>
      </c>
      <c r="J15" t="s">
        <v>206</v>
      </c>
      <c r="K15" s="99"/>
      <c r="L15" s="99">
        <v>45676</v>
      </c>
      <c r="M15" t="s">
        <v>211</v>
      </c>
      <c r="N15" t="s">
        <v>211</v>
      </c>
    </row>
    <row r="16" spans="1:27" x14ac:dyDescent="0.25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99">
        <v>44805</v>
      </c>
      <c r="H16" s="99">
        <v>44805</v>
      </c>
      <c r="I16" s="99">
        <v>45058</v>
      </c>
      <c r="J16" t="s">
        <v>206</v>
      </c>
      <c r="K16" s="99">
        <v>45103</v>
      </c>
      <c r="L16" s="99">
        <v>45105</v>
      </c>
    </row>
    <row r="17" spans="1:14" x14ac:dyDescent="0.25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99">
        <v>44873</v>
      </c>
      <c r="H17" s="99">
        <v>44873</v>
      </c>
      <c r="I17" s="99">
        <v>45107</v>
      </c>
      <c r="J17" t="s">
        <v>206</v>
      </c>
      <c r="K17" s="99">
        <v>45152</v>
      </c>
      <c r="L17" s="99">
        <v>45173</v>
      </c>
    </row>
    <row r="18" spans="1:14" x14ac:dyDescent="0.25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99">
        <v>45104</v>
      </c>
      <c r="H18" s="99">
        <v>45397</v>
      </c>
      <c r="I18" s="99"/>
      <c r="J18" t="s">
        <v>209</v>
      </c>
      <c r="K18" s="99"/>
      <c r="L18" s="99">
        <v>45697</v>
      </c>
      <c r="M18" t="s">
        <v>827</v>
      </c>
      <c r="N18" t="s">
        <v>207</v>
      </c>
    </row>
    <row r="19" spans="1:14" x14ac:dyDescent="0.25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99">
        <v>45170</v>
      </c>
      <c r="H19" s="99">
        <v>45525</v>
      </c>
      <c r="I19" s="99"/>
      <c r="J19" t="s">
        <v>209</v>
      </c>
      <c r="K19" s="99"/>
      <c r="L19" s="99">
        <v>45825</v>
      </c>
      <c r="M19" t="s">
        <v>207</v>
      </c>
      <c r="N19" t="s">
        <v>207</v>
      </c>
    </row>
    <row r="20" spans="1:14" x14ac:dyDescent="0.25">
      <c r="B20" t="s">
        <v>1063</v>
      </c>
      <c r="C20">
        <v>11536</v>
      </c>
      <c r="D20" t="s">
        <v>1064</v>
      </c>
      <c r="E20" t="s">
        <v>223</v>
      </c>
      <c r="G20" s="99"/>
      <c r="H20" s="99"/>
      <c r="I20" s="99"/>
      <c r="K20" s="99"/>
      <c r="L20" s="99"/>
    </row>
    <row r="21" spans="1:14" x14ac:dyDescent="0.25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99">
        <v>44105</v>
      </c>
      <c r="H21" s="99">
        <v>44743</v>
      </c>
      <c r="I21" s="99"/>
      <c r="J21" t="s">
        <v>209</v>
      </c>
      <c r="K21" s="99"/>
      <c r="L21" s="99">
        <v>45043</v>
      </c>
      <c r="M21" t="s">
        <v>211</v>
      </c>
    </row>
    <row r="22" spans="1:14" x14ac:dyDescent="0.25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99">
        <v>45104</v>
      </c>
      <c r="H22" s="99">
        <v>45461</v>
      </c>
      <c r="I22" s="99"/>
      <c r="J22" t="s">
        <v>209</v>
      </c>
      <c r="K22" s="99"/>
      <c r="L22" s="99">
        <v>45761</v>
      </c>
      <c r="M22" t="s">
        <v>827</v>
      </c>
      <c r="N22" t="s">
        <v>211</v>
      </c>
    </row>
    <row r="23" spans="1:14" x14ac:dyDescent="0.25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99">
        <v>45091</v>
      </c>
      <c r="H23" s="99">
        <v>45397</v>
      </c>
      <c r="I23" s="99"/>
      <c r="J23" t="s">
        <v>209</v>
      </c>
      <c r="K23" s="99"/>
      <c r="L23" s="99">
        <v>45697</v>
      </c>
      <c r="M23" t="s">
        <v>827</v>
      </c>
      <c r="N23" t="s">
        <v>207</v>
      </c>
    </row>
    <row r="24" spans="1:14" x14ac:dyDescent="0.25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99">
        <v>45446</v>
      </c>
      <c r="H24" s="99">
        <v>45446</v>
      </c>
      <c r="I24" s="99">
        <v>45521</v>
      </c>
      <c r="J24" t="s">
        <v>206</v>
      </c>
      <c r="K24" s="99">
        <v>45566</v>
      </c>
      <c r="L24" s="99">
        <v>45746</v>
      </c>
    </row>
    <row r="25" spans="1:14" x14ac:dyDescent="0.25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99">
        <v>45159</v>
      </c>
      <c r="H25" s="99">
        <v>45159</v>
      </c>
      <c r="I25" s="99">
        <v>45253</v>
      </c>
      <c r="J25" t="s">
        <v>206</v>
      </c>
      <c r="K25" s="99">
        <v>45298</v>
      </c>
      <c r="L25" s="99">
        <v>45459</v>
      </c>
      <c r="M25" t="s">
        <v>827</v>
      </c>
    </row>
    <row r="26" spans="1:14" x14ac:dyDescent="0.25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99">
        <v>45159</v>
      </c>
      <c r="H26" s="99">
        <v>45159</v>
      </c>
      <c r="I26" s="99">
        <v>45247</v>
      </c>
      <c r="J26" t="s">
        <v>206</v>
      </c>
      <c r="K26" s="99">
        <v>45292</v>
      </c>
      <c r="L26" s="99">
        <v>45459</v>
      </c>
      <c r="M26" t="s">
        <v>207</v>
      </c>
    </row>
    <row r="27" spans="1:14" x14ac:dyDescent="0.25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99">
        <v>44847</v>
      </c>
      <c r="H27" s="99">
        <v>44847</v>
      </c>
      <c r="I27" s="99">
        <v>45058</v>
      </c>
      <c r="J27" t="s">
        <v>206</v>
      </c>
      <c r="K27" s="99">
        <v>45103</v>
      </c>
      <c r="L27" s="99">
        <v>45147</v>
      </c>
    </row>
    <row r="28" spans="1:14" x14ac:dyDescent="0.25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99">
        <v>44655</v>
      </c>
      <c r="H28" s="99">
        <v>45006</v>
      </c>
      <c r="I28" s="99"/>
      <c r="J28" t="s">
        <v>209</v>
      </c>
      <c r="K28" s="99"/>
      <c r="L28" s="99">
        <v>45306</v>
      </c>
      <c r="M28" t="s">
        <v>827</v>
      </c>
      <c r="N28" t="s">
        <v>207</v>
      </c>
    </row>
    <row r="29" spans="1:14" x14ac:dyDescent="0.25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99">
        <v>44105</v>
      </c>
      <c r="H29" s="99">
        <v>44760</v>
      </c>
      <c r="I29" s="99"/>
      <c r="J29" t="s">
        <v>209</v>
      </c>
      <c r="K29" s="99"/>
      <c r="L29" s="99">
        <v>45060</v>
      </c>
      <c r="M29" t="s">
        <v>828</v>
      </c>
      <c r="N29" t="s">
        <v>207</v>
      </c>
    </row>
    <row r="30" spans="1:14" x14ac:dyDescent="0.25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99">
        <v>45076</v>
      </c>
      <c r="H30" s="99">
        <v>45397</v>
      </c>
      <c r="I30" s="99"/>
      <c r="J30" t="s">
        <v>209</v>
      </c>
      <c r="K30" s="99"/>
      <c r="L30" s="99">
        <v>45697</v>
      </c>
      <c r="M30" t="s">
        <v>207</v>
      </c>
      <c r="N30" t="s">
        <v>207</v>
      </c>
    </row>
    <row r="31" spans="1:14" x14ac:dyDescent="0.25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99">
        <v>44854</v>
      </c>
      <c r="H31" s="99">
        <v>44854</v>
      </c>
      <c r="I31" s="99">
        <v>45058</v>
      </c>
      <c r="J31" t="s">
        <v>206</v>
      </c>
      <c r="K31" s="99">
        <v>45103</v>
      </c>
      <c r="L31" s="99">
        <v>45154</v>
      </c>
    </row>
    <row r="32" spans="1:14" x14ac:dyDescent="0.25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99">
        <v>45139</v>
      </c>
      <c r="H32" s="99">
        <v>45474</v>
      </c>
      <c r="I32" s="99"/>
      <c r="J32" t="s">
        <v>209</v>
      </c>
      <c r="K32" s="99"/>
      <c r="L32" s="99">
        <v>45774</v>
      </c>
      <c r="M32" t="s">
        <v>827</v>
      </c>
      <c r="N32" t="s">
        <v>207</v>
      </c>
    </row>
    <row r="33" spans="1:14" x14ac:dyDescent="0.25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99">
        <v>45159</v>
      </c>
      <c r="H33" s="99">
        <v>45474</v>
      </c>
      <c r="I33" s="99"/>
      <c r="J33" t="s">
        <v>209</v>
      </c>
      <c r="K33" s="99"/>
      <c r="L33" s="99">
        <v>45774</v>
      </c>
      <c r="M33" t="s">
        <v>827</v>
      </c>
      <c r="N33" t="s">
        <v>207</v>
      </c>
    </row>
    <row r="34" spans="1:14" x14ac:dyDescent="0.25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99">
        <v>45363</v>
      </c>
      <c r="H34" s="99">
        <v>45518</v>
      </c>
      <c r="I34" s="99"/>
      <c r="J34" t="s">
        <v>209</v>
      </c>
      <c r="K34" s="99"/>
      <c r="L34" s="99">
        <v>45818</v>
      </c>
      <c r="M34" t="s">
        <v>211</v>
      </c>
      <c r="N34" t="s">
        <v>211</v>
      </c>
    </row>
    <row r="35" spans="1:14" x14ac:dyDescent="0.25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99">
        <v>45478</v>
      </c>
      <c r="H35" s="99">
        <v>45478</v>
      </c>
      <c r="I35" s="99">
        <v>45526</v>
      </c>
      <c r="J35" t="s">
        <v>206</v>
      </c>
      <c r="K35" s="99"/>
      <c r="L35" s="99">
        <v>45778</v>
      </c>
    </row>
    <row r="36" spans="1:14" x14ac:dyDescent="0.25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99">
        <v>45544</v>
      </c>
      <c r="H36" s="99">
        <v>45544</v>
      </c>
      <c r="I36" s="99"/>
      <c r="J36" t="s">
        <v>209</v>
      </c>
      <c r="K36" s="99"/>
      <c r="L36" s="99"/>
    </row>
    <row r="37" spans="1:14" x14ac:dyDescent="0.25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99">
        <v>45159</v>
      </c>
      <c r="H37" s="99">
        <v>45159</v>
      </c>
      <c r="I37" s="99">
        <v>45254</v>
      </c>
      <c r="J37" t="s">
        <v>206</v>
      </c>
      <c r="K37" s="99">
        <v>45299</v>
      </c>
      <c r="L37" s="99">
        <v>45459</v>
      </c>
      <c r="M37" t="s">
        <v>827</v>
      </c>
      <c r="N37" t="s">
        <v>211</v>
      </c>
    </row>
    <row r="38" spans="1:14" x14ac:dyDescent="0.25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99">
        <v>45461</v>
      </c>
      <c r="H38" s="99">
        <v>45461</v>
      </c>
      <c r="I38" s="99"/>
      <c r="J38" t="s">
        <v>209</v>
      </c>
      <c r="K38" s="99"/>
      <c r="L38" s="99">
        <v>45761</v>
      </c>
      <c r="M38" t="s">
        <v>827</v>
      </c>
      <c r="N38" t="s">
        <v>211</v>
      </c>
    </row>
    <row r="39" spans="1:14" x14ac:dyDescent="0.25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99">
        <v>45104</v>
      </c>
      <c r="H39" s="99">
        <v>45397</v>
      </c>
      <c r="I39" s="99"/>
      <c r="J39" t="s">
        <v>209</v>
      </c>
      <c r="K39" s="99"/>
      <c r="L39" s="99">
        <v>45697</v>
      </c>
      <c r="M39" t="s">
        <v>207</v>
      </c>
      <c r="N39" t="s">
        <v>207</v>
      </c>
    </row>
    <row r="40" spans="1:14" x14ac:dyDescent="0.25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99">
        <v>45071</v>
      </c>
      <c r="H40" s="99">
        <v>45397</v>
      </c>
      <c r="I40" s="99"/>
      <c r="J40" t="s">
        <v>209</v>
      </c>
      <c r="K40" s="99"/>
      <c r="L40" s="99">
        <v>45697</v>
      </c>
      <c r="M40" t="s">
        <v>207</v>
      </c>
      <c r="N40" t="s">
        <v>207</v>
      </c>
    </row>
    <row r="41" spans="1:14" x14ac:dyDescent="0.25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99">
        <v>45076</v>
      </c>
      <c r="H41" s="99">
        <v>45397</v>
      </c>
      <c r="I41" s="99"/>
      <c r="J41" t="s">
        <v>209</v>
      </c>
      <c r="K41" s="99"/>
      <c r="L41" s="99">
        <v>45697</v>
      </c>
      <c r="M41" t="s">
        <v>827</v>
      </c>
      <c r="N41" t="s">
        <v>207</v>
      </c>
    </row>
    <row r="42" spans="1:14" x14ac:dyDescent="0.25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99">
        <v>45071</v>
      </c>
      <c r="H42" s="99">
        <v>45397</v>
      </c>
      <c r="I42" s="99"/>
      <c r="J42" t="s">
        <v>209</v>
      </c>
      <c r="K42" s="99"/>
      <c r="L42" s="99">
        <v>45697</v>
      </c>
      <c r="M42" t="s">
        <v>827</v>
      </c>
      <c r="N42" t="s">
        <v>207</v>
      </c>
    </row>
    <row r="43" spans="1:14" x14ac:dyDescent="0.25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99">
        <v>45092</v>
      </c>
      <c r="H43" s="99">
        <v>45397</v>
      </c>
      <c r="I43" s="99"/>
      <c r="J43" t="s">
        <v>209</v>
      </c>
      <c r="K43" s="99"/>
      <c r="L43" s="99">
        <v>45697</v>
      </c>
      <c r="M43" t="s">
        <v>827</v>
      </c>
      <c r="N43" t="s">
        <v>207</v>
      </c>
    </row>
    <row r="44" spans="1:14" x14ac:dyDescent="0.25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99">
        <v>45139</v>
      </c>
      <c r="H44" s="99">
        <v>45474</v>
      </c>
      <c r="I44" s="99"/>
      <c r="J44" t="s">
        <v>209</v>
      </c>
      <c r="K44" s="99"/>
      <c r="L44" s="99">
        <v>45774</v>
      </c>
      <c r="M44" t="s">
        <v>827</v>
      </c>
      <c r="N44" t="s">
        <v>207</v>
      </c>
    </row>
    <row r="45" spans="1:14" x14ac:dyDescent="0.25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99">
        <v>45091</v>
      </c>
      <c r="H45" s="99">
        <v>45397</v>
      </c>
      <c r="I45" s="99"/>
      <c r="J45" t="s">
        <v>209</v>
      </c>
      <c r="K45" s="99"/>
      <c r="L45" s="99">
        <v>45697</v>
      </c>
      <c r="M45" t="s">
        <v>827</v>
      </c>
      <c r="N45" t="s">
        <v>207</v>
      </c>
    </row>
    <row r="46" spans="1:14" x14ac:dyDescent="0.25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99">
        <v>45496</v>
      </c>
      <c r="H46" s="99">
        <v>45496</v>
      </c>
      <c r="I46" s="99"/>
      <c r="J46" t="s">
        <v>209</v>
      </c>
      <c r="K46" s="99"/>
      <c r="L46" s="99">
        <v>45796</v>
      </c>
    </row>
    <row r="47" spans="1:14" x14ac:dyDescent="0.25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99">
        <v>45323</v>
      </c>
      <c r="H47" s="99">
        <v>45323</v>
      </c>
      <c r="I47" s="99"/>
      <c r="J47" t="s">
        <v>209</v>
      </c>
      <c r="K47" s="99"/>
      <c r="L47" s="99">
        <v>45623</v>
      </c>
      <c r="M47" t="s">
        <v>211</v>
      </c>
      <c r="N47" t="s">
        <v>236</v>
      </c>
    </row>
    <row r="48" spans="1:14" x14ac:dyDescent="0.25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99">
        <v>45071</v>
      </c>
      <c r="H48" s="99">
        <v>45397</v>
      </c>
      <c r="I48" s="99"/>
      <c r="J48" t="s">
        <v>209</v>
      </c>
      <c r="K48" s="99"/>
      <c r="L48" s="99">
        <v>45697</v>
      </c>
      <c r="M48" t="s">
        <v>827</v>
      </c>
      <c r="N48" t="s">
        <v>207</v>
      </c>
    </row>
    <row r="49" spans="1:14" x14ac:dyDescent="0.25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99">
        <v>45168</v>
      </c>
      <c r="H49" s="99">
        <v>45168</v>
      </c>
      <c r="I49" s="99">
        <v>45247</v>
      </c>
      <c r="J49" t="s">
        <v>206</v>
      </c>
      <c r="K49" s="99">
        <v>45292</v>
      </c>
      <c r="L49" s="99">
        <v>45468</v>
      </c>
      <c r="M49" t="s">
        <v>827</v>
      </c>
      <c r="N49" t="s">
        <v>211</v>
      </c>
    </row>
    <row r="50" spans="1:14" x14ac:dyDescent="0.25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99">
        <v>44797</v>
      </c>
      <c r="H50" s="99">
        <v>44797</v>
      </c>
      <c r="I50" s="99">
        <v>45058</v>
      </c>
      <c r="J50" t="s">
        <v>206</v>
      </c>
      <c r="K50" s="99">
        <v>45103</v>
      </c>
      <c r="L50" s="99">
        <v>45097</v>
      </c>
    </row>
    <row r="51" spans="1:14" x14ac:dyDescent="0.25">
      <c r="B51" t="s">
        <v>799</v>
      </c>
      <c r="C51">
        <v>11483</v>
      </c>
      <c r="D51" t="s">
        <v>1065</v>
      </c>
      <c r="E51" t="s">
        <v>223</v>
      </c>
      <c r="G51" s="99"/>
      <c r="H51" s="99"/>
      <c r="I51" s="99"/>
      <c r="K51" s="99"/>
      <c r="L51" s="99"/>
    </row>
    <row r="52" spans="1:14" x14ac:dyDescent="0.25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99">
        <v>45089</v>
      </c>
      <c r="H52" s="99">
        <v>45413</v>
      </c>
      <c r="I52" s="99"/>
      <c r="J52" t="s">
        <v>209</v>
      </c>
      <c r="K52" s="99"/>
      <c r="L52" s="99">
        <v>45713</v>
      </c>
      <c r="M52" t="s">
        <v>827</v>
      </c>
      <c r="N52" t="s">
        <v>207</v>
      </c>
    </row>
    <row r="53" spans="1:14" x14ac:dyDescent="0.25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99">
        <v>45139</v>
      </c>
      <c r="H53" s="99">
        <v>45474</v>
      </c>
      <c r="I53" s="99"/>
      <c r="J53" t="s">
        <v>209</v>
      </c>
      <c r="K53" s="99"/>
      <c r="L53" s="99">
        <v>45774</v>
      </c>
      <c r="M53" t="s">
        <v>827</v>
      </c>
      <c r="N53" t="s">
        <v>207</v>
      </c>
    </row>
    <row r="54" spans="1:14" x14ac:dyDescent="0.25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99">
        <v>45468</v>
      </c>
      <c r="H54" s="99">
        <v>45468</v>
      </c>
      <c r="I54" s="99">
        <v>45524</v>
      </c>
      <c r="J54" t="s">
        <v>206</v>
      </c>
      <c r="K54" s="99">
        <v>45569</v>
      </c>
      <c r="L54" s="99">
        <v>45768</v>
      </c>
    </row>
    <row r="55" spans="1:14" x14ac:dyDescent="0.25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99">
        <v>44893</v>
      </c>
      <c r="H55" s="99">
        <v>45525</v>
      </c>
      <c r="I55" s="99"/>
      <c r="J55" t="s">
        <v>209</v>
      </c>
      <c r="K55" s="99"/>
      <c r="L55" s="99">
        <v>45825</v>
      </c>
      <c r="M55" t="s">
        <v>827</v>
      </c>
      <c r="N55" t="s">
        <v>207</v>
      </c>
    </row>
    <row r="56" spans="1:14" x14ac:dyDescent="0.25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99">
        <v>44893</v>
      </c>
      <c r="H56" s="99">
        <v>45525</v>
      </c>
      <c r="I56" s="99"/>
      <c r="J56" t="s">
        <v>209</v>
      </c>
      <c r="K56" s="99"/>
      <c r="L56" s="99">
        <v>45825</v>
      </c>
      <c r="M56" t="s">
        <v>827</v>
      </c>
      <c r="N56" t="s">
        <v>207</v>
      </c>
    </row>
    <row r="57" spans="1:14" x14ac:dyDescent="0.25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99">
        <v>45174</v>
      </c>
      <c r="H57" s="99">
        <v>45525</v>
      </c>
      <c r="I57" s="99"/>
      <c r="J57" t="s">
        <v>209</v>
      </c>
      <c r="K57" s="99"/>
      <c r="L57" s="99">
        <v>45825</v>
      </c>
      <c r="M57" t="s">
        <v>827</v>
      </c>
      <c r="N57" t="s">
        <v>207</v>
      </c>
    </row>
    <row r="58" spans="1:14" x14ac:dyDescent="0.25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99">
        <v>45363</v>
      </c>
      <c r="H58" s="99">
        <v>45363</v>
      </c>
      <c r="I58" s="99">
        <v>45506</v>
      </c>
      <c r="J58" t="s">
        <v>206</v>
      </c>
      <c r="K58" s="99"/>
      <c r="L58" s="99">
        <v>45663</v>
      </c>
      <c r="M58" t="s">
        <v>211</v>
      </c>
      <c r="N58" t="s">
        <v>211</v>
      </c>
    </row>
    <row r="59" spans="1:14" x14ac:dyDescent="0.25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99">
        <v>44893</v>
      </c>
      <c r="H59" s="99">
        <v>45525</v>
      </c>
      <c r="I59" s="99"/>
      <c r="J59" t="s">
        <v>209</v>
      </c>
      <c r="K59" s="99"/>
      <c r="L59" s="99">
        <v>45825</v>
      </c>
      <c r="M59" t="s">
        <v>827</v>
      </c>
      <c r="N59" t="s">
        <v>207</v>
      </c>
    </row>
    <row r="60" spans="1:14" x14ac:dyDescent="0.25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99">
        <v>45446</v>
      </c>
      <c r="H60" s="99">
        <v>45446</v>
      </c>
      <c r="I60" s="99"/>
      <c r="J60" t="s">
        <v>209</v>
      </c>
      <c r="K60" s="99"/>
      <c r="L60" s="99">
        <v>45746</v>
      </c>
    </row>
    <row r="61" spans="1:14" x14ac:dyDescent="0.25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99">
        <v>45372</v>
      </c>
      <c r="H61" s="99">
        <v>45376</v>
      </c>
      <c r="I61" s="99"/>
      <c r="J61" t="s">
        <v>209</v>
      </c>
      <c r="K61" s="99"/>
      <c r="L61" s="99">
        <v>45676</v>
      </c>
    </row>
    <row r="62" spans="1:14" x14ac:dyDescent="0.25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99">
        <v>44902</v>
      </c>
      <c r="H62" s="99">
        <v>45210</v>
      </c>
      <c r="I62" s="99">
        <v>45509</v>
      </c>
      <c r="J62" t="s">
        <v>206</v>
      </c>
      <c r="K62" s="99">
        <v>45554</v>
      </c>
      <c r="L62" s="99">
        <v>45510</v>
      </c>
      <c r="M62" t="s">
        <v>827</v>
      </c>
      <c r="N62" t="s">
        <v>207</v>
      </c>
    </row>
    <row r="63" spans="1:14" x14ac:dyDescent="0.25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99">
        <v>44854</v>
      </c>
      <c r="H63" s="99">
        <v>45209</v>
      </c>
      <c r="I63" s="99">
        <v>45509</v>
      </c>
      <c r="J63" t="s">
        <v>206</v>
      </c>
      <c r="K63" s="99">
        <v>45554</v>
      </c>
      <c r="L63" s="99">
        <v>45509</v>
      </c>
      <c r="M63" t="s">
        <v>827</v>
      </c>
      <c r="N63" t="s">
        <v>207</v>
      </c>
    </row>
    <row r="64" spans="1:14" x14ac:dyDescent="0.25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99">
        <v>45470</v>
      </c>
      <c r="H64" s="99">
        <v>45470</v>
      </c>
      <c r="I64" s="99">
        <v>45524</v>
      </c>
      <c r="J64" t="s">
        <v>206</v>
      </c>
      <c r="K64" s="99">
        <v>45569</v>
      </c>
      <c r="L64" s="99"/>
    </row>
    <row r="65" spans="1:14" x14ac:dyDescent="0.25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99">
        <v>44797</v>
      </c>
      <c r="H65" s="99">
        <v>45525</v>
      </c>
      <c r="I65" s="99"/>
      <c r="J65" t="s">
        <v>209</v>
      </c>
      <c r="K65" s="99"/>
      <c r="L65" s="99">
        <v>45825</v>
      </c>
      <c r="M65" t="s">
        <v>827</v>
      </c>
      <c r="N65" t="s">
        <v>207</v>
      </c>
    </row>
    <row r="66" spans="1:14" x14ac:dyDescent="0.25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99">
        <v>45372</v>
      </c>
      <c r="H66" s="99">
        <v>45372</v>
      </c>
      <c r="I66" s="99"/>
      <c r="J66" t="s">
        <v>209</v>
      </c>
      <c r="K66" s="99"/>
      <c r="L66" s="99">
        <v>45672</v>
      </c>
      <c r="M66" t="s">
        <v>211</v>
      </c>
      <c r="N66" t="s">
        <v>211</v>
      </c>
    </row>
    <row r="67" spans="1:14" x14ac:dyDescent="0.25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25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99">
        <v>45446</v>
      </c>
      <c r="H68" s="99">
        <v>45446</v>
      </c>
      <c r="I68" s="99">
        <v>45524</v>
      </c>
      <c r="J68" t="s">
        <v>206</v>
      </c>
      <c r="K68" s="99">
        <v>45569</v>
      </c>
      <c r="L68" s="99">
        <v>45746</v>
      </c>
    </row>
    <row r="69" spans="1:14" x14ac:dyDescent="0.25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99">
        <v>45441</v>
      </c>
      <c r="H69" s="99">
        <v>45441</v>
      </c>
      <c r="I69" s="99">
        <v>45524</v>
      </c>
      <c r="J69" t="s">
        <v>206</v>
      </c>
      <c r="K69" s="99">
        <v>45569</v>
      </c>
      <c r="L69" s="99">
        <v>45741</v>
      </c>
      <c r="M69" t="s">
        <v>211</v>
      </c>
      <c r="N69" t="s">
        <v>211</v>
      </c>
    </row>
    <row r="70" spans="1:14" x14ac:dyDescent="0.25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99">
        <v>45008</v>
      </c>
      <c r="H70" s="99">
        <v>45525</v>
      </c>
      <c r="I70" s="99"/>
      <c r="J70" t="s">
        <v>209</v>
      </c>
      <c r="K70" s="99"/>
      <c r="L70" s="99">
        <v>45825</v>
      </c>
      <c r="M70" t="s">
        <v>827</v>
      </c>
      <c r="N70" t="s">
        <v>207</v>
      </c>
    </row>
    <row r="71" spans="1:14" x14ac:dyDescent="0.25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99">
        <v>44893</v>
      </c>
      <c r="H71" s="99">
        <v>45525</v>
      </c>
      <c r="I71" s="99"/>
      <c r="J71" t="s">
        <v>209</v>
      </c>
      <c r="K71" s="99"/>
      <c r="L71" s="99">
        <v>45825</v>
      </c>
      <c r="M71" t="s">
        <v>827</v>
      </c>
      <c r="N71" t="s">
        <v>207</v>
      </c>
    </row>
    <row r="72" spans="1:14" x14ac:dyDescent="0.25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99">
        <v>44797</v>
      </c>
      <c r="H72" s="99">
        <v>45154</v>
      </c>
      <c r="I72" s="99"/>
      <c r="J72" t="s">
        <v>209</v>
      </c>
      <c r="K72" s="99"/>
      <c r="L72" s="99">
        <v>45454</v>
      </c>
      <c r="M72" t="s">
        <v>827</v>
      </c>
      <c r="N72" t="s">
        <v>207</v>
      </c>
    </row>
    <row r="73" spans="1:14" x14ac:dyDescent="0.25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99">
        <v>45441</v>
      </c>
      <c r="H73" s="99">
        <v>45441</v>
      </c>
      <c r="I73" s="99"/>
      <c r="J73" t="s">
        <v>209</v>
      </c>
      <c r="K73" s="99"/>
      <c r="L73" s="99">
        <v>45741</v>
      </c>
      <c r="M73" t="s">
        <v>211</v>
      </c>
      <c r="N73" t="s">
        <v>211</v>
      </c>
    </row>
    <row r="74" spans="1:14" x14ac:dyDescent="0.25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99">
        <v>45363</v>
      </c>
      <c r="H74" s="99">
        <v>45363</v>
      </c>
      <c r="I74" s="99"/>
      <c r="J74" t="s">
        <v>209</v>
      </c>
      <c r="K74" s="99"/>
      <c r="L74" s="99">
        <v>45663</v>
      </c>
      <c r="M74" t="s">
        <v>211</v>
      </c>
      <c r="N74" t="s">
        <v>211</v>
      </c>
    </row>
    <row r="75" spans="1:14" x14ac:dyDescent="0.25">
      <c r="C75">
        <v>11517</v>
      </c>
      <c r="D75" t="s">
        <v>105</v>
      </c>
      <c r="E75" t="s">
        <v>272</v>
      </c>
      <c r="F75">
        <v>300</v>
      </c>
      <c r="G75" s="99">
        <v>45474</v>
      </c>
      <c r="H75" s="99">
        <v>45474</v>
      </c>
      <c r="I75" s="99">
        <v>45534</v>
      </c>
      <c r="J75" t="s">
        <v>206</v>
      </c>
      <c r="K75" s="99"/>
      <c r="L75" s="99">
        <v>45774</v>
      </c>
    </row>
    <row r="76" spans="1:14" x14ac:dyDescent="0.25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99">
        <v>45209</v>
      </c>
      <c r="H76" s="99">
        <v>45525</v>
      </c>
      <c r="I76" s="99"/>
      <c r="J76" t="s">
        <v>209</v>
      </c>
      <c r="K76" s="99"/>
      <c r="L76" s="99">
        <v>45825</v>
      </c>
      <c r="M76" t="s">
        <v>827</v>
      </c>
      <c r="N76" t="s">
        <v>207</v>
      </c>
    </row>
    <row r="77" spans="1:14" x14ac:dyDescent="0.25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25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99">
        <v>45526</v>
      </c>
      <c r="H78" s="99">
        <v>45526</v>
      </c>
      <c r="I78" s="99"/>
      <c r="J78" t="s">
        <v>209</v>
      </c>
      <c r="K78" s="99"/>
      <c r="L78" s="99"/>
    </row>
    <row r="79" spans="1:14" x14ac:dyDescent="0.25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99">
        <v>45007</v>
      </c>
      <c r="H79" s="99">
        <v>45525</v>
      </c>
      <c r="I79" s="99"/>
      <c r="J79" t="s">
        <v>209</v>
      </c>
      <c r="K79" s="99"/>
      <c r="L79" s="99">
        <v>45825</v>
      </c>
      <c r="M79" t="s">
        <v>207</v>
      </c>
      <c r="N79" t="s">
        <v>207</v>
      </c>
    </row>
    <row r="80" spans="1:14" x14ac:dyDescent="0.25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99">
        <v>44893</v>
      </c>
      <c r="H80" s="99">
        <v>45525</v>
      </c>
      <c r="I80" s="99"/>
      <c r="J80" t="s">
        <v>209</v>
      </c>
      <c r="K80" s="99"/>
      <c r="L80" s="99">
        <v>45825</v>
      </c>
      <c r="M80" t="s">
        <v>207</v>
      </c>
      <c r="N80" t="s">
        <v>207</v>
      </c>
    </row>
    <row r="81" spans="1:14" x14ac:dyDescent="0.25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99">
        <v>45209</v>
      </c>
      <c r="H81" s="99">
        <v>45525</v>
      </c>
      <c r="I81" s="99"/>
      <c r="J81" t="s">
        <v>209</v>
      </c>
      <c r="K81" s="99"/>
      <c r="L81" s="99">
        <v>45825</v>
      </c>
      <c r="M81" t="s">
        <v>827</v>
      </c>
      <c r="N81" t="s">
        <v>207</v>
      </c>
    </row>
    <row r="82" spans="1:14" x14ac:dyDescent="0.25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99">
        <v>45224</v>
      </c>
      <c r="H82" s="99">
        <v>45525</v>
      </c>
      <c r="I82" s="99"/>
      <c r="J82" t="s">
        <v>209</v>
      </c>
      <c r="K82" s="99"/>
      <c r="L82" s="99">
        <v>45825</v>
      </c>
      <c r="M82" t="s">
        <v>207</v>
      </c>
      <c r="N82" t="s">
        <v>211</v>
      </c>
    </row>
    <row r="83" spans="1:14" x14ac:dyDescent="0.25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99">
        <v>45488</v>
      </c>
      <c r="H83" s="99">
        <v>45488</v>
      </c>
      <c r="I83" s="99"/>
      <c r="J83" t="s">
        <v>209</v>
      </c>
      <c r="K83" s="99"/>
      <c r="L83" s="99">
        <v>45788</v>
      </c>
    </row>
    <row r="84" spans="1:14" x14ac:dyDescent="0.25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99">
        <v>45485</v>
      </c>
      <c r="H84" s="99">
        <v>45485</v>
      </c>
      <c r="I84" s="99"/>
      <c r="J84" t="s">
        <v>209</v>
      </c>
      <c r="K84" s="99"/>
      <c r="L84" s="99">
        <v>45785</v>
      </c>
    </row>
    <row r="85" spans="1:14" x14ac:dyDescent="0.25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99">
        <v>45488</v>
      </c>
      <c r="H85" s="99">
        <v>45488</v>
      </c>
      <c r="I85" s="99">
        <v>45513</v>
      </c>
      <c r="J85" t="s">
        <v>206</v>
      </c>
      <c r="K85" s="99"/>
      <c r="L85" s="99"/>
    </row>
    <row r="86" spans="1:14" x14ac:dyDescent="0.25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99">
        <v>41163</v>
      </c>
      <c r="H86" s="99">
        <v>44621</v>
      </c>
      <c r="I86" s="99"/>
      <c r="J86" t="s">
        <v>209</v>
      </c>
      <c r="K86" s="99"/>
      <c r="L86" s="99"/>
    </row>
    <row r="87" spans="1:14" x14ac:dyDescent="0.25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99">
        <v>45369</v>
      </c>
      <c r="H87" s="99">
        <v>45369</v>
      </c>
      <c r="I87" s="99"/>
      <c r="J87" t="s">
        <v>209</v>
      </c>
      <c r="K87" s="99"/>
      <c r="L87" s="99"/>
    </row>
    <row r="88" spans="1:14" x14ac:dyDescent="0.25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99">
        <v>41275</v>
      </c>
      <c r="H88" s="99">
        <v>44621</v>
      </c>
      <c r="I88" s="99"/>
      <c r="J88" t="s">
        <v>209</v>
      </c>
      <c r="K88" s="99"/>
      <c r="L88" s="99"/>
    </row>
    <row r="89" spans="1:14" x14ac:dyDescent="0.25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99">
        <v>45462</v>
      </c>
      <c r="H89" s="99">
        <v>45462</v>
      </c>
      <c r="I89" s="99">
        <v>45494</v>
      </c>
      <c r="J89" t="s">
        <v>206</v>
      </c>
      <c r="K89" s="99"/>
      <c r="L89" s="99"/>
    </row>
    <row r="90" spans="1:14" x14ac:dyDescent="0.25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99">
        <v>42949</v>
      </c>
      <c r="H90" s="99">
        <v>44621</v>
      </c>
      <c r="I90" s="99"/>
      <c r="J90" t="s">
        <v>209</v>
      </c>
      <c r="K90" s="99"/>
      <c r="L90" s="99"/>
    </row>
    <row r="91" spans="1:14" x14ac:dyDescent="0.25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99">
        <v>44774</v>
      </c>
      <c r="H91" s="99">
        <v>44774</v>
      </c>
      <c r="I91" s="99"/>
      <c r="J91" t="s">
        <v>209</v>
      </c>
      <c r="K91" s="99"/>
      <c r="L91" s="99"/>
    </row>
    <row r="92" spans="1:14" x14ac:dyDescent="0.25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99">
        <v>45505</v>
      </c>
      <c r="H92" s="99">
        <v>45505</v>
      </c>
      <c r="I92" s="99"/>
      <c r="J92" t="s">
        <v>209</v>
      </c>
      <c r="K92" s="99"/>
      <c r="L92" s="99"/>
    </row>
    <row r="93" spans="1:14" x14ac:dyDescent="0.25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99">
        <v>44105</v>
      </c>
      <c r="H93" s="99">
        <v>45505</v>
      </c>
      <c r="I93" s="99"/>
      <c r="J93" t="s">
        <v>209</v>
      </c>
      <c r="K93" s="99"/>
      <c r="L93" s="99">
        <v>45805</v>
      </c>
      <c r="M93" t="s">
        <v>826</v>
      </c>
      <c r="N93" t="s">
        <v>207</v>
      </c>
    </row>
    <row r="94" spans="1:14" x14ac:dyDescent="0.25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99">
        <v>44417</v>
      </c>
      <c r="H94" s="99">
        <v>45505</v>
      </c>
      <c r="I94" s="99"/>
      <c r="J94" t="s">
        <v>209</v>
      </c>
      <c r="K94" s="99"/>
      <c r="L94" s="99">
        <v>45805</v>
      </c>
      <c r="M94" t="s">
        <v>826</v>
      </c>
      <c r="N94" t="s">
        <v>207</v>
      </c>
    </row>
    <row r="95" spans="1:14" x14ac:dyDescent="0.25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99">
        <v>44652</v>
      </c>
      <c r="H95" s="99">
        <v>45505</v>
      </c>
      <c r="I95" s="99"/>
      <c r="J95" t="s">
        <v>209</v>
      </c>
      <c r="K95" s="99"/>
      <c r="L95" s="99">
        <v>45805</v>
      </c>
      <c r="M95" t="s">
        <v>207</v>
      </c>
      <c r="N95" t="s">
        <v>207</v>
      </c>
    </row>
    <row r="96" spans="1:14" x14ac:dyDescent="0.25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99">
        <v>32005</v>
      </c>
      <c r="H96" s="99">
        <v>45187</v>
      </c>
      <c r="I96" s="99">
        <v>45476</v>
      </c>
      <c r="J96" t="s">
        <v>206</v>
      </c>
      <c r="K96" s="99">
        <v>45521</v>
      </c>
      <c r="L96" s="99"/>
      <c r="M96" t="s">
        <v>211</v>
      </c>
      <c r="N96" t="s">
        <v>207</v>
      </c>
    </row>
    <row r="97" spans="1:14" x14ac:dyDescent="0.25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99">
        <v>44774</v>
      </c>
      <c r="H97" s="99">
        <v>45505</v>
      </c>
      <c r="I97" s="99"/>
      <c r="J97" t="s">
        <v>209</v>
      </c>
      <c r="K97" s="99"/>
      <c r="L97" s="99">
        <v>45805</v>
      </c>
      <c r="M97" t="s">
        <v>826</v>
      </c>
      <c r="N97" t="s">
        <v>207</v>
      </c>
    </row>
    <row r="98" spans="1:14" x14ac:dyDescent="0.25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99">
        <v>44652</v>
      </c>
      <c r="H98" s="99">
        <v>44998</v>
      </c>
      <c r="I98" s="99">
        <v>45352</v>
      </c>
      <c r="J98" t="s">
        <v>206</v>
      </c>
      <c r="K98" s="99">
        <v>45397</v>
      </c>
      <c r="L98" s="99"/>
    </row>
    <row r="99" spans="1:14" x14ac:dyDescent="0.25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99">
        <v>37956</v>
      </c>
      <c r="H99" s="99">
        <v>45516</v>
      </c>
      <c r="I99" s="99"/>
      <c r="J99" t="s">
        <v>209</v>
      </c>
      <c r="K99" s="99"/>
      <c r="L99" s="99">
        <v>45816</v>
      </c>
      <c r="M99" t="s">
        <v>826</v>
      </c>
      <c r="N99" t="s">
        <v>207</v>
      </c>
    </row>
    <row r="100" spans="1:14" x14ac:dyDescent="0.25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99">
        <v>44166</v>
      </c>
      <c r="H100" s="99">
        <v>45505</v>
      </c>
      <c r="I100" s="99"/>
      <c r="J100" t="s">
        <v>209</v>
      </c>
      <c r="K100" s="99"/>
      <c r="L100" s="99">
        <v>45805</v>
      </c>
      <c r="M100" t="s">
        <v>826</v>
      </c>
      <c r="N100" t="s">
        <v>207</v>
      </c>
    </row>
    <row r="101" spans="1:14" x14ac:dyDescent="0.25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99">
        <v>37956</v>
      </c>
      <c r="H101" s="99">
        <v>45524</v>
      </c>
      <c r="I101" s="99"/>
      <c r="J101" t="s">
        <v>209</v>
      </c>
      <c r="K101" s="99"/>
      <c r="L101" s="99">
        <v>45824</v>
      </c>
      <c r="M101" t="s">
        <v>826</v>
      </c>
      <c r="N101" t="s">
        <v>207</v>
      </c>
    </row>
    <row r="102" spans="1:14" x14ac:dyDescent="0.25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99">
        <v>45362</v>
      </c>
      <c r="H102" s="99">
        <v>45505</v>
      </c>
      <c r="I102" s="99"/>
      <c r="J102" t="s">
        <v>209</v>
      </c>
      <c r="K102" s="99"/>
      <c r="L102" s="99">
        <v>45805</v>
      </c>
      <c r="M102" t="s">
        <v>211</v>
      </c>
      <c r="N102" t="s">
        <v>211</v>
      </c>
    </row>
    <row r="103" spans="1:14" x14ac:dyDescent="0.25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99">
        <v>44844</v>
      </c>
      <c r="H103" s="99">
        <v>45187</v>
      </c>
      <c r="I103" s="99">
        <v>45418</v>
      </c>
      <c r="J103" t="s">
        <v>206</v>
      </c>
      <c r="K103" s="99">
        <v>45463</v>
      </c>
      <c r="L103" s="99"/>
      <c r="M103" t="s">
        <v>826</v>
      </c>
      <c r="N103" t="s">
        <v>207</v>
      </c>
    </row>
    <row r="104" spans="1:14" x14ac:dyDescent="0.25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99">
        <v>44872</v>
      </c>
      <c r="H104" s="99">
        <v>45362</v>
      </c>
      <c r="I104" s="99"/>
      <c r="J104" t="s">
        <v>209</v>
      </c>
      <c r="K104" s="99"/>
      <c r="L104" s="99">
        <v>45662</v>
      </c>
      <c r="M104" t="s">
        <v>826</v>
      </c>
      <c r="N104" t="s">
        <v>207</v>
      </c>
    </row>
    <row r="105" spans="1:14" x14ac:dyDescent="0.25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99">
        <v>45378</v>
      </c>
      <c r="H105" s="99">
        <v>45378</v>
      </c>
      <c r="I105" s="99">
        <v>45443</v>
      </c>
      <c r="J105" t="s">
        <v>206</v>
      </c>
      <c r="K105" s="99">
        <v>45488</v>
      </c>
      <c r="L105" s="99"/>
      <c r="M105" t="s">
        <v>211</v>
      </c>
      <c r="N105" t="s">
        <v>211</v>
      </c>
    </row>
    <row r="106" spans="1:14" x14ac:dyDescent="0.25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99">
        <v>44166</v>
      </c>
      <c r="H106" s="99">
        <v>45505</v>
      </c>
      <c r="I106" s="99"/>
      <c r="J106" t="s">
        <v>209</v>
      </c>
      <c r="K106" s="99"/>
      <c r="L106" s="99">
        <v>45805</v>
      </c>
      <c r="M106" t="s">
        <v>826</v>
      </c>
      <c r="N106" t="s">
        <v>207</v>
      </c>
    </row>
    <row r="107" spans="1:14" x14ac:dyDescent="0.25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99">
        <v>44641</v>
      </c>
      <c r="H107" s="99">
        <v>45224</v>
      </c>
      <c r="I107" s="99">
        <v>45476</v>
      </c>
      <c r="J107" t="s">
        <v>206</v>
      </c>
      <c r="K107" s="99">
        <v>45521</v>
      </c>
      <c r="L107" s="99"/>
      <c r="M107" t="s">
        <v>826</v>
      </c>
      <c r="N107" t="s">
        <v>207</v>
      </c>
    </row>
    <row r="108" spans="1:14" x14ac:dyDescent="0.25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99">
        <v>45384</v>
      </c>
      <c r="H108" s="99">
        <v>45384</v>
      </c>
      <c r="I108" s="99">
        <v>45450</v>
      </c>
      <c r="J108" t="s">
        <v>206</v>
      </c>
      <c r="K108" s="99">
        <v>45495</v>
      </c>
      <c r="L108" s="99"/>
    </row>
    <row r="109" spans="1:14" x14ac:dyDescent="0.25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99">
        <v>44652</v>
      </c>
      <c r="H109" s="99">
        <v>45229</v>
      </c>
      <c r="I109" s="99">
        <v>45512</v>
      </c>
      <c r="J109" t="s">
        <v>206</v>
      </c>
      <c r="K109" s="99">
        <v>45557</v>
      </c>
      <c r="L109" s="99"/>
      <c r="M109" t="s">
        <v>826</v>
      </c>
      <c r="N109" t="s">
        <v>207</v>
      </c>
    </row>
    <row r="110" spans="1:14" x14ac:dyDescent="0.25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99">
        <v>45362</v>
      </c>
      <c r="H110" s="99">
        <v>45362</v>
      </c>
      <c r="I110" s="99">
        <v>45446</v>
      </c>
      <c r="J110" t="s">
        <v>206</v>
      </c>
      <c r="K110" s="99">
        <v>45491</v>
      </c>
      <c r="L110" s="99"/>
      <c r="M110" t="s">
        <v>211</v>
      </c>
      <c r="N110" t="s">
        <v>211</v>
      </c>
    </row>
    <row r="111" spans="1:14" x14ac:dyDescent="0.25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99">
        <v>43318</v>
      </c>
      <c r="H111" s="99">
        <v>44768</v>
      </c>
      <c r="I111" s="99"/>
      <c r="J111" t="s">
        <v>209</v>
      </c>
      <c r="K111" s="99"/>
      <c r="L111" s="99"/>
      <c r="M111" t="s">
        <v>830</v>
      </c>
      <c r="N111" t="s">
        <v>207</v>
      </c>
    </row>
    <row r="112" spans="1:14" x14ac:dyDescent="0.25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99">
        <v>36404</v>
      </c>
      <c r="H112" s="99">
        <v>45222</v>
      </c>
      <c r="I112" s="99">
        <v>45504</v>
      </c>
      <c r="J112" t="s">
        <v>206</v>
      </c>
      <c r="K112" s="99">
        <v>45549</v>
      </c>
      <c r="L112" s="99"/>
      <c r="M112" t="s">
        <v>826</v>
      </c>
      <c r="N112" t="s">
        <v>207</v>
      </c>
    </row>
    <row r="113" spans="1:14" x14ac:dyDescent="0.25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99">
        <v>44623</v>
      </c>
      <c r="H113" s="99">
        <v>45524</v>
      </c>
      <c r="I113" s="99"/>
      <c r="J113" t="s">
        <v>209</v>
      </c>
      <c r="K113" s="99"/>
      <c r="L113" s="99">
        <v>45824</v>
      </c>
      <c r="M113" t="s">
        <v>826</v>
      </c>
      <c r="N113" t="s">
        <v>207</v>
      </c>
    </row>
    <row r="114" spans="1:14" x14ac:dyDescent="0.25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99">
        <v>45048</v>
      </c>
      <c r="H114" s="99">
        <v>45048</v>
      </c>
      <c r="I114" s="99"/>
      <c r="J114" t="s">
        <v>209</v>
      </c>
      <c r="K114" s="99"/>
      <c r="L114" s="99">
        <v>45348</v>
      </c>
      <c r="M114" t="s">
        <v>826</v>
      </c>
      <c r="N114" t="s">
        <v>207</v>
      </c>
    </row>
    <row r="115" spans="1:14" x14ac:dyDescent="0.25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99">
        <v>44795</v>
      </c>
      <c r="H115" s="99">
        <v>45505</v>
      </c>
      <c r="I115" s="99"/>
      <c r="J115" t="s">
        <v>209</v>
      </c>
      <c r="K115" s="99"/>
      <c r="L115" s="99">
        <v>45805</v>
      </c>
      <c r="M115" t="s">
        <v>826</v>
      </c>
      <c r="N115" t="s">
        <v>207</v>
      </c>
    </row>
    <row r="116" spans="1:14" x14ac:dyDescent="0.25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99">
        <v>37956</v>
      </c>
      <c r="H116" s="99">
        <v>45166</v>
      </c>
      <c r="I116" s="99">
        <v>45444</v>
      </c>
      <c r="J116" t="s">
        <v>206</v>
      </c>
      <c r="K116" s="99">
        <v>45489</v>
      </c>
      <c r="L116" s="99"/>
      <c r="M116" t="s">
        <v>826</v>
      </c>
      <c r="N116" t="s">
        <v>211</v>
      </c>
    </row>
    <row r="117" spans="1:14" x14ac:dyDescent="0.25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99">
        <v>45054</v>
      </c>
      <c r="H117" s="99">
        <v>45355</v>
      </c>
      <c r="I117" s="99">
        <v>45476</v>
      </c>
      <c r="J117" t="s">
        <v>206</v>
      </c>
      <c r="K117" s="99">
        <v>45521</v>
      </c>
      <c r="L117" s="99"/>
      <c r="M117" t="s">
        <v>826</v>
      </c>
      <c r="N117" t="s">
        <v>211</v>
      </c>
    </row>
    <row r="118" spans="1:14" x14ac:dyDescent="0.25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99">
        <v>44844</v>
      </c>
      <c r="H118" s="99">
        <v>45355</v>
      </c>
      <c r="I118" s="99">
        <v>45476</v>
      </c>
      <c r="J118" t="s">
        <v>206</v>
      </c>
      <c r="K118" s="99">
        <v>45521</v>
      </c>
      <c r="L118" s="99"/>
      <c r="M118" t="s">
        <v>207</v>
      </c>
      <c r="N118" t="s">
        <v>211</v>
      </c>
    </row>
    <row r="119" spans="1:14" x14ac:dyDescent="0.25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99">
        <v>36404</v>
      </c>
      <c r="H119" s="99">
        <v>45217</v>
      </c>
      <c r="I119" s="99">
        <v>45476</v>
      </c>
      <c r="J119" t="s">
        <v>206</v>
      </c>
      <c r="K119" s="99">
        <v>45521</v>
      </c>
      <c r="L119" s="99"/>
      <c r="M119" t="s">
        <v>826</v>
      </c>
      <c r="N119" t="s">
        <v>207</v>
      </c>
    </row>
    <row r="120" spans="1:14" x14ac:dyDescent="0.25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99">
        <v>44105</v>
      </c>
      <c r="H120" s="99">
        <v>45506</v>
      </c>
      <c r="I120" s="99"/>
      <c r="J120" t="s">
        <v>209</v>
      </c>
      <c r="K120" s="99"/>
      <c r="L120" s="99">
        <v>45806</v>
      </c>
      <c r="M120" t="s">
        <v>826</v>
      </c>
      <c r="N120" t="s">
        <v>207</v>
      </c>
    </row>
    <row r="121" spans="1:14" x14ac:dyDescent="0.25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99">
        <v>44774</v>
      </c>
      <c r="H121" s="99">
        <v>45505</v>
      </c>
      <c r="I121" s="99"/>
      <c r="J121" t="s">
        <v>209</v>
      </c>
      <c r="K121" s="99"/>
      <c r="L121" s="99">
        <v>45805</v>
      </c>
      <c r="M121" t="s">
        <v>826</v>
      </c>
      <c r="N121" t="s">
        <v>207</v>
      </c>
    </row>
    <row r="122" spans="1:14" x14ac:dyDescent="0.25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99">
        <v>37672</v>
      </c>
      <c r="H122" s="99">
        <v>45187</v>
      </c>
      <c r="I122" s="99">
        <v>45476</v>
      </c>
      <c r="J122" t="s">
        <v>206</v>
      </c>
      <c r="K122" s="99">
        <v>45521</v>
      </c>
      <c r="L122" s="99"/>
      <c r="M122" t="s">
        <v>826</v>
      </c>
      <c r="N122" t="s">
        <v>207</v>
      </c>
    </row>
    <row r="123" spans="1:14" x14ac:dyDescent="0.25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99">
        <v>44796</v>
      </c>
      <c r="H123" s="99">
        <v>45355</v>
      </c>
      <c r="I123" s="99">
        <v>45476</v>
      </c>
      <c r="J123" t="s">
        <v>206</v>
      </c>
      <c r="K123" s="99">
        <v>45521</v>
      </c>
      <c r="L123" s="99"/>
      <c r="M123" t="s">
        <v>826</v>
      </c>
      <c r="N123" t="s">
        <v>207</v>
      </c>
    </row>
    <row r="124" spans="1:14" x14ac:dyDescent="0.25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99">
        <v>45384</v>
      </c>
      <c r="H124" s="99">
        <v>45384</v>
      </c>
      <c r="I124" s="99">
        <v>45476</v>
      </c>
      <c r="J124" t="s">
        <v>206</v>
      </c>
      <c r="K124" s="99">
        <v>45521</v>
      </c>
      <c r="L124" s="99"/>
    </row>
    <row r="125" spans="1:14" x14ac:dyDescent="0.25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99">
        <v>44013</v>
      </c>
      <c r="H125" s="99">
        <v>45146</v>
      </c>
      <c r="I125" s="99">
        <v>45436</v>
      </c>
      <c r="J125" t="s">
        <v>206</v>
      </c>
      <c r="K125" s="99">
        <v>45481</v>
      </c>
      <c r="L125" s="99"/>
      <c r="M125" t="s">
        <v>826</v>
      </c>
      <c r="N125" t="s">
        <v>207</v>
      </c>
    </row>
    <row r="126" spans="1:14" x14ac:dyDescent="0.25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99">
        <v>44774</v>
      </c>
      <c r="H126" s="99">
        <v>45530</v>
      </c>
      <c r="I126" s="99"/>
      <c r="J126" t="s">
        <v>209</v>
      </c>
      <c r="K126" s="99"/>
      <c r="L126" s="99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25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25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25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25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25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25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25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25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25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25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25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25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25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25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25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25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25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25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25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25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25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25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25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25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25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25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25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25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25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25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25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25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25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25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25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25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25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25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25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25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25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25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25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25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25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25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25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25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25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25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25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25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25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25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25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25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25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25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25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25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25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25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25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25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25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25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25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25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25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25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25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25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25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25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25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25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25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25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25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25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25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25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25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25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25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25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25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25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25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25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25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25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25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25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25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25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25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25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25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25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25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25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25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25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25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25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25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25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25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25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topLeftCell="A2" workbookViewId="0">
      <selection activeCell="G17" sqref="G17"/>
    </sheetView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2" width="11.7109375" bestFit="1" customWidth="1"/>
  </cols>
  <sheetData>
    <row r="1" spans="2:10" ht="40.5" customHeight="1" x14ac:dyDescent="0.25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25">
      <c r="B2" s="232" t="s">
        <v>1072</v>
      </c>
      <c r="C2" s="232"/>
      <c r="D2" s="232"/>
      <c r="E2" s="232"/>
      <c r="G2" s="99">
        <v>45292</v>
      </c>
      <c r="H2">
        <v>1</v>
      </c>
      <c r="I2" t="s">
        <v>1093</v>
      </c>
      <c r="J2" t="s">
        <v>1078</v>
      </c>
    </row>
    <row r="3" spans="2:10" x14ac:dyDescent="0.25">
      <c r="B3" s="230" t="s">
        <v>1073</v>
      </c>
      <c r="C3" s="231" t="s">
        <v>1074</v>
      </c>
      <c r="D3" s="231"/>
      <c r="E3" s="231"/>
      <c r="G3" s="99">
        <v>45297</v>
      </c>
      <c r="H3">
        <v>6</v>
      </c>
      <c r="I3" t="s">
        <v>1093</v>
      </c>
      <c r="J3" t="s">
        <v>1079</v>
      </c>
    </row>
    <row r="4" spans="2:10" x14ac:dyDescent="0.25">
      <c r="B4" s="230"/>
      <c r="C4" s="107" t="s">
        <v>1075</v>
      </c>
      <c r="D4" s="107" t="s">
        <v>1076</v>
      </c>
      <c r="E4" s="107" t="s">
        <v>1077</v>
      </c>
      <c r="G4" s="99">
        <v>45370</v>
      </c>
      <c r="H4">
        <v>19</v>
      </c>
      <c r="I4" t="s">
        <v>1094</v>
      </c>
      <c r="J4" t="s">
        <v>1080</v>
      </c>
    </row>
    <row r="5" spans="2:10" x14ac:dyDescent="0.25">
      <c r="B5" s="132">
        <v>100</v>
      </c>
      <c r="C5" s="133">
        <v>9.56</v>
      </c>
      <c r="D5" s="133">
        <v>9.56</v>
      </c>
      <c r="E5" s="133">
        <v>11.95</v>
      </c>
      <c r="G5" s="99">
        <v>45410</v>
      </c>
      <c r="H5">
        <v>28</v>
      </c>
      <c r="I5" t="s">
        <v>1095</v>
      </c>
      <c r="J5" t="s">
        <v>1081</v>
      </c>
    </row>
    <row r="6" spans="2:10" x14ac:dyDescent="0.25">
      <c r="B6" s="132">
        <v>300</v>
      </c>
      <c r="C6" s="133">
        <v>8.9</v>
      </c>
      <c r="D6" s="133">
        <v>8.9</v>
      </c>
      <c r="E6" s="133">
        <v>11.12</v>
      </c>
      <c r="G6" s="99">
        <v>45400</v>
      </c>
      <c r="H6">
        <v>18</v>
      </c>
      <c r="I6" t="s">
        <v>1095</v>
      </c>
      <c r="J6" t="s">
        <v>1082</v>
      </c>
    </row>
    <row r="7" spans="2:10" x14ac:dyDescent="0.25">
      <c r="B7" s="132">
        <v>389</v>
      </c>
      <c r="C7" s="133">
        <v>9.56</v>
      </c>
      <c r="D7" s="133">
        <v>9.56</v>
      </c>
      <c r="E7" s="133">
        <v>11.95</v>
      </c>
      <c r="G7" s="99">
        <v>45396</v>
      </c>
      <c r="H7">
        <v>14</v>
      </c>
      <c r="I7" t="s">
        <v>1095</v>
      </c>
      <c r="J7" t="s">
        <v>1083</v>
      </c>
    </row>
    <row r="8" spans="2:10" x14ac:dyDescent="0.25">
      <c r="G8" s="99">
        <v>45413</v>
      </c>
      <c r="H8">
        <v>1</v>
      </c>
      <c r="I8" t="s">
        <v>1096</v>
      </c>
      <c r="J8" t="s">
        <v>1084</v>
      </c>
    </row>
    <row r="9" spans="2:10" x14ac:dyDescent="0.25">
      <c r="G9" s="99">
        <v>45466</v>
      </c>
      <c r="H9">
        <v>23</v>
      </c>
      <c r="I9" t="s">
        <v>1097</v>
      </c>
      <c r="J9" t="s">
        <v>1085</v>
      </c>
    </row>
    <row r="10" spans="2:10" x14ac:dyDescent="0.25">
      <c r="G10" s="99">
        <v>45467</v>
      </c>
      <c r="H10">
        <v>24</v>
      </c>
      <c r="I10" t="s">
        <v>1097</v>
      </c>
      <c r="J10" t="s">
        <v>1086</v>
      </c>
    </row>
    <row r="11" spans="2:10" x14ac:dyDescent="0.25">
      <c r="G11" s="99">
        <v>45519</v>
      </c>
      <c r="H11">
        <v>15</v>
      </c>
      <c r="I11" t="s">
        <v>1098</v>
      </c>
      <c r="J11" t="s">
        <v>1087</v>
      </c>
    </row>
    <row r="12" spans="2:10" x14ac:dyDescent="0.25">
      <c r="G12" s="99">
        <v>45577</v>
      </c>
      <c r="H12">
        <v>12</v>
      </c>
      <c r="I12" t="s">
        <v>1099</v>
      </c>
      <c r="J12" t="s">
        <v>1088</v>
      </c>
    </row>
    <row r="13" spans="2:10" x14ac:dyDescent="0.25">
      <c r="G13" s="99">
        <v>45574</v>
      </c>
      <c r="H13">
        <v>9</v>
      </c>
      <c r="I13" t="s">
        <v>1099</v>
      </c>
      <c r="J13" t="s">
        <v>1089</v>
      </c>
    </row>
    <row r="14" spans="2:10" x14ac:dyDescent="0.25">
      <c r="G14" s="99">
        <v>45597</v>
      </c>
      <c r="H14">
        <v>1</v>
      </c>
      <c r="I14" t="s">
        <v>1100</v>
      </c>
      <c r="J14" t="s">
        <v>1090</v>
      </c>
    </row>
    <row r="15" spans="2:10" x14ac:dyDescent="0.25">
      <c r="G15" s="99">
        <v>45632</v>
      </c>
      <c r="H15">
        <v>6</v>
      </c>
      <c r="I15" t="s">
        <v>1101</v>
      </c>
      <c r="J15" t="s">
        <v>1091</v>
      </c>
    </row>
    <row r="16" spans="2:10" x14ac:dyDescent="0.25">
      <c r="G16" s="99">
        <v>45634</v>
      </c>
      <c r="H16">
        <v>8</v>
      </c>
      <c r="I16" t="s">
        <v>1101</v>
      </c>
      <c r="J16" t="s">
        <v>1092</v>
      </c>
    </row>
    <row r="17" spans="7:10" x14ac:dyDescent="0.25">
      <c r="G17" s="99">
        <v>45658</v>
      </c>
      <c r="H17">
        <v>1</v>
      </c>
      <c r="I17" t="s">
        <v>1093</v>
      </c>
      <c r="J17" t="s">
        <v>1078</v>
      </c>
    </row>
    <row r="18" spans="7:10" x14ac:dyDescent="0.25">
      <c r="G18" s="99">
        <v>45663</v>
      </c>
      <c r="H18">
        <v>6</v>
      </c>
      <c r="I18" t="s">
        <v>1093</v>
      </c>
      <c r="J18" t="s">
        <v>1079</v>
      </c>
    </row>
    <row r="19" spans="7:10" x14ac:dyDescent="0.25">
      <c r="G19" s="99">
        <v>45735</v>
      </c>
      <c r="H19">
        <v>19</v>
      </c>
      <c r="I19" t="s">
        <v>1094</v>
      </c>
      <c r="J19" t="s">
        <v>1080</v>
      </c>
    </row>
    <row r="20" spans="7:10" x14ac:dyDescent="0.25">
      <c r="G20" s="99">
        <v>45775</v>
      </c>
      <c r="H20">
        <v>28</v>
      </c>
      <c r="I20" t="s">
        <v>1095</v>
      </c>
      <c r="J20" t="s">
        <v>1081</v>
      </c>
    </row>
    <row r="21" spans="7:10" x14ac:dyDescent="0.25">
      <c r="G21" s="99">
        <v>45765</v>
      </c>
      <c r="H21">
        <v>18</v>
      </c>
      <c r="I21" t="s">
        <v>1095</v>
      </c>
      <c r="J21" t="s">
        <v>1082</v>
      </c>
    </row>
    <row r="22" spans="7:10" x14ac:dyDescent="0.25">
      <c r="G22" s="99">
        <v>45761</v>
      </c>
      <c r="H22">
        <v>14</v>
      </c>
      <c r="I22" t="s">
        <v>1095</v>
      </c>
      <c r="J22" t="s">
        <v>1083</v>
      </c>
    </row>
    <row r="23" spans="7:10" x14ac:dyDescent="0.25">
      <c r="G23" s="99">
        <v>45778</v>
      </c>
      <c r="H23">
        <v>1</v>
      </c>
      <c r="I23" t="s">
        <v>1096</v>
      </c>
      <c r="J23" t="s">
        <v>1084</v>
      </c>
    </row>
    <row r="24" spans="7:10" x14ac:dyDescent="0.25">
      <c r="G24" s="99">
        <v>45831</v>
      </c>
      <c r="H24">
        <v>23</v>
      </c>
      <c r="I24" t="s">
        <v>1097</v>
      </c>
      <c r="J24" t="s">
        <v>1085</v>
      </c>
    </row>
    <row r="25" spans="7:10" x14ac:dyDescent="0.25">
      <c r="G25" s="99">
        <v>45832</v>
      </c>
      <c r="H25">
        <v>24</v>
      </c>
      <c r="I25" t="s">
        <v>1097</v>
      </c>
      <c r="J25" t="s">
        <v>1086</v>
      </c>
    </row>
    <row r="26" spans="7:10" x14ac:dyDescent="0.25">
      <c r="G26" s="99">
        <v>45884</v>
      </c>
      <c r="H26">
        <v>15</v>
      </c>
      <c r="I26" t="s">
        <v>1098</v>
      </c>
      <c r="J26" t="s">
        <v>1087</v>
      </c>
    </row>
    <row r="27" spans="7:10" x14ac:dyDescent="0.25">
      <c r="G27" s="99">
        <v>45942</v>
      </c>
      <c r="H27">
        <v>12</v>
      </c>
      <c r="I27" t="s">
        <v>1099</v>
      </c>
      <c r="J27" t="s">
        <v>1088</v>
      </c>
    </row>
    <row r="28" spans="7:10" x14ac:dyDescent="0.25">
      <c r="G28" s="99">
        <v>45939</v>
      </c>
      <c r="H28">
        <v>9</v>
      </c>
      <c r="I28" t="s">
        <v>1099</v>
      </c>
      <c r="J28" t="s">
        <v>1089</v>
      </c>
    </row>
    <row r="29" spans="7:10" x14ac:dyDescent="0.25">
      <c r="G29" s="99">
        <v>45962</v>
      </c>
      <c r="H29">
        <v>1</v>
      </c>
      <c r="I29" t="s">
        <v>1100</v>
      </c>
      <c r="J29" t="s">
        <v>1090</v>
      </c>
    </row>
    <row r="30" spans="7:10" x14ac:dyDescent="0.25">
      <c r="G30" s="99">
        <v>45997</v>
      </c>
      <c r="H30">
        <v>6</v>
      </c>
      <c r="I30" t="s">
        <v>1101</v>
      </c>
      <c r="J30" t="s">
        <v>1091</v>
      </c>
    </row>
    <row r="31" spans="7:10" x14ac:dyDescent="0.25">
      <c r="G31" s="99">
        <v>45999</v>
      </c>
      <c r="H31">
        <v>8</v>
      </c>
      <c r="I31" t="s">
        <v>1101</v>
      </c>
      <c r="J31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233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75" x14ac:dyDescent="0.25">
      <c r="A3">
        <v>11291</v>
      </c>
      <c r="B3">
        <v>11291</v>
      </c>
      <c r="D3">
        <v>11290</v>
      </c>
      <c r="G3" s="234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75" x14ac:dyDescent="0.25">
      <c r="A4">
        <v>11292</v>
      </c>
      <c r="B4">
        <v>11292</v>
      </c>
      <c r="D4">
        <v>11291</v>
      </c>
      <c r="G4" s="234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75" x14ac:dyDescent="0.25">
      <c r="A5">
        <v>11363</v>
      </c>
      <c r="B5">
        <v>11363</v>
      </c>
      <c r="D5">
        <v>11292</v>
      </c>
      <c r="G5" s="234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75" x14ac:dyDescent="0.25">
      <c r="A6">
        <v>11375</v>
      </c>
      <c r="B6">
        <v>11375</v>
      </c>
      <c r="D6">
        <v>11363</v>
      </c>
      <c r="G6" s="234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75" x14ac:dyDescent="0.25">
      <c r="A7">
        <v>11376</v>
      </c>
      <c r="B7">
        <v>11376</v>
      </c>
      <c r="D7">
        <v>11375</v>
      </c>
      <c r="G7" s="234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75" x14ac:dyDescent="0.25">
      <c r="A8">
        <v>11401</v>
      </c>
      <c r="B8">
        <v>11401</v>
      </c>
      <c r="D8">
        <v>11376</v>
      </c>
      <c r="G8" s="234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75" x14ac:dyDescent="0.25">
      <c r="A9">
        <v>11406</v>
      </c>
      <c r="B9">
        <v>11406</v>
      </c>
      <c r="D9">
        <v>11401</v>
      </c>
      <c r="G9" s="234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75" x14ac:dyDescent="0.25">
      <c r="A10">
        <v>11407</v>
      </c>
      <c r="B10">
        <v>11407</v>
      </c>
      <c r="D10">
        <v>11499</v>
      </c>
      <c r="G10" s="234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75" x14ac:dyDescent="0.25">
      <c r="A11">
        <v>11408</v>
      </c>
      <c r="B11">
        <v>11408</v>
      </c>
      <c r="D11">
        <v>11406</v>
      </c>
      <c r="G11" s="234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75" x14ac:dyDescent="0.25">
      <c r="A12">
        <v>11411</v>
      </c>
      <c r="B12">
        <v>11411</v>
      </c>
      <c r="D12">
        <v>11407</v>
      </c>
      <c r="G12" s="234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x14ac:dyDescent="0.25">
      <c r="A13">
        <v>11412</v>
      </c>
      <c r="B13">
        <v>11412</v>
      </c>
      <c r="D13">
        <v>11408</v>
      </c>
      <c r="G13" s="234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x14ac:dyDescent="0.25">
      <c r="A14">
        <v>11413</v>
      </c>
      <c r="B14">
        <v>11413</v>
      </c>
      <c r="D14">
        <v>11411</v>
      </c>
      <c r="G14" s="234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75" x14ac:dyDescent="0.25">
      <c r="A15">
        <v>11414</v>
      </c>
      <c r="B15">
        <v>11414</v>
      </c>
      <c r="D15">
        <v>11412</v>
      </c>
      <c r="G15" s="234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75" x14ac:dyDescent="0.25">
      <c r="A16">
        <v>11415</v>
      </c>
      <c r="B16">
        <v>11415</v>
      </c>
      <c r="D16">
        <v>11413</v>
      </c>
      <c r="G16" s="235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25">
      <c r="A17">
        <v>11416</v>
      </c>
      <c r="B17">
        <v>11416</v>
      </c>
      <c r="D17">
        <v>11414</v>
      </c>
      <c r="G17" s="233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75" x14ac:dyDescent="0.25">
      <c r="A18">
        <v>11418</v>
      </c>
      <c r="B18">
        <v>11418</v>
      </c>
      <c r="D18">
        <v>11415</v>
      </c>
      <c r="G18" s="234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75" x14ac:dyDescent="0.25">
      <c r="A19">
        <v>11419</v>
      </c>
      <c r="B19">
        <v>11419</v>
      </c>
      <c r="D19">
        <v>11416</v>
      </c>
      <c r="G19" s="234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75" x14ac:dyDescent="0.25">
      <c r="A20">
        <v>11420</v>
      </c>
      <c r="B20">
        <v>11420</v>
      </c>
      <c r="D20">
        <v>11418</v>
      </c>
      <c r="G20" s="234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.75" x14ac:dyDescent="0.25">
      <c r="A21">
        <v>11421</v>
      </c>
      <c r="B21">
        <v>11421</v>
      </c>
      <c r="D21">
        <v>11419</v>
      </c>
      <c r="G21" s="234"/>
      <c r="H21">
        <v>11415</v>
      </c>
      <c r="I21" t="s">
        <v>25</v>
      </c>
      <c r="K21" s="203" t="s">
        <v>52</v>
      </c>
      <c r="L21" s="204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75" x14ac:dyDescent="0.25">
      <c r="A22">
        <v>11422</v>
      </c>
      <c r="B22">
        <v>11423</v>
      </c>
      <c r="D22">
        <v>11420</v>
      </c>
      <c r="G22" s="234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x14ac:dyDescent="0.25">
      <c r="A23">
        <v>11423</v>
      </c>
      <c r="B23">
        <v>11428</v>
      </c>
      <c r="D23">
        <v>11421</v>
      </c>
      <c r="G23" s="234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x14ac:dyDescent="0.25">
      <c r="A24">
        <v>11428</v>
      </c>
      <c r="B24">
        <v>11438</v>
      </c>
      <c r="D24">
        <v>11423</v>
      </c>
      <c r="G24" s="234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x14ac:dyDescent="0.25">
      <c r="A25">
        <v>11430</v>
      </c>
      <c r="B25">
        <v>11439</v>
      </c>
      <c r="D25">
        <v>11428</v>
      </c>
      <c r="G25" s="234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x14ac:dyDescent="0.25">
      <c r="A26">
        <v>11431</v>
      </c>
      <c r="B26">
        <v>11441</v>
      </c>
      <c r="D26">
        <v>11529</v>
      </c>
      <c r="G26" s="234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x14ac:dyDescent="0.25">
      <c r="A27">
        <v>11432</v>
      </c>
      <c r="B27">
        <v>11442</v>
      </c>
      <c r="D27">
        <v>11480</v>
      </c>
      <c r="G27" s="234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x14ac:dyDescent="0.25">
      <c r="A28">
        <v>11433</v>
      </c>
      <c r="B28">
        <v>11449</v>
      </c>
      <c r="D28">
        <v>11430</v>
      </c>
      <c r="G28" s="234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x14ac:dyDescent="0.25">
      <c r="A29">
        <v>11434</v>
      </c>
      <c r="B29">
        <v>11450</v>
      </c>
      <c r="D29">
        <v>11431</v>
      </c>
      <c r="G29" s="234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x14ac:dyDescent="0.25">
      <c r="A30">
        <v>11438</v>
      </c>
      <c r="B30">
        <v>11451</v>
      </c>
      <c r="D30">
        <v>11432</v>
      </c>
      <c r="G30" s="234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x14ac:dyDescent="0.25">
      <c r="A31">
        <v>11439</v>
      </c>
      <c r="B31">
        <v>11452</v>
      </c>
      <c r="D31">
        <v>11422</v>
      </c>
      <c r="G31" s="234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x14ac:dyDescent="0.25">
      <c r="A32">
        <v>11441</v>
      </c>
      <c r="B32">
        <v>11453</v>
      </c>
      <c r="D32">
        <v>11522</v>
      </c>
      <c r="G32" s="234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x14ac:dyDescent="0.25">
      <c r="A33">
        <v>11442</v>
      </c>
      <c r="B33">
        <v>11454</v>
      </c>
      <c r="D33">
        <v>11433</v>
      </c>
      <c r="G33" s="234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x14ac:dyDescent="0.25">
      <c r="A34">
        <v>11444</v>
      </c>
      <c r="B34">
        <v>11457</v>
      </c>
      <c r="D34">
        <v>11434</v>
      </c>
      <c r="G34" s="234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x14ac:dyDescent="0.25">
      <c r="A35">
        <v>11445</v>
      </c>
      <c r="B35">
        <v>11458</v>
      </c>
      <c r="D35">
        <v>11438</v>
      </c>
      <c r="G35" s="234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x14ac:dyDescent="0.25">
      <c r="A36">
        <v>11448</v>
      </c>
      <c r="B36">
        <v>11459</v>
      </c>
      <c r="D36">
        <v>11439</v>
      </c>
      <c r="G36" s="234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x14ac:dyDescent="0.25">
      <c r="A37">
        <v>11449</v>
      </c>
      <c r="B37">
        <v>11460</v>
      </c>
      <c r="D37">
        <v>11441</v>
      </c>
      <c r="G37" s="234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x14ac:dyDescent="0.25">
      <c r="A38">
        <v>11450</v>
      </c>
      <c r="B38">
        <v>11461</v>
      </c>
      <c r="D38">
        <v>11442</v>
      </c>
      <c r="G38" s="234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x14ac:dyDescent="0.25">
      <c r="A39">
        <v>11451</v>
      </c>
      <c r="B39">
        <v>11462</v>
      </c>
      <c r="D39">
        <v>11444</v>
      </c>
      <c r="G39" s="234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x14ac:dyDescent="0.25">
      <c r="A40">
        <v>11452</v>
      </c>
      <c r="B40">
        <v>11464</v>
      </c>
      <c r="D40">
        <v>11445</v>
      </c>
      <c r="G40" s="234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x14ac:dyDescent="0.25">
      <c r="A41">
        <v>11453</v>
      </c>
      <c r="B41">
        <v>11465</v>
      </c>
      <c r="D41">
        <v>11448</v>
      </c>
      <c r="G41" s="234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x14ac:dyDescent="0.25">
      <c r="A42">
        <v>11454</v>
      </c>
      <c r="B42">
        <v>11469</v>
      </c>
      <c r="D42">
        <v>11516</v>
      </c>
      <c r="G42" s="234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x14ac:dyDescent="0.25">
      <c r="A43">
        <v>11455</v>
      </c>
      <c r="B43">
        <v>11470</v>
      </c>
      <c r="D43">
        <v>11475</v>
      </c>
      <c r="G43" s="234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x14ac:dyDescent="0.25">
      <c r="A44">
        <v>11456</v>
      </c>
      <c r="B44">
        <v>11471</v>
      </c>
      <c r="D44">
        <v>11449</v>
      </c>
      <c r="G44" s="234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x14ac:dyDescent="0.25">
      <c r="A45">
        <v>11457</v>
      </c>
      <c r="B45">
        <v>11472</v>
      </c>
      <c r="D45">
        <v>11450</v>
      </c>
      <c r="G45" s="234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x14ac:dyDescent="0.25">
      <c r="A46">
        <v>11458</v>
      </c>
      <c r="B46">
        <v>11473</v>
      </c>
      <c r="D46">
        <v>11451</v>
      </c>
      <c r="G46" s="234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x14ac:dyDescent="0.25">
      <c r="A47">
        <v>11459</v>
      </c>
      <c r="B47">
        <v>11474</v>
      </c>
      <c r="D47">
        <v>11452</v>
      </c>
      <c r="G47" s="234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x14ac:dyDescent="0.25">
      <c r="A48">
        <v>11460</v>
      </c>
      <c r="B48">
        <v>11475</v>
      </c>
      <c r="D48">
        <v>11453</v>
      </c>
      <c r="G48" s="234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x14ac:dyDescent="0.25">
      <c r="A49">
        <v>11461</v>
      </c>
      <c r="B49">
        <v>11477</v>
      </c>
      <c r="D49">
        <v>11454</v>
      </c>
      <c r="G49" s="234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x14ac:dyDescent="0.25">
      <c r="A50">
        <v>11462</v>
      </c>
      <c r="B50">
        <v>11479</v>
      </c>
      <c r="D50">
        <v>11455</v>
      </c>
      <c r="G50" s="235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x14ac:dyDescent="0.25">
      <c r="A51">
        <v>11463</v>
      </c>
      <c r="B51">
        <v>11482</v>
      </c>
      <c r="D51">
        <v>11456</v>
      </c>
      <c r="F51" s="233" t="s">
        <v>150</v>
      </c>
      <c r="G51" s="233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x14ac:dyDescent="0.25">
      <c r="A52">
        <v>11464</v>
      </c>
      <c r="B52">
        <v>11483</v>
      </c>
      <c r="D52">
        <v>11459</v>
      </c>
      <c r="F52" s="234"/>
      <c r="G52" s="234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x14ac:dyDescent="0.25">
      <c r="A53">
        <v>11465</v>
      </c>
      <c r="B53">
        <v>11484</v>
      </c>
      <c r="D53">
        <v>11460</v>
      </c>
      <c r="F53" s="234"/>
      <c r="G53" s="234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x14ac:dyDescent="0.25">
      <c r="A54">
        <v>11467</v>
      </c>
      <c r="B54">
        <v>11485</v>
      </c>
      <c r="D54">
        <v>11461</v>
      </c>
      <c r="F54" s="234"/>
      <c r="G54" s="234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x14ac:dyDescent="0.25">
      <c r="A55">
        <v>11469</v>
      </c>
      <c r="B55">
        <v>11487</v>
      </c>
      <c r="D55">
        <v>11462</v>
      </c>
      <c r="F55" s="234"/>
      <c r="G55" s="234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x14ac:dyDescent="0.25">
      <c r="A56">
        <v>11470</v>
      </c>
      <c r="B56">
        <v>11488</v>
      </c>
      <c r="D56">
        <v>11463</v>
      </c>
      <c r="F56" s="234"/>
      <c r="G56" s="234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75" x14ac:dyDescent="0.25">
      <c r="A57">
        <v>11471</v>
      </c>
      <c r="B57">
        <v>11489</v>
      </c>
      <c r="D57">
        <v>11464</v>
      </c>
      <c r="F57" s="234"/>
      <c r="G57" s="234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75" x14ac:dyDescent="0.25">
      <c r="A58">
        <v>11472</v>
      </c>
      <c r="B58">
        <v>11490</v>
      </c>
      <c r="D58">
        <v>11465</v>
      </c>
      <c r="F58" s="234"/>
      <c r="G58" s="234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75" x14ac:dyDescent="0.25">
      <c r="A59">
        <v>11473</v>
      </c>
      <c r="B59">
        <v>11491</v>
      </c>
      <c r="D59">
        <v>11469</v>
      </c>
      <c r="F59" s="234"/>
      <c r="G59" s="234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.75" x14ac:dyDescent="0.25">
      <c r="A60">
        <v>11474</v>
      </c>
      <c r="B60">
        <v>11492</v>
      </c>
      <c r="D60">
        <v>11470</v>
      </c>
      <c r="F60" s="234"/>
      <c r="G60" s="234"/>
      <c r="H60">
        <v>11428</v>
      </c>
      <c r="I60" t="s">
        <v>65</v>
      </c>
      <c r="K60" s="203" t="s">
        <v>81</v>
      </c>
      <c r="L60" s="204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75" x14ac:dyDescent="0.25">
      <c r="A61">
        <v>11475</v>
      </c>
      <c r="B61">
        <v>11493</v>
      </c>
      <c r="D61">
        <v>11471</v>
      </c>
      <c r="F61" s="234"/>
      <c r="G61" s="234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75" x14ac:dyDescent="0.25">
      <c r="A62">
        <v>11477</v>
      </c>
      <c r="B62">
        <v>11494</v>
      </c>
      <c r="D62">
        <v>11472</v>
      </c>
      <c r="F62" s="234"/>
      <c r="G62" s="234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75" x14ac:dyDescent="0.25">
      <c r="A63">
        <v>11478</v>
      </c>
      <c r="B63">
        <v>11495</v>
      </c>
      <c r="D63">
        <v>11473</v>
      </c>
      <c r="F63" s="234"/>
      <c r="G63" s="234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75" x14ac:dyDescent="0.25">
      <c r="A64">
        <v>11479</v>
      </c>
      <c r="B64">
        <v>11496</v>
      </c>
      <c r="D64">
        <v>11474</v>
      </c>
      <c r="F64" s="234"/>
      <c r="G64" s="234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75" x14ac:dyDescent="0.25">
      <c r="A65">
        <v>11480</v>
      </c>
      <c r="B65">
        <v>11497</v>
      </c>
      <c r="D65">
        <v>11477</v>
      </c>
      <c r="F65" s="234"/>
      <c r="G65" s="234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75" x14ac:dyDescent="0.25">
      <c r="A66">
        <v>11482</v>
      </c>
      <c r="B66">
        <v>11498</v>
      </c>
      <c r="D66">
        <v>11478</v>
      </c>
      <c r="F66" s="234"/>
      <c r="G66" s="234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75" x14ac:dyDescent="0.25">
      <c r="A67">
        <v>11483</v>
      </c>
      <c r="B67">
        <v>11499</v>
      </c>
      <c r="D67">
        <v>11479</v>
      </c>
      <c r="F67" s="234"/>
      <c r="G67" s="234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75" x14ac:dyDescent="0.25">
      <c r="A68">
        <v>11484</v>
      </c>
      <c r="B68">
        <v>11500</v>
      </c>
      <c r="D68">
        <v>11482</v>
      </c>
      <c r="F68" s="234"/>
      <c r="G68" s="234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75" x14ac:dyDescent="0.25">
      <c r="A69">
        <v>11485</v>
      </c>
      <c r="B69">
        <v>11501</v>
      </c>
      <c r="D69">
        <v>11483</v>
      </c>
      <c r="F69" s="234"/>
      <c r="G69" s="234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75" x14ac:dyDescent="0.25">
      <c r="A70">
        <v>11487</v>
      </c>
      <c r="B70">
        <v>11502</v>
      </c>
      <c r="D70">
        <v>11484</v>
      </c>
      <c r="F70" s="234"/>
      <c r="G70" s="234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75" x14ac:dyDescent="0.25">
      <c r="A71">
        <v>11488</v>
      </c>
      <c r="B71">
        <v>11503</v>
      </c>
      <c r="D71">
        <v>11458</v>
      </c>
      <c r="F71" s="234"/>
      <c r="G71" s="234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75" x14ac:dyDescent="0.25">
      <c r="A72">
        <v>11489</v>
      </c>
      <c r="B72">
        <v>11504</v>
      </c>
      <c r="D72">
        <v>11457</v>
      </c>
      <c r="F72" s="234"/>
      <c r="G72" s="234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75" x14ac:dyDescent="0.25">
      <c r="A73">
        <v>11490</v>
      </c>
      <c r="B73">
        <v>11505</v>
      </c>
      <c r="D73">
        <v>11485</v>
      </c>
      <c r="F73" s="234"/>
      <c r="G73" s="234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75" x14ac:dyDescent="0.25">
      <c r="A74">
        <v>11491</v>
      </c>
      <c r="B74">
        <v>11506</v>
      </c>
      <c r="D74">
        <v>11487</v>
      </c>
      <c r="F74" s="234"/>
      <c r="G74" s="234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75" x14ac:dyDescent="0.25">
      <c r="A75">
        <v>11492</v>
      </c>
      <c r="B75">
        <v>11507</v>
      </c>
      <c r="D75">
        <v>11488</v>
      </c>
      <c r="F75" s="234"/>
      <c r="G75" s="234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75" x14ac:dyDescent="0.25">
      <c r="A76">
        <v>11493</v>
      </c>
      <c r="B76">
        <v>11509</v>
      </c>
      <c r="D76">
        <v>11467</v>
      </c>
      <c r="F76" s="234"/>
      <c r="G76" s="234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75" x14ac:dyDescent="0.25">
      <c r="A77">
        <v>11494</v>
      </c>
      <c r="B77">
        <v>11510</v>
      </c>
      <c r="D77">
        <v>11489</v>
      </c>
      <c r="F77" s="234"/>
      <c r="G77" s="234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75" x14ac:dyDescent="0.25">
      <c r="A78">
        <v>11495</v>
      </c>
      <c r="B78">
        <v>11511</v>
      </c>
      <c r="D78">
        <v>11490</v>
      </c>
      <c r="F78" s="234"/>
      <c r="G78" s="234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75" x14ac:dyDescent="0.25">
      <c r="A79">
        <v>11496</v>
      </c>
      <c r="B79">
        <v>11514</v>
      </c>
      <c r="D79">
        <v>11491</v>
      </c>
      <c r="F79" s="234"/>
      <c r="G79" s="234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75" x14ac:dyDescent="0.25">
      <c r="A80">
        <v>11497</v>
      </c>
      <c r="B80">
        <v>11515</v>
      </c>
      <c r="D80">
        <v>11492</v>
      </c>
      <c r="F80" s="234"/>
      <c r="G80" s="234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75" x14ac:dyDescent="0.25">
      <c r="A81">
        <v>11498</v>
      </c>
      <c r="B81">
        <v>11517</v>
      </c>
      <c r="D81">
        <v>11493</v>
      </c>
      <c r="F81" s="234"/>
      <c r="G81" s="235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75" x14ac:dyDescent="0.25">
      <c r="A82">
        <v>11499</v>
      </c>
      <c r="B82">
        <v>11518</v>
      </c>
      <c r="D82">
        <v>11494</v>
      </c>
      <c r="F82" s="234"/>
      <c r="G82" s="233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75" x14ac:dyDescent="0.25">
      <c r="A83">
        <v>11500</v>
      </c>
      <c r="B83">
        <v>11520</v>
      </c>
      <c r="D83">
        <v>11495</v>
      </c>
      <c r="F83" s="234"/>
      <c r="G83" s="234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75" x14ac:dyDescent="0.25">
      <c r="A84">
        <v>11501</v>
      </c>
      <c r="B84">
        <v>11523</v>
      </c>
      <c r="D84">
        <v>11496</v>
      </c>
      <c r="F84" s="234"/>
      <c r="G84" s="234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75" x14ac:dyDescent="0.25">
      <c r="A85">
        <v>11502</v>
      </c>
      <c r="B85">
        <v>11524</v>
      </c>
      <c r="D85">
        <v>11530</v>
      </c>
      <c r="F85" s="234"/>
      <c r="G85" s="234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75" x14ac:dyDescent="0.25">
      <c r="A86">
        <v>11503</v>
      </c>
      <c r="B86">
        <v>11525</v>
      </c>
      <c r="D86">
        <v>11497</v>
      </c>
      <c r="F86" s="234"/>
      <c r="G86" s="234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75" x14ac:dyDescent="0.25">
      <c r="A87">
        <v>11504</v>
      </c>
      <c r="B87">
        <v>11526</v>
      </c>
      <c r="D87">
        <v>11498</v>
      </c>
      <c r="F87" s="234"/>
      <c r="G87" s="234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75" x14ac:dyDescent="0.25">
      <c r="A88">
        <v>11505</v>
      </c>
      <c r="B88">
        <v>11527</v>
      </c>
      <c r="D88">
        <v>11500</v>
      </c>
      <c r="F88" s="234"/>
      <c r="G88" s="234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75" x14ac:dyDescent="0.25">
      <c r="A89">
        <v>11506</v>
      </c>
      <c r="B89">
        <v>11528</v>
      </c>
      <c r="D89">
        <v>11501</v>
      </c>
      <c r="F89" s="234"/>
      <c r="G89" s="234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75" x14ac:dyDescent="0.25">
      <c r="A90">
        <v>11507</v>
      </c>
      <c r="B90">
        <v>11531</v>
      </c>
      <c r="D90">
        <v>11502</v>
      </c>
      <c r="F90" s="234"/>
      <c r="G90" s="234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75" x14ac:dyDescent="0.25">
      <c r="A91">
        <v>11509</v>
      </c>
      <c r="D91">
        <v>11503</v>
      </c>
      <c r="F91" s="234"/>
      <c r="G91" s="234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75" x14ac:dyDescent="0.25">
      <c r="A92">
        <v>11510</v>
      </c>
      <c r="D92">
        <v>11504</v>
      </c>
      <c r="F92" s="234"/>
      <c r="G92" s="234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75" x14ac:dyDescent="0.25">
      <c r="A93">
        <v>11511</v>
      </c>
      <c r="D93">
        <v>11505</v>
      </c>
      <c r="F93" s="234"/>
      <c r="G93" s="234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75" x14ac:dyDescent="0.25">
      <c r="A94">
        <v>11514</v>
      </c>
      <c r="D94">
        <v>11506</v>
      </c>
      <c r="F94" s="234"/>
      <c r="G94" s="234"/>
      <c r="H94">
        <v>11518</v>
      </c>
      <c r="I94" t="s">
        <v>106</v>
      </c>
      <c r="K94" s="21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75" x14ac:dyDescent="0.25">
      <c r="A95">
        <v>11515</v>
      </c>
      <c r="D95">
        <v>11507</v>
      </c>
      <c r="F95" s="234"/>
      <c r="G95" s="234"/>
      <c r="H95">
        <v>11421</v>
      </c>
      <c r="I95" t="s">
        <v>62</v>
      </c>
      <c r="K95" s="21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75" x14ac:dyDescent="0.25">
      <c r="A96">
        <v>11516</v>
      </c>
      <c r="D96">
        <v>11509</v>
      </c>
      <c r="F96" s="234"/>
      <c r="G96" s="234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75" x14ac:dyDescent="0.25">
      <c r="A97">
        <v>11517</v>
      </c>
      <c r="D97">
        <v>11510</v>
      </c>
      <c r="F97" s="234"/>
      <c r="G97" s="234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75" x14ac:dyDescent="0.25">
      <c r="A98">
        <v>11518</v>
      </c>
      <c r="D98">
        <v>11511</v>
      </c>
      <c r="F98" s="234"/>
      <c r="G98" s="234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.75" x14ac:dyDescent="0.25">
      <c r="A99">
        <v>11520</v>
      </c>
      <c r="D99">
        <v>11514</v>
      </c>
      <c r="F99" s="234"/>
      <c r="G99" s="234"/>
      <c r="H99">
        <v>11445</v>
      </c>
      <c r="I99" t="s">
        <v>67</v>
      </c>
      <c r="K99" s="203" t="s">
        <v>82</v>
      </c>
      <c r="L99" s="204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75" x14ac:dyDescent="0.25">
      <c r="A100">
        <v>11521</v>
      </c>
      <c r="D100">
        <v>11515</v>
      </c>
      <c r="F100" s="234"/>
      <c r="G100" s="234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75" x14ac:dyDescent="0.25">
      <c r="A101">
        <v>11522</v>
      </c>
      <c r="D101">
        <v>11517</v>
      </c>
      <c r="F101" s="234"/>
      <c r="G101" s="234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75" x14ac:dyDescent="0.25">
      <c r="A102">
        <v>11523</v>
      </c>
      <c r="D102">
        <v>11518</v>
      </c>
      <c r="F102" s="234"/>
      <c r="G102" s="234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75" x14ac:dyDescent="0.25">
      <c r="A103">
        <v>11524</v>
      </c>
      <c r="D103">
        <v>11520</v>
      </c>
      <c r="F103" s="234"/>
      <c r="G103" s="234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75" x14ac:dyDescent="0.25">
      <c r="A104">
        <v>11525</v>
      </c>
      <c r="D104">
        <v>11523</v>
      </c>
      <c r="F104" s="234"/>
      <c r="G104" s="234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75" x14ac:dyDescent="0.25">
      <c r="A105">
        <v>11526</v>
      </c>
      <c r="D105">
        <v>11524</v>
      </c>
      <c r="F105" s="234"/>
      <c r="G105" s="234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75" x14ac:dyDescent="0.25">
      <c r="A106">
        <v>11527</v>
      </c>
      <c r="D106">
        <v>11525</v>
      </c>
      <c r="F106" s="234"/>
      <c r="G106" s="234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75" x14ac:dyDescent="0.25">
      <c r="A107">
        <v>11528</v>
      </c>
      <c r="D107">
        <v>11526</v>
      </c>
      <c r="F107" s="234"/>
      <c r="G107" s="234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75" x14ac:dyDescent="0.25">
      <c r="A108">
        <v>11529</v>
      </c>
      <c r="D108">
        <v>11527</v>
      </c>
      <c r="F108" s="234"/>
      <c r="G108" s="234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75" x14ac:dyDescent="0.25">
      <c r="A109">
        <v>11530</v>
      </c>
      <c r="D109">
        <v>11521</v>
      </c>
      <c r="F109" s="234"/>
      <c r="G109" s="234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75" x14ac:dyDescent="0.25">
      <c r="A110">
        <v>11531</v>
      </c>
      <c r="D110">
        <v>11528</v>
      </c>
      <c r="F110" s="234"/>
      <c r="G110" s="234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75" x14ac:dyDescent="0.25">
      <c r="D111">
        <v>11531</v>
      </c>
      <c r="F111" s="234"/>
      <c r="G111" s="234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75" x14ac:dyDescent="0.25">
      <c r="D112">
        <v>11533</v>
      </c>
      <c r="F112" s="234"/>
      <c r="G112" s="234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75" x14ac:dyDescent="0.25">
      <c r="F113" s="235"/>
      <c r="G113" s="235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75" x14ac:dyDescent="0.25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75" x14ac:dyDescent="0.25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75" x14ac:dyDescent="0.25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75" x14ac:dyDescent="0.25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75" x14ac:dyDescent="0.25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75" x14ac:dyDescent="0.25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75" x14ac:dyDescent="0.25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75" x14ac:dyDescent="0.25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75" x14ac:dyDescent="0.25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75" x14ac:dyDescent="0.25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75" x14ac:dyDescent="0.25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75" x14ac:dyDescent="0.25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75" x14ac:dyDescent="0.25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75" x14ac:dyDescent="0.25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75" x14ac:dyDescent="0.25">
      <c r="K128" s="21">
        <v>11533</v>
      </c>
      <c r="L128" s="7" t="s">
        <v>154</v>
      </c>
    </row>
    <row r="129" spans="11:12" ht="15.75" x14ac:dyDescent="0.25">
      <c r="K129" s="21">
        <v>11444</v>
      </c>
      <c r="L129" s="7" t="s">
        <v>75</v>
      </c>
    </row>
    <row r="130" spans="11:12" ht="15.75" x14ac:dyDescent="0.25">
      <c r="K130" s="21">
        <v>11434</v>
      </c>
      <c r="L130" s="7" t="s">
        <v>76</v>
      </c>
    </row>
    <row r="131" spans="11:12" ht="15.75" x14ac:dyDescent="0.25">
      <c r="K131" s="21">
        <v>11455</v>
      </c>
      <c r="L131" s="7" t="s">
        <v>77</v>
      </c>
    </row>
    <row r="132" spans="11:12" ht="15.75" x14ac:dyDescent="0.25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9" priority="5" stopIfTrue="1"/>
  </conditionalFormatting>
  <conditionalFormatting sqref="K3:K17 M1:M1048576">
    <cfRule type="duplicateValues" dxfId="8" priority="4"/>
  </conditionalFormatting>
  <conditionalFormatting sqref="K23:K56 N1:N1048576">
    <cfRule type="duplicateValues" dxfId="7" priority="3"/>
  </conditionalFormatting>
  <conditionalFormatting sqref="K62:K95 O1:O1048576">
    <cfRule type="duplicateValues" dxfId="6" priority="2"/>
  </conditionalFormatting>
  <conditionalFormatting sqref="K101:K132 P1:P1048576">
    <cfRule type="duplicateValues" dxfId="5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14</vt:i4>
      </vt:variant>
    </vt:vector>
  </HeadingPairs>
  <TitlesOfParts>
    <vt:vector size="29" baseType="lpstr">
      <vt:lpstr>AGOSTO</vt:lpstr>
      <vt:lpstr>SEMANA_AGO_1</vt:lpstr>
      <vt:lpstr>SEMANA_AGO_2</vt:lpstr>
      <vt:lpstr>SEMANA_AGO_3</vt:lpstr>
      <vt:lpstr>SEMANA_AGO_4</vt:lpstr>
      <vt:lpstr>SEMANA_AGO_5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2024-10-09T23:23:41Z</dcterms:modified>
</cp:coreProperties>
</file>