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slicers/slicer2.xml" ContentType="application/vnd.ms-excel.slicer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timelines/timeline1.xml" ContentType="application/vnd.ms-excel.timelin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HP\Downloads\curso-de-excel-main\"/>
    </mc:Choice>
  </mc:AlternateContent>
  <xr:revisionPtr revIDLastSave="0" documentId="13_ncr:1_{D109A011-5154-42BD-8FED-75EC4E36F12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ntenido" sheetId="1" r:id="rId1"/>
    <sheet name="Viáticos" sheetId="2" r:id="rId2"/>
    <sheet name="Viáticos 2" sheetId="3" r:id="rId3"/>
    <sheet name="Ventas" sheetId="4" r:id="rId4"/>
    <sheet name="Reporte1" sheetId="5" r:id="rId5"/>
    <sheet name="Detalle Marz 2022" sheetId="8" r:id="rId6"/>
    <sheet name="Reporte2" sheetId="9" r:id="rId7"/>
    <sheet name="Reporte 2" sheetId="7" state="hidden" r:id="rId8"/>
  </sheets>
  <definedNames>
    <definedName name="_xlnm._FilterDatabase" localSheetId="1" hidden="1">Viáticos!$B$9:$E$30</definedName>
    <definedName name="NativeTimeline_FECHA">#N/A</definedName>
    <definedName name="SegmentaciónDeDatos_MARCA">#N/A</definedName>
    <definedName name="SegmentaciónDeDatos_Tipo">#N/A</definedName>
  </definedNames>
  <calcPr calcId="191029"/>
  <pivotCaches>
    <pivotCache cacheId="0" r:id="rId9"/>
    <pivotCache cacheId="1" r:id="rId10"/>
    <pivotCache cacheId="2" r:id="rId11"/>
  </pivotCaches>
  <extLst>
    <ext xmlns:x14="http://schemas.microsoft.com/office/spreadsheetml/2009/9/main" uri="{BBE1A952-AA13-448e-AADC-164F8A28A991}">
      <x14:slicerCaches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46BE6895-7355-4a93-B00E-2C351335B9C9}">
      <x15:slicerCaches xmlns:x14="http://schemas.microsoft.com/office/spreadsheetml/2009/9/main"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2" l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1" i="2" l="1"/>
</calcChain>
</file>

<file path=xl/sharedStrings.xml><?xml version="1.0" encoding="utf-8"?>
<sst xmlns="http://schemas.openxmlformats.org/spreadsheetml/2006/main" count="1564" uniqueCount="192">
  <si>
    <t>1.</t>
  </si>
  <si>
    <t>¿Todavía sigues haciendo Tablas con Bordecitos?</t>
  </si>
  <si>
    <t>1.1</t>
  </si>
  <si>
    <t>1.2</t>
  </si>
  <si>
    <t>1.3</t>
  </si>
  <si>
    <t>1.4</t>
  </si>
  <si>
    <t>Agrega Segmentación Datos Filtros Visuales (TOP).</t>
  </si>
  <si>
    <t>2.</t>
  </si>
  <si>
    <t>¿Qué es y cómo se hace una tabla Dinámica?</t>
  </si>
  <si>
    <t>2.1</t>
  </si>
  <si>
    <t>¿Para qué sirve una Tabla Dinámica?</t>
  </si>
  <si>
    <t>2.2</t>
  </si>
  <si>
    <t>Insertar una Tabla Dinámica.</t>
  </si>
  <si>
    <t>2.3</t>
  </si>
  <si>
    <r>
      <t xml:space="preserve">Crear una Tabla Dinámica Viaticos por </t>
    </r>
    <r>
      <rPr>
        <b/>
        <sz val="11"/>
        <color theme="1"/>
        <rFont val="Calibri"/>
        <family val="2"/>
        <scheme val="minor"/>
      </rPr>
      <t>Colaborador</t>
    </r>
    <r>
      <rPr>
        <sz val="11"/>
        <color theme="1"/>
        <rFont val="Calibri"/>
        <family val="2"/>
        <scheme val="minor"/>
      </rPr>
      <t xml:space="preserve"> x </t>
    </r>
    <r>
      <rPr>
        <b/>
        <sz val="11"/>
        <color theme="1"/>
        <rFont val="Calibri"/>
        <family val="2"/>
        <scheme val="minor"/>
      </rPr>
      <t>Tipo</t>
    </r>
    <r>
      <rPr>
        <sz val="11"/>
        <color theme="1"/>
        <rFont val="Calibri"/>
        <family val="2"/>
        <scheme val="minor"/>
      </rPr>
      <t>.</t>
    </r>
  </si>
  <si>
    <t>2.4</t>
  </si>
  <si>
    <r>
      <t>Crear una Tabla Dinámica Viaticos por</t>
    </r>
    <r>
      <rPr>
        <b/>
        <sz val="11"/>
        <color theme="1"/>
        <rFont val="Calibri"/>
        <family val="2"/>
        <scheme val="minor"/>
      </rPr>
      <t xml:space="preserve"> Mes.</t>
    </r>
  </si>
  <si>
    <t>2.5</t>
  </si>
  <si>
    <t>Actualizar los datos de la Tabla Dinámica.</t>
  </si>
  <si>
    <t>2.6</t>
  </si>
  <si>
    <t>3.</t>
  </si>
  <si>
    <t>¿Cómo debes estructurar tus datos?</t>
  </si>
  <si>
    <t>3.1</t>
  </si>
  <si>
    <t>[NO] - En Carpetas diferentes.</t>
  </si>
  <si>
    <t>3.2</t>
  </si>
  <si>
    <t>[NO] - En libros diferentes.</t>
  </si>
  <si>
    <t>3.3</t>
  </si>
  <si>
    <t>[NO] - En hojas diferentes.</t>
  </si>
  <si>
    <t>3.4</t>
  </si>
  <si>
    <t>[NO] - En tablas diferentes.</t>
  </si>
  <si>
    <t>3.5</t>
  </si>
  <si>
    <t>[NO] - En una Tabla mal estructurada.</t>
  </si>
  <si>
    <t>3.6</t>
  </si>
  <si>
    <t>[NO] - Colocar más de una información en una columna.</t>
  </si>
  <si>
    <t>3.7</t>
  </si>
  <si>
    <t>✅[SI] - En una sola tabla tipo Base de Datos.</t>
  </si>
  <si>
    <t>4</t>
  </si>
  <si>
    <t>La varita mágica del Excel: Relleno Rápido.</t>
  </si>
  <si>
    <t>4.1</t>
  </si>
  <si>
    <t>Dividir la columna</t>
  </si>
  <si>
    <t>5.</t>
  </si>
  <si>
    <t>¿Reportes Express? Usa Tablas Dinámicas</t>
  </si>
  <si>
    <r>
      <t xml:space="preserve">Reporte #1: Ventas MENSUALES por </t>
    </r>
    <r>
      <rPr>
        <b/>
        <sz val="11"/>
        <color theme="8"/>
        <rFont val="Calibri"/>
        <family val="2"/>
        <scheme val="minor"/>
      </rPr>
      <t>VENDEDOR</t>
    </r>
    <r>
      <rPr>
        <b/>
        <sz val="11"/>
        <color theme="1"/>
        <rFont val="Calibri"/>
        <family val="2"/>
        <scheme val="minor"/>
      </rPr>
      <t xml:space="preserve"> de la </t>
    </r>
    <r>
      <rPr>
        <b/>
        <sz val="11"/>
        <color theme="9"/>
        <rFont val="Calibri"/>
        <family val="2"/>
        <scheme val="minor"/>
      </rPr>
      <t>MARCA</t>
    </r>
    <r>
      <rPr>
        <b/>
        <sz val="11"/>
        <color theme="1"/>
        <rFont val="Calibri"/>
        <family val="2"/>
        <scheme val="minor"/>
      </rPr>
      <t>: HP</t>
    </r>
  </si>
  <si>
    <t>5.1</t>
  </si>
  <si>
    <t>5.2</t>
  </si>
  <si>
    <t>5.3</t>
  </si>
  <si>
    <r>
      <rPr>
        <b/>
        <sz val="11"/>
        <color theme="1"/>
        <rFont val="Calibri"/>
        <family val="2"/>
        <scheme val="minor"/>
      </rPr>
      <t>Reporte #2:</t>
    </r>
    <r>
      <rPr>
        <sz val="11"/>
        <color theme="1"/>
        <rFont val="Calibri"/>
        <family val="2"/>
        <scheme val="minor"/>
      </rPr>
      <t xml:space="preserve"> Ranking de </t>
    </r>
    <r>
      <rPr>
        <b/>
        <sz val="11"/>
        <color theme="8"/>
        <rFont val="Calibri"/>
        <family val="2"/>
        <scheme val="minor"/>
      </rPr>
      <t>VENDEDORES</t>
    </r>
    <r>
      <rPr>
        <sz val="11"/>
        <color theme="1"/>
        <rFont val="Calibri"/>
        <family val="2"/>
        <scheme val="minor"/>
      </rPr>
      <t xml:space="preserve"> mensual.</t>
    </r>
  </si>
  <si>
    <t>5.4</t>
  </si>
  <si>
    <r>
      <t xml:space="preserve">Crear una Tabla Dinámica de Ventas por </t>
    </r>
    <r>
      <rPr>
        <b/>
        <sz val="11"/>
        <color theme="8"/>
        <rFont val="Calibri"/>
        <family val="2"/>
        <scheme val="minor"/>
      </rPr>
      <t>VENDEDOR</t>
    </r>
    <r>
      <rPr>
        <sz val="11"/>
        <color theme="1"/>
        <rFont val="Calibri"/>
        <family val="2"/>
        <scheme val="minor"/>
      </rPr>
      <t>.</t>
    </r>
  </si>
  <si>
    <t>5.5</t>
  </si>
  <si>
    <t>Ordenado del Vendedor con Mayor Ventas al menor.</t>
  </si>
  <si>
    <t>Con filtro por Mes (Escala de Tiempo)</t>
  </si>
  <si>
    <t>Fecha</t>
  </si>
  <si>
    <t>Colaborador</t>
  </si>
  <si>
    <t>Tipo</t>
  </si>
  <si>
    <t>Monto ($)</t>
  </si>
  <si>
    <t>Armando</t>
  </si>
  <si>
    <t>Hospedaje</t>
  </si>
  <si>
    <t>Comida</t>
  </si>
  <si>
    <t>Transporte</t>
  </si>
  <si>
    <t>Daniela</t>
  </si>
  <si>
    <t>Pedro</t>
  </si>
  <si>
    <t>Dpto.</t>
  </si>
  <si>
    <t>Pago</t>
  </si>
  <si>
    <t>Descripción</t>
  </si>
  <si>
    <t># Comprobante</t>
  </si>
  <si>
    <t># Factura</t>
  </si>
  <si>
    <t>Producción</t>
  </si>
  <si>
    <t>Transferencia</t>
  </si>
  <si>
    <t>Hotel Ramada 2 noches</t>
  </si>
  <si>
    <t>Efectivo</t>
  </si>
  <si>
    <t>Desayuno con Clientes</t>
  </si>
  <si>
    <t>Taxi para Oficina Caracas</t>
  </si>
  <si>
    <t>Cena con Proveedores</t>
  </si>
  <si>
    <t>Desayuno</t>
  </si>
  <si>
    <t>Almuerzo</t>
  </si>
  <si>
    <t>Hotel Sun Inn 2 noches</t>
  </si>
  <si>
    <t>Taxi al Evento</t>
  </si>
  <si>
    <t>Almuerzo Oficinas</t>
  </si>
  <si>
    <t>Taxi para Caracas</t>
  </si>
  <si>
    <t>Cena Hotel</t>
  </si>
  <si>
    <t>RRHH</t>
  </si>
  <si>
    <t>Taxi</t>
  </si>
  <si>
    <t>Taxi Oficina - Hotel</t>
  </si>
  <si>
    <t>Taxi Oficinas Norte</t>
  </si>
  <si>
    <t>Almuerzo Clientes</t>
  </si>
  <si>
    <t>Taxi Oficina</t>
  </si>
  <si>
    <t>FECHA</t>
  </si>
  <si>
    <t>VENDEDOR</t>
  </si>
  <si>
    <t>CARLOS RODRIGUEZ</t>
  </si>
  <si>
    <t>PEDRO AEROSEMENA</t>
  </si>
  <si>
    <t>DANIELA MARTINEZ</t>
  </si>
  <si>
    <t>ENRIQUE VEGA</t>
  </si>
  <si>
    <t>MARÍA COLMENARES</t>
  </si>
  <si>
    <r>
      <rPr>
        <b/>
        <i/>
        <sz val="11"/>
        <color theme="1"/>
        <rFont val="Calibri"/>
        <family val="2"/>
        <scheme val="minor"/>
      </rPr>
      <t xml:space="preserve">La marca HP </t>
    </r>
    <r>
      <rPr>
        <i/>
        <sz val="11"/>
        <color theme="1"/>
        <rFont val="Calibri"/>
        <family val="2"/>
        <scheme val="minor"/>
      </rPr>
      <t>nos solicitó que le enviaramos un Reporte de las Ventas mes a mes realizadas de cada Vendedor de sus productos.</t>
    </r>
  </si>
  <si>
    <r>
      <t xml:space="preserve">Ventas MENSUALES por </t>
    </r>
    <r>
      <rPr>
        <b/>
        <sz val="14"/>
        <color theme="8"/>
        <rFont val="Calibri"/>
        <family val="2"/>
        <scheme val="minor"/>
      </rPr>
      <t xml:space="preserve">VENDEDOR </t>
    </r>
    <r>
      <rPr>
        <b/>
        <sz val="14"/>
        <rFont val="Calibri"/>
        <family val="2"/>
        <scheme val="minor"/>
      </rPr>
      <t>d</t>
    </r>
    <r>
      <rPr>
        <b/>
        <sz val="14"/>
        <color theme="1"/>
        <rFont val="Calibri"/>
        <family val="2"/>
        <scheme val="minor"/>
      </rPr>
      <t xml:space="preserve">e la </t>
    </r>
    <r>
      <rPr>
        <b/>
        <sz val="14"/>
        <color theme="9"/>
        <rFont val="Calibri"/>
        <family val="2"/>
        <scheme val="minor"/>
      </rPr>
      <t>MARCA</t>
    </r>
    <r>
      <rPr>
        <b/>
        <sz val="14"/>
        <color theme="1"/>
        <rFont val="Calibri"/>
        <family val="2"/>
        <scheme val="minor"/>
      </rPr>
      <t>: HP</t>
    </r>
  </si>
  <si>
    <r>
      <t xml:space="preserve">Insertar una </t>
    </r>
    <r>
      <rPr>
        <b/>
        <i/>
        <sz val="11"/>
        <color theme="1"/>
        <rFont val="Calibri"/>
        <family val="2"/>
        <scheme val="minor"/>
      </rPr>
      <t>Segmentación</t>
    </r>
    <r>
      <rPr>
        <i/>
        <sz val="11"/>
        <color theme="1"/>
        <rFont val="Calibri"/>
        <family val="2"/>
        <scheme val="minor"/>
      </rPr>
      <t xml:space="preserve"> de Datos por </t>
    </r>
    <r>
      <rPr>
        <b/>
        <i/>
        <sz val="11"/>
        <color theme="9"/>
        <rFont val="Calibri"/>
        <family val="2"/>
        <scheme val="minor"/>
      </rPr>
      <t>MARCA</t>
    </r>
    <r>
      <rPr>
        <i/>
        <sz val="11"/>
        <color theme="1"/>
        <rFont val="Calibri"/>
        <family val="2"/>
        <scheme val="minor"/>
      </rPr>
      <t>.</t>
    </r>
  </si>
  <si>
    <r>
      <t xml:space="preserve">Crear una Tabla Dinámica de Ventas por </t>
    </r>
    <r>
      <rPr>
        <b/>
        <i/>
        <sz val="11"/>
        <color theme="1"/>
        <rFont val="Calibri"/>
        <family val="2"/>
        <scheme val="minor"/>
      </rPr>
      <t>MES</t>
    </r>
    <r>
      <rPr>
        <i/>
        <sz val="11"/>
        <color theme="1"/>
        <rFont val="Calibri"/>
        <family val="2"/>
        <scheme val="minor"/>
      </rPr>
      <t xml:space="preserve"> por </t>
    </r>
    <r>
      <rPr>
        <b/>
        <i/>
        <sz val="11"/>
        <color theme="8"/>
        <rFont val="Calibri"/>
        <family val="2"/>
        <scheme val="minor"/>
      </rPr>
      <t>VENDEDOR</t>
    </r>
    <r>
      <rPr>
        <i/>
        <sz val="11"/>
        <color theme="1"/>
        <rFont val="Calibri"/>
        <family val="2"/>
        <scheme val="minor"/>
      </rPr>
      <t>.</t>
    </r>
  </si>
  <si>
    <r>
      <t>Extraer Detalle de las facturas de las ventas de</t>
    </r>
    <r>
      <rPr>
        <b/>
        <i/>
        <sz val="11"/>
        <color theme="8"/>
        <rFont val="Calibri"/>
        <family val="2"/>
        <scheme val="minor"/>
      </rPr>
      <t xml:space="preserve"> ENRIQUE VEGAS </t>
    </r>
    <r>
      <rPr>
        <i/>
        <sz val="11"/>
        <color theme="1"/>
        <rFont val="Calibri"/>
        <family val="2"/>
        <scheme val="minor"/>
      </rPr>
      <t>de</t>
    </r>
    <r>
      <rPr>
        <i/>
        <sz val="11"/>
        <rFont val="Calibri"/>
        <family val="2"/>
        <scheme val="minor"/>
      </rPr>
      <t xml:space="preserve"> </t>
    </r>
    <r>
      <rPr>
        <b/>
        <i/>
        <sz val="11"/>
        <rFont val="Calibri"/>
        <family val="2"/>
        <scheme val="minor"/>
      </rPr>
      <t>MARZO</t>
    </r>
    <r>
      <rPr>
        <i/>
        <sz val="11"/>
        <color theme="1"/>
        <rFont val="Calibri"/>
        <family val="2"/>
        <scheme val="minor"/>
      </rPr>
      <t xml:space="preserve"> en</t>
    </r>
    <r>
      <rPr>
        <b/>
        <i/>
        <u/>
        <sz val="11"/>
        <color theme="1"/>
        <rFont val="Calibri"/>
        <family val="2"/>
        <scheme val="minor"/>
      </rPr>
      <t xml:space="preserve"> Marzo 2023</t>
    </r>
    <r>
      <rPr>
        <i/>
        <sz val="11"/>
        <color theme="1"/>
        <rFont val="Calibri"/>
        <family val="2"/>
        <scheme val="minor"/>
      </rPr>
      <t xml:space="preserve"> de </t>
    </r>
    <r>
      <rPr>
        <b/>
        <i/>
        <u/>
        <sz val="11"/>
        <color theme="1"/>
        <rFont val="Calibri"/>
        <family val="2"/>
        <scheme val="minor"/>
      </rPr>
      <t>HP.</t>
    </r>
  </si>
  <si>
    <r>
      <t xml:space="preserve">El gerente nos pidió poder tener visible el RANKING de </t>
    </r>
    <r>
      <rPr>
        <b/>
        <i/>
        <sz val="11"/>
        <color theme="4"/>
        <rFont val="Calibri"/>
        <family val="2"/>
        <scheme val="minor"/>
      </rPr>
      <t>VENDEDORES</t>
    </r>
    <r>
      <rPr>
        <i/>
        <sz val="11"/>
        <color theme="1"/>
        <rFont val="Calibri"/>
        <family val="2"/>
        <scheme val="minor"/>
      </rPr>
      <t xml:space="preserve"> por </t>
    </r>
    <r>
      <rPr>
        <b/>
        <i/>
        <sz val="11"/>
        <color theme="1"/>
        <rFont val="Calibri"/>
        <family val="2"/>
        <scheme val="minor"/>
      </rPr>
      <t>Mes</t>
    </r>
    <r>
      <rPr>
        <i/>
        <sz val="11"/>
        <color theme="1"/>
        <rFont val="Calibri"/>
        <family val="2"/>
        <scheme val="minor"/>
      </rPr>
      <t>.</t>
    </r>
  </si>
  <si>
    <r>
      <t xml:space="preserve">Ranking de </t>
    </r>
    <r>
      <rPr>
        <b/>
        <sz val="14"/>
        <color theme="4"/>
        <rFont val="Calibri"/>
        <family val="2"/>
        <scheme val="minor"/>
      </rPr>
      <t>VENDEDORES</t>
    </r>
    <r>
      <rPr>
        <b/>
        <sz val="14"/>
        <color theme="1"/>
        <rFont val="Calibri"/>
        <family val="2"/>
        <scheme val="minor"/>
      </rPr>
      <t xml:space="preserve"> mensual.</t>
    </r>
  </si>
  <si>
    <t>2.7</t>
  </si>
  <si>
    <t>Agregar la columna: TOTAL</t>
  </si>
  <si>
    <t>Actualizar la Tabla Dinámica.</t>
  </si>
  <si>
    <t>2.8</t>
  </si>
  <si>
    <t>2.9</t>
  </si>
  <si>
    <t>Agregar la Fila de Totales.</t>
  </si>
  <si>
    <t>Convertir la "Tabla" con bordecitos a Tablas.</t>
  </si>
  <si>
    <t>Agregar dos columnas: IVA</t>
  </si>
  <si>
    <t>Agregar datos a la tabla.</t>
  </si>
  <si>
    <t>5.6</t>
  </si>
  <si>
    <t>Ahora, hacer la misma Tabla Dinamica en una tabla mas grande.</t>
  </si>
  <si>
    <t>IVA ($)</t>
  </si>
  <si>
    <t>Total</t>
  </si>
  <si>
    <t>2. Diseño de la tabla y habilitar la fila de totales</t>
  </si>
  <si>
    <t>3. Tonalidades neutros</t>
  </si>
  <si>
    <t>1. Seleccionar la tabla, dar formato como tabla y darle clic aplicarle y borrar formato</t>
  </si>
  <si>
    <t>Solo Tablas</t>
  </si>
  <si>
    <t>Segmentar</t>
  </si>
  <si>
    <t>4. En diseño de tabla darle a insertar segmentación</t>
  </si>
  <si>
    <t>5. En segmentación ajustar las columnas</t>
  </si>
  <si>
    <t>Tabla dinámica</t>
  </si>
  <si>
    <t>Armar diferentes campos</t>
  </si>
  <si>
    <t>Etiquetas de columna</t>
  </si>
  <si>
    <t>Total general</t>
  </si>
  <si>
    <t>Etiquetas de fila</t>
  </si>
  <si>
    <t>(Todas)</t>
  </si>
  <si>
    <t>Suma de Monto ($)</t>
  </si>
  <si>
    <t>Tabla ordenada</t>
  </si>
  <si>
    <t>1. En las columnas no se puede poner informaciones diferentes</t>
  </si>
  <si>
    <t>MARCA</t>
  </si>
  <si>
    <t>PRODUCTO</t>
  </si>
  <si>
    <t>SKU</t>
  </si>
  <si>
    <t>LENOVO</t>
  </si>
  <si>
    <t>ACER</t>
  </si>
  <si>
    <t>HP</t>
  </si>
  <si>
    <t>EPSON</t>
  </si>
  <si>
    <t>LOGITECH</t>
  </si>
  <si>
    <t>DELL</t>
  </si>
  <si>
    <t>USB TB NEGRO</t>
  </si>
  <si>
    <t>MONITOR LED Y</t>
  </si>
  <si>
    <t>IMPRESORA WIFI X</t>
  </si>
  <si>
    <t>MONITOR UM HX AA P NITRO ¨</t>
  </si>
  <si>
    <t>IMPRESORA L INKJET</t>
  </si>
  <si>
    <t>UM HV AA ¨ IPS FHD NEGRO</t>
  </si>
  <si>
    <t>MOUSE M AZUL</t>
  </si>
  <si>
    <t>MOUSE NEGRO CX</t>
  </si>
  <si>
    <t>MOUSE M NEG GRIS</t>
  </si>
  <si>
    <t>MONITOR E HV HV PULG VGA</t>
  </si>
  <si>
    <t>IMPRESORA M NEGRO</t>
  </si>
  <si>
    <t>MONITOR S PULGADAS X</t>
  </si>
  <si>
    <t>MOCHILA A SUPER</t>
  </si>
  <si>
    <t>LAPTOP K DJ DJ I I GB GB GB GB SSD</t>
  </si>
  <si>
    <t>IMPRESORA MULTIFUNCION</t>
  </si>
  <si>
    <t>LAPTOP A</t>
  </si>
  <si>
    <t>IMPRESORA MATRIZ LX</t>
  </si>
  <si>
    <t>MOUSE M INALAMBRICO USB</t>
  </si>
  <si>
    <t>MOUSE BLUETOOTH</t>
  </si>
  <si>
    <t>LAPTOP AMD RYZEN H GB RAM GTX</t>
  </si>
  <si>
    <t>USB GBZ</t>
  </si>
  <si>
    <t>MOCHILA PARA LAPTOP ES BP</t>
  </si>
  <si>
    <t>LAPTOP CI NEGRO Y GRIS</t>
  </si>
  <si>
    <t>MONITOR LED NEGRO</t>
  </si>
  <si>
    <t>MOUSE MINI RETRACTIL</t>
  </si>
  <si>
    <t>IMPRESORA L VERDE</t>
  </si>
  <si>
    <t>LAPTOP ASPIRE INTEL GB NEGRO</t>
  </si>
  <si>
    <t>LAPTOP PAVILION LA CORE I PULG</t>
  </si>
  <si>
    <t>MOUSE INALAMBRICO GHz</t>
  </si>
  <si>
    <t>LAPTOP X GRIS</t>
  </si>
  <si>
    <t>LAPTOP IP IGL</t>
  </si>
  <si>
    <t>LAPTOP A LT LT I I GB GB TB</t>
  </si>
  <si>
    <t>MOCHILA LAPTOP B VERDE</t>
  </si>
  <si>
    <t>LAPTOP LA ZW LA LA COREI COREI U</t>
  </si>
  <si>
    <t>2. Dividir columnas, dejarle 2 muestras para que comience a autocompletar</t>
  </si>
  <si>
    <t>3. En datos darle a relleno rápido</t>
  </si>
  <si>
    <t>Con CRTL + (agrego filas)</t>
  </si>
  <si>
    <t>Para actualizar darle datos de la tabla dinámica a alt + F5</t>
  </si>
  <si>
    <t>2021</t>
  </si>
  <si>
    <t>2022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</si>
  <si>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</si>
  <si>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</si>
  <si>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</si>
  <si>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</si>
  <si>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</si>
  <si>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</si>
  <si>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</si>
  <si>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</si>
  <si>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</si>
  <si>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nov</t>
  </si>
  <si>
    <t>dic</t>
  </si>
  <si>
    <t>Darle clic derecho en la tabla y darle a agrupar</t>
  </si>
  <si>
    <t>Ventas por venderdor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</si>
</sst>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1540A]dd\-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hair">
        <color theme="6"/>
      </left>
      <right style="hair">
        <color theme="6"/>
      </right>
      <top style="hair">
        <color theme="6"/>
      </top>
      <bottom style="hair">
        <color theme="6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0">
    <xf numFmtId="0" fontId="0" fillId="0" borderId="0" xfId="0"/>
    <xf numFmtId="49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indent="2"/>
    </xf>
    <xf numFmtId="0" fontId="5" fillId="0" borderId="0" xfId="0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/>
    <xf numFmtId="0" fontId="3" fillId="2" borderId="0" xfId="2" applyAlignment="1">
      <alignment horizontal="left"/>
    </xf>
    <xf numFmtId="15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164" fontId="8" fillId="0" borderId="0" xfId="0" applyNumberFormat="1" applyFont="1" applyAlignment="1">
      <alignment horizontal="left"/>
    </xf>
    <xf numFmtId="0" fontId="14" fillId="0" borderId="0" xfId="0" applyFont="1"/>
    <xf numFmtId="43" fontId="0" fillId="0" borderId="0" xfId="1" applyFont="1"/>
    <xf numFmtId="0" fontId="22" fillId="0" borderId="0" xfId="0" applyFont="1"/>
    <xf numFmtId="14" fontId="0" fillId="0" borderId="0" xfId="0" applyNumberFormat="1"/>
    <xf numFmtId="0" fontId="2" fillId="0" borderId="0" xfId="0" applyFont="1"/>
    <xf numFmtId="43" fontId="0" fillId="0" borderId="0" xfId="1" applyFont="1" applyFill="1" applyBorder="1" applyAlignment="1">
      <alignment horizontal="center"/>
    </xf>
    <xf numFmtId="43" fontId="0" fillId="0" borderId="0" xfId="0" applyNumberFormat="1"/>
    <xf numFmtId="0" fontId="0" fillId="4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3" fillId="5" borderId="0" xfId="0" applyFont="1" applyFill="1"/>
    <xf numFmtId="0" fontId="3" fillId="6" borderId="0" xfId="0" applyFont="1" applyFill="1" applyAlignment="1">
      <alignment horizontal="left"/>
    </xf>
  </cellXfs>
  <cellStyles count="3">
    <cellStyle name="Énfasis2" xfId="2" builtinId="33"/>
    <cellStyle name="Millares" xfId="1" builtinId="3"/>
    <cellStyle name="Normal" xfId="0" builtinId="0"/>
  </cellStyles>
  <dxfs count="18">
    <dxf>
      <numFmt numFmtId="35" formatCode="_-* #,##0.00_-;\-* #,##0.00_-;_-* &quot;-&quot;??_-;_-@_-"/>
    </dxf>
    <dxf>
      <numFmt numFmtId="19" formatCode="dd/mm/yyyy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0" formatCode="dd\-mmm\-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1/relationships/timelineCache" Target="timelineCaches/timelineCach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1475255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3EE1FF1F-21AE-4204-820F-CC58F2DC0FE9}"/>
            </a:ext>
          </a:extLst>
        </xdr:cNvPr>
        <xdr:cNvGrpSpPr/>
      </xdr:nvGrpSpPr>
      <xdr:grpSpPr>
        <a:xfrm>
          <a:off x="0" y="0"/>
          <a:ext cx="2637305" cy="685800"/>
          <a:chOff x="0" y="0"/>
          <a:chExt cx="2638425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4DE64510-31F1-AE27-EB61-EE453E164A94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C7518AB2-C6EC-2DF0-452D-E0D13F731A35}"/>
              </a:ext>
            </a:extLst>
          </xdr:cNvPr>
          <xdr:cNvGrpSpPr/>
        </xdr:nvGrpSpPr>
        <xdr:grpSpPr>
          <a:xfrm>
            <a:off x="190500" y="133350"/>
            <a:ext cx="2447925" cy="552450"/>
            <a:chOff x="428625" y="95250"/>
            <a:chExt cx="2519026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35D48A9B-9528-BDA4-9E5E-37F8B069ED01}"/>
                </a:ext>
              </a:extLst>
            </xdr:cNvPr>
            <xdr:cNvSpPr/>
          </xdr:nvSpPr>
          <xdr:spPr>
            <a:xfrm>
              <a:off x="981073" y="185573"/>
              <a:ext cx="1966578" cy="357352"/>
            </a:xfrm>
            <a:prstGeom prst="roundRect">
              <a:avLst/>
            </a:prstGeom>
            <a:gradFill>
              <a:gsLst>
                <a:gs pos="18000">
                  <a:srgbClr val="62ABE6"/>
                </a:gs>
                <a:gs pos="100000">
                  <a:srgbClr val="6BBBAF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chemeClr val="bg1"/>
                  </a:solidFill>
                  <a:latin typeface="Quicksand" pitchFamily="2" charset="0"/>
                </a:rPr>
                <a:t>  Contenido Clase #1</a:t>
              </a:r>
              <a:endParaRPr lang="es-PA" sz="1200" b="0">
                <a:solidFill>
                  <a:schemeClr val="bg1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4D03A03C-BF6A-3C38-1A36-E5C3D3D79426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B8C4FED2-7756-4715-FDCE-8C278A22E48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485774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C5C9E83-28AD-46E6-B62E-253C332B0067}"/>
            </a:ext>
          </a:extLst>
        </xdr:cNvPr>
        <xdr:cNvGrpSpPr/>
      </xdr:nvGrpSpPr>
      <xdr:grpSpPr>
        <a:xfrm>
          <a:off x="0" y="0"/>
          <a:ext cx="2905124" cy="685800"/>
          <a:chOff x="0" y="0"/>
          <a:chExt cx="2879832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41662E7C-8059-1703-22DE-1FCF4929074C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E7DCE489-193C-D451-1AE0-F7FB81D162FB}"/>
              </a:ext>
            </a:extLst>
          </xdr:cNvPr>
          <xdr:cNvGrpSpPr/>
        </xdr:nvGrpSpPr>
        <xdr:grpSpPr>
          <a:xfrm>
            <a:off x="190500" y="133350"/>
            <a:ext cx="2689332" cy="552450"/>
            <a:chOff x="428625" y="95250"/>
            <a:chExt cx="2767445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A934C196-9214-3925-C364-07309A5DB4A7}"/>
                </a:ext>
              </a:extLst>
            </xdr:cNvPr>
            <xdr:cNvSpPr/>
          </xdr:nvSpPr>
          <xdr:spPr>
            <a:xfrm>
              <a:off x="981073" y="185573"/>
              <a:ext cx="2214997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rgbClr val="3F4349"/>
                  </a:solidFill>
                  <a:latin typeface="Quicksand" pitchFamily="2" charset="0"/>
                </a:rPr>
                <a:t>  Registro de Viáticos</a:t>
              </a:r>
              <a:endParaRPr lang="es-PA" sz="1200" b="0">
                <a:solidFill>
                  <a:srgbClr val="3F4349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92C1CAB4-D918-1EC5-E975-581266394E5A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55635ACD-6016-A0FE-3AE4-283C957888C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9524</xdr:colOff>
      <xdr:row>4</xdr:row>
      <xdr:rowOff>9525</xdr:rowOff>
    </xdr:from>
    <xdr:to>
      <xdr:col>5</xdr:col>
      <xdr:colOff>752475</xdr:colOff>
      <xdr:row>7</xdr:row>
      <xdr:rowOff>95250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Tipo">
              <a:extLst>
                <a:ext uri="{FF2B5EF4-FFF2-40B4-BE49-F238E27FC236}">
                  <a16:creationId xmlns:a16="http://schemas.microsoft.com/office/drawing/2014/main" id="{8AB12710-F53B-12C8-382C-E3AE195944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49" y="771525"/>
              <a:ext cx="4343401" cy="657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485774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112DBCF-DBE5-482A-BD2E-DAE024DA5106}"/>
            </a:ext>
          </a:extLst>
        </xdr:cNvPr>
        <xdr:cNvGrpSpPr/>
      </xdr:nvGrpSpPr>
      <xdr:grpSpPr>
        <a:xfrm>
          <a:off x="0" y="0"/>
          <a:ext cx="2905124" cy="685800"/>
          <a:chOff x="0" y="0"/>
          <a:chExt cx="2879832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44833D5F-86DC-CD1C-A00F-C3B5A78C758D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B131ACC1-2E15-07C5-8B2E-D350D4A78C2A}"/>
              </a:ext>
            </a:extLst>
          </xdr:cNvPr>
          <xdr:cNvGrpSpPr/>
        </xdr:nvGrpSpPr>
        <xdr:grpSpPr>
          <a:xfrm>
            <a:off x="190500" y="133350"/>
            <a:ext cx="2689332" cy="552450"/>
            <a:chOff x="428625" y="95250"/>
            <a:chExt cx="2767445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87CA0D24-BE7C-4A96-A414-254E9AEB02E1}"/>
                </a:ext>
              </a:extLst>
            </xdr:cNvPr>
            <xdr:cNvSpPr/>
          </xdr:nvSpPr>
          <xdr:spPr>
            <a:xfrm>
              <a:off x="981073" y="185573"/>
              <a:ext cx="2214997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rgbClr val="3F4349"/>
                  </a:solidFill>
                  <a:latin typeface="Quicksand" pitchFamily="2" charset="0"/>
                </a:rPr>
                <a:t>  Registro de Viáticos</a:t>
              </a:r>
              <a:endParaRPr lang="es-PA" sz="1200" b="0">
                <a:solidFill>
                  <a:srgbClr val="3F4349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02B8F3B2-A37F-92AD-7B2C-A10B972B6B4B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68759E88-2103-10B6-84D0-EC4B6BC064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1009649</xdr:colOff>
      <xdr:row>3</xdr:row>
      <xdr:rowOff>114299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EA0D38F-787F-4146-966E-6BDFD25DB94D}"/>
            </a:ext>
          </a:extLst>
        </xdr:cNvPr>
        <xdr:cNvGrpSpPr/>
      </xdr:nvGrpSpPr>
      <xdr:grpSpPr>
        <a:xfrm>
          <a:off x="0" y="0"/>
          <a:ext cx="2905124" cy="685799"/>
          <a:chOff x="0" y="0"/>
          <a:chExt cx="2879832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4CBBFFE3-482F-B274-DD85-85C4D13BE8BE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9B0E7885-659A-6980-1DC5-B8444A91E611}"/>
              </a:ext>
            </a:extLst>
          </xdr:cNvPr>
          <xdr:cNvGrpSpPr/>
        </xdr:nvGrpSpPr>
        <xdr:grpSpPr>
          <a:xfrm>
            <a:off x="190500" y="133350"/>
            <a:ext cx="2689332" cy="552450"/>
            <a:chOff x="428625" y="95250"/>
            <a:chExt cx="2767445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CF4C480C-BF50-EC80-2D2B-0B1551FB0D35}"/>
                </a:ext>
              </a:extLst>
            </xdr:cNvPr>
            <xdr:cNvSpPr/>
          </xdr:nvSpPr>
          <xdr:spPr>
            <a:xfrm>
              <a:off x="981073" y="185573"/>
              <a:ext cx="2214997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rgbClr val="3F4349"/>
                  </a:solidFill>
                  <a:latin typeface="Quicksand" pitchFamily="2" charset="0"/>
                </a:rPr>
                <a:t>  Grupo ACME - </a:t>
              </a:r>
              <a:r>
                <a:rPr lang="es-PA" sz="1200" b="0">
                  <a:solidFill>
                    <a:srgbClr val="3F4349"/>
                  </a:solidFill>
                  <a:latin typeface="Quicksand" pitchFamily="2" charset="0"/>
                </a:rPr>
                <a:t>Ventas</a:t>
              </a: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60223A7F-6C29-FCE2-C93A-70356338C6D6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91880C0A-A644-3149-CA93-6728B706414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257176</xdr:colOff>
      <xdr:row>3</xdr:row>
      <xdr:rowOff>114299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AB19332C-F4B4-42FE-B645-F7458DC0877D}"/>
            </a:ext>
          </a:extLst>
        </xdr:cNvPr>
        <xdr:cNvGrpSpPr/>
      </xdr:nvGrpSpPr>
      <xdr:grpSpPr>
        <a:xfrm>
          <a:off x="0" y="0"/>
          <a:ext cx="3424239" cy="685799"/>
          <a:chOff x="0" y="0"/>
          <a:chExt cx="3389706" cy="685800"/>
        </a:xfrm>
      </xdr:grpSpPr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91032D0B-62E6-FE51-DBAD-A4175885F5DB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10" name="Grupo 9">
            <a:extLst>
              <a:ext uri="{FF2B5EF4-FFF2-40B4-BE49-F238E27FC236}">
                <a16:creationId xmlns:a16="http://schemas.microsoft.com/office/drawing/2014/main" id="{6EFEC6A4-83DE-328F-CECA-D4AC6508BA83}"/>
              </a:ext>
            </a:extLst>
          </xdr:cNvPr>
          <xdr:cNvGrpSpPr/>
        </xdr:nvGrpSpPr>
        <xdr:grpSpPr>
          <a:xfrm>
            <a:off x="190500" y="133350"/>
            <a:ext cx="3199206" cy="552450"/>
            <a:chOff x="428625" y="95250"/>
            <a:chExt cx="3292128" cy="523875"/>
          </a:xfrm>
        </xdr:grpSpPr>
        <xdr:sp macro="" textlink="">
          <xdr:nvSpPr>
            <xdr:cNvPr id="11" name="Rectángulo: esquinas redondeadas 10">
              <a:extLst>
                <a:ext uri="{FF2B5EF4-FFF2-40B4-BE49-F238E27FC236}">
                  <a16:creationId xmlns:a16="http://schemas.microsoft.com/office/drawing/2014/main" id="{17E7E97B-E632-6A99-36A2-A46832261B5D}"/>
                </a:ext>
              </a:extLst>
            </xdr:cNvPr>
            <xdr:cNvSpPr/>
          </xdr:nvSpPr>
          <xdr:spPr>
            <a:xfrm>
              <a:off x="981074" y="185573"/>
              <a:ext cx="2739679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rgbClr val="3F4349"/>
                  </a:solidFill>
                  <a:latin typeface="Quicksand" pitchFamily="2" charset="0"/>
                </a:rPr>
                <a:t>  Grupo ACME - </a:t>
              </a:r>
              <a:r>
                <a:rPr lang="es-PA" sz="1200" b="0">
                  <a:solidFill>
                    <a:srgbClr val="3F4349"/>
                  </a:solidFill>
                  <a:latin typeface="Quicksand" pitchFamily="2" charset="0"/>
                </a:rPr>
                <a:t>Resumen Ventas</a:t>
              </a:r>
            </a:p>
          </xdr:txBody>
        </xdr:sp>
        <xdr:sp macro="" textlink="">
          <xdr:nvSpPr>
            <xdr:cNvPr id="12" name="Rectángulo: esquinas diagonales redondeadas 11">
              <a:extLst>
                <a:ext uri="{FF2B5EF4-FFF2-40B4-BE49-F238E27FC236}">
                  <a16:creationId xmlns:a16="http://schemas.microsoft.com/office/drawing/2014/main" id="{E64DA338-6D1B-3993-796D-E1211E082B8E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9572DD1A-EA4C-70E3-384E-630512FE8AE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457199</xdr:colOff>
      <xdr:row>7</xdr:row>
      <xdr:rowOff>47625</xdr:rowOff>
    </xdr:from>
    <xdr:to>
      <xdr:col>5</xdr:col>
      <xdr:colOff>333375</xdr:colOff>
      <xdr:row>10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ARCA">
              <a:extLst>
                <a:ext uri="{FF2B5EF4-FFF2-40B4-BE49-F238E27FC236}">
                  <a16:creationId xmlns:a16="http://schemas.microsoft.com/office/drawing/2014/main" id="{5AD1AAC4-B8C0-8B42-D838-F63C587055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199" y="1428750"/>
              <a:ext cx="5245895" cy="71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2</xdr:row>
      <xdr:rowOff>180975</xdr:rowOff>
    </xdr:from>
    <xdr:to>
      <xdr:col>8</xdr:col>
      <xdr:colOff>304800</xdr:colOff>
      <xdr:row>10</xdr:row>
      <xdr:rowOff>28575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FECHA">
              <a:extLst>
                <a:ext uri="{FF2B5EF4-FFF2-40B4-BE49-F238E27FC236}">
                  <a16:creationId xmlns:a16="http://schemas.microsoft.com/office/drawing/2014/main" id="{AD832FA3-D7BB-3E98-CA79-776DC48B20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7175" y="5619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</xdr:col>
      <xdr:colOff>623887</xdr:colOff>
      <xdr:row>3</xdr:row>
      <xdr:rowOff>114299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89729B4-0A3A-4E29-BB46-60167C5CEFA7}"/>
            </a:ext>
          </a:extLst>
        </xdr:cNvPr>
        <xdr:cNvGrpSpPr/>
      </xdr:nvGrpSpPr>
      <xdr:grpSpPr>
        <a:xfrm>
          <a:off x="0" y="0"/>
          <a:ext cx="4138612" cy="685799"/>
          <a:chOff x="0" y="0"/>
          <a:chExt cx="4102581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F9ECD61A-A973-F89B-5800-6DB50B35422C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F19D48CB-C82A-68C8-D98D-EDDA25196D34}"/>
              </a:ext>
            </a:extLst>
          </xdr:cNvPr>
          <xdr:cNvGrpSpPr/>
        </xdr:nvGrpSpPr>
        <xdr:grpSpPr>
          <a:xfrm>
            <a:off x="190500" y="133350"/>
            <a:ext cx="3912081" cy="552450"/>
            <a:chOff x="428625" y="95250"/>
            <a:chExt cx="4025709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2631DF25-4B60-0C44-5EF9-F83452A9F7CD}"/>
                </a:ext>
              </a:extLst>
            </xdr:cNvPr>
            <xdr:cNvSpPr/>
          </xdr:nvSpPr>
          <xdr:spPr>
            <a:xfrm>
              <a:off x="981073" y="185573"/>
              <a:ext cx="3473261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rgbClr val="3F4349"/>
                  </a:solidFill>
                  <a:latin typeface="Quicksand" pitchFamily="2" charset="0"/>
                </a:rPr>
                <a:t>  Grupo ACME - </a:t>
              </a:r>
              <a:r>
                <a:rPr lang="es-PA" sz="1200" b="0">
                  <a:solidFill>
                    <a:srgbClr val="3F4349"/>
                  </a:solidFill>
                  <a:latin typeface="Quicksand" pitchFamily="2" charset="0"/>
                </a:rPr>
                <a:t>Ranking</a:t>
              </a:r>
              <a:r>
                <a:rPr lang="es-PA" sz="1200" b="0" baseline="0">
                  <a:solidFill>
                    <a:srgbClr val="3F4349"/>
                  </a:solidFill>
                  <a:latin typeface="Quicksand" pitchFamily="2" charset="0"/>
                </a:rPr>
                <a:t> de Vendedores</a:t>
              </a:r>
              <a:endParaRPr lang="es-PA" sz="1200" b="0">
                <a:solidFill>
                  <a:srgbClr val="3F4349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19386335-C9D5-C586-4DB0-7260CC54DC84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5D51211A-7B9C-8F92-A771-920E2A76F53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5567.642033564814" createdVersion="8" refreshedVersion="8" minRefreshableVersion="3" recordCount="411" xr:uid="{BBFD85E6-1EF8-4F86-B5E7-46EB716948DA}">
  <cacheSource type="worksheet">
    <worksheetSource name="Tabla15"/>
  </cacheSource>
  <cacheFields count="9">
    <cacheField name="# Factura" numFmtId="0">
      <sharedItems containsSemiMixedTypes="0" containsString="0" containsNumber="1" containsInteger="1" minValue="1010" maxValue="1302"/>
    </cacheField>
    <cacheField name="FECHA" numFmtId="15">
      <sharedItems containsSemiMixedTypes="0" containsNonDate="0" containsDate="1" containsString="0" minDate="2021-11-01T00:00:00" maxDate="2022-09-16T00:00:00" count="202">
        <d v="2021-11-01T00:00:00"/>
        <d v="2021-11-04T00:00:00"/>
        <d v="2021-11-07T00:00:00"/>
        <d v="2021-11-12T00:00:00"/>
        <d v="2021-11-14T00:00:00"/>
        <d v="2021-11-16T00:00:00"/>
        <d v="2021-11-17T00:00:00"/>
        <d v="2021-11-19T00:00:00"/>
        <d v="2021-11-20T00:00:00"/>
        <d v="2021-11-21T00:00:00"/>
        <d v="2021-11-23T00:00:00"/>
        <d v="2021-11-25T00:00:00"/>
        <d v="2021-11-29T00:00:00"/>
        <d v="2021-11-30T00:00:00"/>
        <d v="2021-12-01T00:00:00"/>
        <d v="2021-12-03T00:00:00"/>
        <d v="2021-12-04T00:00:00"/>
        <d v="2021-12-05T00:00:00"/>
        <d v="2021-12-07T00:00:00"/>
        <d v="2021-11-15T00:00:00"/>
        <d v="2021-11-18T00:00:00"/>
        <d v="2021-12-13T00:00:00"/>
        <d v="2021-12-14T00:00:00"/>
        <d v="2021-12-18T00:00:00"/>
        <d v="2021-12-19T00:00:00"/>
        <d v="2021-12-23T00:00:00"/>
        <d v="2021-12-24T00:00:00"/>
        <d v="2021-12-25T00:00:00"/>
        <d v="2021-12-26T00:00:00"/>
        <d v="2021-12-27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6T00:00:00"/>
        <d v="2022-01-07T00:00:00"/>
        <d v="2022-01-10T00:00:00"/>
        <d v="2022-01-13T00:00:00"/>
        <d v="2022-01-16T00:00:00"/>
        <d v="2022-01-17T00:00:00"/>
        <d v="2022-01-18T00:00:00"/>
        <d v="2022-01-21T00:00:00"/>
        <d v="2022-01-26T00:00:00"/>
        <d v="2022-01-27T00:00:00"/>
        <d v="2022-01-28T00:00:00"/>
        <d v="2022-01-29T00:00:00"/>
        <d v="2022-01-31T00:00:00"/>
        <d v="2022-02-02T00:00:00"/>
        <d v="2022-02-03T00:00:00"/>
        <d v="2022-02-05T00:00:00"/>
        <d v="2022-02-06T00:00:00"/>
        <d v="2022-02-08T00:00:00"/>
        <d v="2022-02-10T00:00:00"/>
        <d v="2022-02-11T00:00:00"/>
        <d v="2022-02-12T00:00:00"/>
        <d v="2022-02-13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3-02T00:00:00"/>
        <d v="2022-03-05T00:00:00"/>
        <d v="2022-03-07T00:00:00"/>
        <d v="2022-03-09T00:00:00"/>
        <d v="2022-03-10T00:00:00"/>
        <d v="2022-03-11T00:00:00"/>
        <d v="2022-03-12T00:00:00"/>
        <d v="2022-03-13T00:00:00"/>
        <d v="2022-03-16T00:00:00"/>
        <d v="2022-03-17T00:00:00"/>
        <d v="2022-03-19T00:00:00"/>
        <d v="2022-03-20T00:00:00"/>
        <d v="2022-03-22T00:00:00"/>
        <d v="2022-03-23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3T00:00:00"/>
        <d v="2022-04-06T00:00:00"/>
        <d v="2022-04-10T00:00:00"/>
        <d v="2022-04-13T00:00:00"/>
        <d v="2022-04-14T00:00:00"/>
        <d v="2022-04-15T00:00:00"/>
        <d v="2022-04-17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7T00:00:00"/>
        <d v="2022-05-08T00:00:00"/>
        <d v="2022-05-09T00:00:00"/>
        <d v="2022-05-10T00:00:00"/>
        <d v="2022-05-11T00:00:00"/>
        <d v="2022-05-14T00:00:00"/>
        <d v="2022-05-15T00:00:00"/>
        <d v="2022-05-18T00:00:00"/>
        <d v="2022-05-19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9T00:00:00"/>
        <d v="2022-05-30T00:00:00"/>
        <d v="2022-05-31T00:00:00"/>
        <d v="2022-06-01T00:00:00"/>
        <d v="2022-06-04T00:00:00"/>
        <d v="2022-06-05T00:00:00"/>
        <d v="2022-06-06T00:00:00"/>
        <d v="2022-06-08T00:00:00"/>
        <d v="2022-06-09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9T00:00:00"/>
        <d v="2022-06-21T00:00:00"/>
        <d v="2022-06-22T00:00:00"/>
        <d v="2022-06-23T00:00:00"/>
        <d v="2022-06-25T00:00:00"/>
        <d v="2022-06-27T00:00:00"/>
        <d v="2022-06-28T00:00:00"/>
        <d v="2022-06-29T00:00:00"/>
        <d v="2022-07-01T00:00:00"/>
        <d v="2022-07-03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3T00:00:00"/>
        <d v="2022-07-14T00:00:00"/>
        <d v="2022-07-15T00:00:00"/>
        <d v="2022-07-16T00:00:00"/>
        <d v="2022-07-18T00:00:00"/>
        <d v="2022-07-20T00:00:00"/>
        <d v="2022-07-21T00:00:00"/>
        <d v="2022-07-22T00:00:00"/>
        <d v="2022-07-24T00:00:00"/>
        <d v="2022-07-25T00:00:00"/>
        <d v="2022-07-28T00:00:00"/>
        <d v="2022-08-01T00:00:00"/>
        <d v="2022-08-02T00:00:00"/>
        <d v="2022-08-04T00:00:00"/>
        <d v="2022-08-05T00:00:00"/>
        <d v="2022-08-11T00:00:00"/>
        <d v="2022-08-12T00:00:00"/>
        <d v="2022-08-13T00:00:00"/>
        <d v="2022-08-15T00:00:00"/>
        <d v="2022-08-16T00:00:00"/>
        <d v="2022-08-17T00:00:00"/>
        <d v="2022-08-18T00:00:00"/>
        <d v="2022-08-20T00:00:00"/>
        <d v="2022-08-21T00:00:00"/>
        <d v="2022-08-25T00:00:00"/>
        <d v="2022-08-26T00:00:00"/>
        <d v="2022-08-27T00:00:00"/>
        <d v="2022-08-29T00:00:00"/>
        <d v="2022-08-30T00:00:00"/>
        <d v="2022-09-01T00:00:00"/>
        <d v="2022-09-02T00:00:00"/>
        <d v="2022-09-03T00:00:00"/>
        <d v="2022-09-04T00:00:00"/>
        <d v="2022-09-06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</sharedItems>
      <fieldGroup par="8"/>
    </cacheField>
    <cacheField name="VENDEDOR" numFmtId="0">
      <sharedItems count="5">
        <s v="CARLOS RODRIGUEZ"/>
        <s v="PEDRO AEROSEMENA"/>
        <s v="DANIELA MARTINEZ"/>
        <s v="ENRIQUE VEGA"/>
        <s v="MARÍA COLMENARES"/>
      </sharedItems>
    </cacheField>
    <cacheField name="SKU" numFmtId="0">
      <sharedItems containsSemiMixedTypes="0" containsString="0" containsNumber="1" containsInteger="1" minValue="1001131" maxValue="3001673"/>
    </cacheField>
    <cacheField name="MARCA" numFmtId="0">
      <sharedItems count="6">
        <s v="LENOVO"/>
        <s v="ACER"/>
        <s v="HP"/>
        <s v="EPSON"/>
        <s v="LOGITECH"/>
        <s v="DELL"/>
      </sharedItems>
    </cacheField>
    <cacheField name="PRODUCTO" numFmtId="0">
      <sharedItems/>
    </cacheField>
    <cacheField name="Monto ($)" numFmtId="43">
      <sharedItems containsSemiMixedTypes="0" containsString="0" containsNumber="1" minValue="25" maxValue="1050"/>
    </cacheField>
    <cacheField name="Meses (FECHA)" numFmtId="0" databaseField="0">
      <fieldGroup base="1">
        <rangePr groupBy="months" startDate="2021-11-01T00:00:00" endDate="2022-09-16T00:00:00"/>
        <groupItems count="14">
          <s v="&lt;01/11/202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6/09/2022"/>
        </groupItems>
      </fieldGroup>
    </cacheField>
    <cacheField name="Años (FECHA)" numFmtId="0" databaseField="0">
      <fieldGroup base="1">
        <rangePr groupBy="years" startDate="2021-11-01T00:00:00" endDate="2022-09-16T00:00:00"/>
        <groupItems count="4">
          <s v="&lt;01/11/2021"/>
          <s v="2021"/>
          <s v="2022"/>
          <s v="&gt;16/09/2022"/>
        </groupItems>
      </fieldGroup>
    </cacheField>
  </cacheFields>
  <extLst>
    <ext xmlns:x14="http://schemas.microsoft.com/office/spreadsheetml/2009/9/main" uri="{725AE2AE-9491-48be-B2B4-4EB974FC3084}">
      <x14:pivotCacheDefinition pivotCacheId="107131487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5567.645993171296" createdVersion="8" refreshedVersion="8" minRefreshableVersion="3" recordCount="21" xr:uid="{60691CA3-F81D-453F-931E-1A99EFD09A50}">
  <cacheSource type="worksheet">
    <worksheetSource name="Tabla6"/>
  </cacheSource>
  <cacheFields count="5">
    <cacheField name="Fecha" numFmtId="15">
      <sharedItems containsSemiMixedTypes="0" containsNonDate="0" containsDate="1" containsString="0" minDate="2023-01-09T00:00:00" maxDate="2024-10-03T00:00:00"/>
    </cacheField>
    <cacheField name="Colaborador" numFmtId="0">
      <sharedItems count="3">
        <s v="Armando"/>
        <s v="Daniela"/>
        <s v="Pedro"/>
      </sharedItems>
    </cacheField>
    <cacheField name="Tipo" numFmtId="0">
      <sharedItems count="3">
        <s v="Hospedaje"/>
        <s v="Comida"/>
        <s v="Transporte"/>
      </sharedItems>
    </cacheField>
    <cacheField name="Monto ($)" numFmtId="43">
      <sharedItems containsSemiMixedTypes="0" containsString="0" containsNumber="1" containsInteger="1" minValue="7" maxValue="160"/>
    </cacheField>
    <cacheField name="IVA ($)" numFmtId="43">
      <sharedItems containsSemiMixedTypes="0" containsString="0" containsNumber="1" minValue="0.49000000000000005" maxValue="11.2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5567.647518749996" createdVersion="8" refreshedVersion="8" minRefreshableVersion="3" recordCount="20" xr:uid="{3DB22716-BA54-4240-9553-3BA3395A844F}">
  <cacheSource type="worksheet">
    <worksheetSource name="Tabla243"/>
  </cacheSource>
  <cacheFields count="9">
    <cacheField name="Fecha" numFmtId="15">
      <sharedItems containsSemiMixedTypes="0" containsNonDate="0" containsDate="1" containsString="0" minDate="2022-01-09T00:00:00" maxDate="2022-03-21T00:00:00"/>
    </cacheField>
    <cacheField name="Colaborador" numFmtId="0">
      <sharedItems count="3">
        <s v="Armando"/>
        <s v="Daniela"/>
        <s v="Pedro"/>
      </sharedItems>
    </cacheField>
    <cacheField name="Dpto." numFmtId="0">
      <sharedItems/>
    </cacheField>
    <cacheField name="Tipo" numFmtId="0">
      <sharedItems count="3">
        <s v="Hospedaje"/>
        <s v="Comida"/>
        <s v="Transporte"/>
      </sharedItems>
    </cacheField>
    <cacheField name="Pago" numFmtId="0">
      <sharedItems/>
    </cacheField>
    <cacheField name="Descripción" numFmtId="0">
      <sharedItems/>
    </cacheField>
    <cacheField name="# Comprobante" numFmtId="0">
      <sharedItems containsSemiMixedTypes="0" containsString="0" containsNumber="1" containsInteger="1" minValue="5671754" maxValue="866384405"/>
    </cacheField>
    <cacheField name="# Factura" numFmtId="0">
      <sharedItems containsSemiMixedTypes="0" containsString="0" containsNumber="1" containsInteger="1" minValue="19517" maxValue="80771"/>
    </cacheField>
    <cacheField name="Monto ($)" numFmtId="43">
      <sharedItems containsSemiMixedTypes="0" containsString="0" containsNumber="1" containsInteger="1" minValue="7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">
  <r>
    <n v="1010"/>
    <x v="0"/>
    <x v="0"/>
    <n v="1406602"/>
    <x v="0"/>
    <s v="USB TB NEGRO"/>
    <n v="120.4"/>
  </r>
  <r>
    <n v="1011"/>
    <x v="0"/>
    <x v="1"/>
    <n v="1001149"/>
    <x v="1"/>
    <s v="MONITOR LED Y"/>
    <n v="84"/>
  </r>
  <r>
    <n v="1012"/>
    <x v="1"/>
    <x v="2"/>
    <n v="1503714"/>
    <x v="2"/>
    <s v="IMPRESORA WIFI X"/>
    <n v="92.5"/>
  </r>
  <r>
    <n v="1012"/>
    <x v="1"/>
    <x v="2"/>
    <n v="1005544"/>
    <x v="1"/>
    <s v="MONITOR UM HX AA P NITRO ¨"/>
    <n v="249"/>
  </r>
  <r>
    <n v="1013"/>
    <x v="1"/>
    <x v="3"/>
    <n v="1006387"/>
    <x v="3"/>
    <s v="IMPRESORA L INKJET"/>
    <n v="30"/>
  </r>
  <r>
    <n v="1014"/>
    <x v="2"/>
    <x v="4"/>
    <n v="1555542"/>
    <x v="1"/>
    <s v="UM HV AA ¨ IPS FHD NEGRO"/>
    <n v="299.55"/>
  </r>
  <r>
    <n v="1015"/>
    <x v="3"/>
    <x v="2"/>
    <n v="1203058"/>
    <x v="0"/>
    <s v="MOUSE M AZUL"/>
    <n v="84.2"/>
  </r>
  <r>
    <n v="1016"/>
    <x v="3"/>
    <x v="3"/>
    <n v="3001673"/>
    <x v="2"/>
    <s v="MOUSE NEGRO CX"/>
    <n v="60"/>
  </r>
  <r>
    <n v="1016"/>
    <x v="3"/>
    <x v="3"/>
    <n v="1507913"/>
    <x v="4"/>
    <s v="MOUSE M NEG GRIS"/>
    <n v="29.5"/>
  </r>
  <r>
    <n v="1016"/>
    <x v="3"/>
    <x v="3"/>
    <n v="1005091"/>
    <x v="5"/>
    <s v="MONITOR E HV HV PULG VGA"/>
    <n v="150"/>
  </r>
  <r>
    <n v="1017"/>
    <x v="4"/>
    <x v="1"/>
    <n v="1007048"/>
    <x v="3"/>
    <s v="IMPRESORA M NEGRO"/>
    <n v="190"/>
  </r>
  <r>
    <n v="1018"/>
    <x v="4"/>
    <x v="3"/>
    <n v="1203058"/>
    <x v="0"/>
    <s v="MOUSE M AZUL"/>
    <n v="84.2"/>
  </r>
  <r>
    <n v="1019"/>
    <x v="5"/>
    <x v="0"/>
    <n v="1001149"/>
    <x v="1"/>
    <s v="MONITOR LED Y"/>
    <n v="84"/>
  </r>
  <r>
    <n v="1019"/>
    <x v="5"/>
    <x v="0"/>
    <n v="1403020"/>
    <x v="1"/>
    <s v="MONITOR S PULGADAS X"/>
    <n v="150"/>
  </r>
  <r>
    <n v="1020"/>
    <x v="6"/>
    <x v="1"/>
    <n v="1509928"/>
    <x v="2"/>
    <s v="MOCHILA A SUPER"/>
    <n v="720.5"/>
  </r>
  <r>
    <n v="1021"/>
    <x v="7"/>
    <x v="3"/>
    <n v="1406602"/>
    <x v="0"/>
    <s v="USB TB NEGRO"/>
    <n v="120.4"/>
  </r>
  <r>
    <n v="1022"/>
    <x v="8"/>
    <x v="0"/>
    <n v="1007048"/>
    <x v="3"/>
    <s v="IMPRESORA M NEGRO"/>
    <n v="190"/>
  </r>
  <r>
    <n v="1023"/>
    <x v="9"/>
    <x v="2"/>
    <n v="1003544"/>
    <x v="5"/>
    <s v="LAPTOP K DJ DJ I I GB GB GB GB SSD"/>
    <n v="650"/>
  </r>
  <r>
    <n v="1023"/>
    <x v="9"/>
    <x v="2"/>
    <n v="1207777"/>
    <x v="2"/>
    <s v="IMPRESORA MULTIFUNCION"/>
    <n v="45.2"/>
  </r>
  <r>
    <n v="1023"/>
    <x v="9"/>
    <x v="2"/>
    <n v="1007942"/>
    <x v="5"/>
    <s v="LAPTOP A"/>
    <n v="980"/>
  </r>
  <r>
    <n v="1024"/>
    <x v="10"/>
    <x v="0"/>
    <n v="1008861"/>
    <x v="3"/>
    <s v="IMPRESORA MATRIZ LX"/>
    <n v="170"/>
  </r>
  <r>
    <n v="1024"/>
    <x v="10"/>
    <x v="0"/>
    <n v="1203058"/>
    <x v="0"/>
    <s v="MOUSE M AZUL"/>
    <n v="84.2"/>
  </r>
  <r>
    <n v="1024"/>
    <x v="10"/>
    <x v="0"/>
    <n v="3001673"/>
    <x v="2"/>
    <s v="MOUSE NEGRO CX"/>
    <n v="60"/>
  </r>
  <r>
    <n v="1025"/>
    <x v="11"/>
    <x v="1"/>
    <n v="1006387"/>
    <x v="3"/>
    <s v="IMPRESORA L INKJET"/>
    <n v="30"/>
  </r>
  <r>
    <n v="1025"/>
    <x v="11"/>
    <x v="1"/>
    <n v="1006346"/>
    <x v="4"/>
    <s v="MOUSE M INALAMBRICO USB"/>
    <n v="25"/>
  </r>
  <r>
    <n v="1025"/>
    <x v="11"/>
    <x v="1"/>
    <n v="1003234"/>
    <x v="2"/>
    <s v="MOUSE BLUETOOTH"/>
    <n v="32"/>
  </r>
  <r>
    <n v="1025"/>
    <x v="11"/>
    <x v="1"/>
    <n v="1203058"/>
    <x v="0"/>
    <s v="MOUSE M AZUL"/>
    <n v="84.2"/>
  </r>
  <r>
    <n v="1025"/>
    <x v="11"/>
    <x v="1"/>
    <n v="1006144"/>
    <x v="1"/>
    <s v="LAPTOP AMD RYZEN H GB RAM GTX"/>
    <n v="855"/>
  </r>
  <r>
    <n v="1026"/>
    <x v="12"/>
    <x v="0"/>
    <n v="1002796"/>
    <x v="0"/>
    <s v="USB GBZ"/>
    <n v="95"/>
  </r>
  <r>
    <n v="1027"/>
    <x v="13"/>
    <x v="2"/>
    <n v="1001149"/>
    <x v="1"/>
    <s v="MONITOR LED Y"/>
    <n v="84"/>
  </r>
  <r>
    <n v="1027"/>
    <x v="13"/>
    <x v="2"/>
    <n v="1001769"/>
    <x v="5"/>
    <s v="MOCHILA PARA LAPTOP ES BP"/>
    <n v="65"/>
  </r>
  <r>
    <n v="1028"/>
    <x v="14"/>
    <x v="3"/>
    <n v="1203058"/>
    <x v="0"/>
    <s v="MOUSE M AZUL"/>
    <n v="84.2"/>
  </r>
  <r>
    <n v="1029"/>
    <x v="14"/>
    <x v="1"/>
    <n v="1008075"/>
    <x v="2"/>
    <s v="LAPTOP CI NEGRO Y GRIS"/>
    <n v="1050"/>
  </r>
  <r>
    <n v="1030"/>
    <x v="15"/>
    <x v="4"/>
    <n v="1503714"/>
    <x v="2"/>
    <s v="IMPRESORA WIFI X"/>
    <n v="92.5"/>
  </r>
  <r>
    <n v="1031"/>
    <x v="16"/>
    <x v="1"/>
    <n v="1403020"/>
    <x v="1"/>
    <s v="MONITOR S PULGADAS X"/>
    <n v="150"/>
  </r>
  <r>
    <n v="1032"/>
    <x v="17"/>
    <x v="4"/>
    <n v="1008075"/>
    <x v="2"/>
    <s v="LAPTOP CI NEGRO Y GRIS"/>
    <n v="1050"/>
  </r>
  <r>
    <n v="1033"/>
    <x v="18"/>
    <x v="2"/>
    <n v="1001149"/>
    <x v="1"/>
    <s v="MONITOR LED Y"/>
    <n v="84"/>
  </r>
  <r>
    <n v="1034"/>
    <x v="19"/>
    <x v="0"/>
    <n v="1303214"/>
    <x v="1"/>
    <s v="MONITOR LED NEGRO"/>
    <n v="52.3"/>
  </r>
  <r>
    <n v="1034"/>
    <x v="19"/>
    <x v="0"/>
    <n v="1001149"/>
    <x v="1"/>
    <s v="MONITOR LED Y"/>
    <n v="84"/>
  </r>
  <r>
    <n v="1034"/>
    <x v="19"/>
    <x v="0"/>
    <n v="1403930"/>
    <x v="0"/>
    <s v="MOUSE MINI RETRACTIL"/>
    <n v="80.400000000000006"/>
  </r>
  <r>
    <n v="1034"/>
    <x v="19"/>
    <x v="0"/>
    <n v="1403930"/>
    <x v="0"/>
    <s v="MOUSE MINI RETRACTIL"/>
    <n v="80.400000000000006"/>
  </r>
  <r>
    <n v="1034"/>
    <x v="19"/>
    <x v="0"/>
    <n v="1403020"/>
    <x v="1"/>
    <s v="MONITOR S PULGADAS X"/>
    <n v="150"/>
  </r>
  <r>
    <n v="1034"/>
    <x v="19"/>
    <x v="0"/>
    <n v="1209297"/>
    <x v="3"/>
    <s v="IMPRESORA L VERDE"/>
    <n v="75.2"/>
  </r>
  <r>
    <n v="1034"/>
    <x v="19"/>
    <x v="0"/>
    <n v="1403930"/>
    <x v="0"/>
    <s v="MOUSE MINI RETRACTIL"/>
    <n v="80.400000000000006"/>
  </r>
  <r>
    <n v="1034"/>
    <x v="19"/>
    <x v="0"/>
    <n v="1303214"/>
    <x v="1"/>
    <s v="MONITOR LED NEGRO"/>
    <n v="52.3"/>
  </r>
  <r>
    <n v="1034"/>
    <x v="19"/>
    <x v="0"/>
    <n v="1303214"/>
    <x v="1"/>
    <s v="MONITOR LED NEGRO"/>
    <n v="52.3"/>
  </r>
  <r>
    <n v="1034"/>
    <x v="19"/>
    <x v="0"/>
    <n v="1403930"/>
    <x v="0"/>
    <s v="MOUSE MINI RETRACTIL"/>
    <n v="80.400000000000006"/>
  </r>
  <r>
    <n v="1034"/>
    <x v="19"/>
    <x v="0"/>
    <n v="1001149"/>
    <x v="1"/>
    <s v="MONITOR LED Y"/>
    <n v="84"/>
  </r>
  <r>
    <n v="1035"/>
    <x v="20"/>
    <x v="0"/>
    <n v="1006144"/>
    <x v="1"/>
    <s v="LAPTOP AMD RYZEN H GB RAM GTX"/>
    <n v="855"/>
  </r>
  <r>
    <n v="1035"/>
    <x v="20"/>
    <x v="0"/>
    <n v="1006144"/>
    <x v="1"/>
    <s v="LAPTOP AMD RYZEN H GB RAM GTX"/>
    <n v="855"/>
  </r>
  <r>
    <n v="1035"/>
    <x v="20"/>
    <x v="0"/>
    <n v="1006144"/>
    <x v="1"/>
    <s v="LAPTOP AMD RYZEN H GB RAM GTX"/>
    <n v="855"/>
  </r>
  <r>
    <n v="1036"/>
    <x v="8"/>
    <x v="0"/>
    <n v="1406602"/>
    <x v="0"/>
    <s v="USB TB NEGRO"/>
    <n v="120.4"/>
  </r>
  <r>
    <n v="1037"/>
    <x v="9"/>
    <x v="0"/>
    <n v="1006144"/>
    <x v="1"/>
    <s v="LAPTOP AMD RYZEN H GB RAM GTX"/>
    <n v="855"/>
  </r>
  <r>
    <n v="1037"/>
    <x v="9"/>
    <x v="0"/>
    <n v="1555542"/>
    <x v="1"/>
    <s v="UM HV AA ¨ IPS FHD NEGRO"/>
    <n v="299.55"/>
  </r>
  <r>
    <n v="1038"/>
    <x v="21"/>
    <x v="4"/>
    <n v="1403020"/>
    <x v="1"/>
    <s v="MONITOR S PULGADAS X"/>
    <n v="150"/>
  </r>
  <r>
    <n v="1039"/>
    <x v="22"/>
    <x v="3"/>
    <n v="1005091"/>
    <x v="5"/>
    <s v="MONITOR E HV HV PULG VGA"/>
    <n v="150"/>
  </r>
  <r>
    <n v="1039"/>
    <x v="22"/>
    <x v="3"/>
    <n v="1007942"/>
    <x v="5"/>
    <s v="LAPTOP A"/>
    <n v="980"/>
  </r>
  <r>
    <n v="1039"/>
    <x v="22"/>
    <x v="3"/>
    <n v="1005580"/>
    <x v="1"/>
    <s v="LAPTOP ASPIRE INTEL GB NEGRO"/>
    <n v="339"/>
  </r>
  <r>
    <n v="1039"/>
    <x v="22"/>
    <x v="3"/>
    <n v="1004023"/>
    <x v="2"/>
    <s v="LAPTOP PAVILION LA CORE I PULG"/>
    <n v="850"/>
  </r>
  <r>
    <n v="1039"/>
    <x v="22"/>
    <x v="3"/>
    <n v="1303214"/>
    <x v="1"/>
    <s v="MONITOR LED NEGRO"/>
    <n v="52.3"/>
  </r>
  <r>
    <n v="1040"/>
    <x v="23"/>
    <x v="1"/>
    <n v="1008075"/>
    <x v="2"/>
    <s v="LAPTOP CI NEGRO Y GRIS"/>
    <n v="1050"/>
  </r>
  <r>
    <n v="1041"/>
    <x v="24"/>
    <x v="2"/>
    <n v="1303214"/>
    <x v="1"/>
    <s v="MONITOR LED NEGRO"/>
    <n v="52.3"/>
  </r>
  <r>
    <n v="1041"/>
    <x v="24"/>
    <x v="2"/>
    <n v="1503714"/>
    <x v="2"/>
    <s v="IMPRESORA WIFI X"/>
    <n v="92.5"/>
  </r>
  <r>
    <n v="1042"/>
    <x v="25"/>
    <x v="1"/>
    <n v="1006346"/>
    <x v="4"/>
    <s v="MOUSE M INALAMBRICO USB"/>
    <n v="25"/>
  </r>
  <r>
    <n v="1043"/>
    <x v="26"/>
    <x v="4"/>
    <n v="1403930"/>
    <x v="0"/>
    <s v="MOUSE MINI RETRACTIL"/>
    <n v="80.400000000000006"/>
  </r>
  <r>
    <n v="1043"/>
    <x v="26"/>
    <x v="4"/>
    <n v="1403020"/>
    <x v="1"/>
    <s v="MONITOR S PULGADAS X"/>
    <n v="150"/>
  </r>
  <r>
    <n v="1044"/>
    <x v="26"/>
    <x v="0"/>
    <n v="1209297"/>
    <x v="3"/>
    <s v="IMPRESORA L VERDE"/>
    <n v="75.2"/>
  </r>
  <r>
    <n v="1045"/>
    <x v="27"/>
    <x v="3"/>
    <n v="1403930"/>
    <x v="0"/>
    <s v="MOUSE MINI RETRACTIL"/>
    <n v="80.400000000000006"/>
  </r>
  <r>
    <n v="1046"/>
    <x v="28"/>
    <x v="2"/>
    <n v="1006387"/>
    <x v="3"/>
    <s v="IMPRESORA L INKJET"/>
    <n v="30"/>
  </r>
  <r>
    <n v="1047"/>
    <x v="29"/>
    <x v="1"/>
    <n v="1303214"/>
    <x v="1"/>
    <s v="MONITOR LED NEGRO"/>
    <n v="52.3"/>
  </r>
  <r>
    <n v="1047"/>
    <x v="29"/>
    <x v="1"/>
    <n v="3001673"/>
    <x v="2"/>
    <s v="MOUSE NEGRO CX"/>
    <n v="60"/>
  </r>
  <r>
    <n v="1047"/>
    <x v="29"/>
    <x v="1"/>
    <n v="1003412"/>
    <x v="2"/>
    <s v="MOUSE INALAMBRICO GHz"/>
    <n v="55"/>
  </r>
  <r>
    <n v="1047"/>
    <x v="29"/>
    <x v="1"/>
    <n v="1209297"/>
    <x v="3"/>
    <s v="IMPRESORA L VERDE"/>
    <n v="75.2"/>
  </r>
  <r>
    <n v="1048"/>
    <x v="30"/>
    <x v="3"/>
    <n v="1002796"/>
    <x v="0"/>
    <s v="USB GBZ"/>
    <n v="95"/>
  </r>
  <r>
    <n v="1049"/>
    <x v="31"/>
    <x v="4"/>
    <n v="1006144"/>
    <x v="1"/>
    <s v="LAPTOP AMD RYZEN H GB RAM GTX"/>
    <n v="855"/>
  </r>
  <r>
    <n v="1050"/>
    <x v="32"/>
    <x v="0"/>
    <n v="1507913"/>
    <x v="4"/>
    <s v="MOUSE M NEG GRIS"/>
    <n v="29.5"/>
  </r>
  <r>
    <n v="1051"/>
    <x v="33"/>
    <x v="4"/>
    <n v="1207622"/>
    <x v="2"/>
    <s v="LAPTOP X GRIS"/>
    <n v="100.2"/>
  </r>
  <r>
    <n v="1052"/>
    <x v="34"/>
    <x v="0"/>
    <n v="1403930"/>
    <x v="0"/>
    <s v="MOUSE MINI RETRACTIL"/>
    <n v="80.400000000000006"/>
  </r>
  <r>
    <n v="1053"/>
    <x v="35"/>
    <x v="1"/>
    <n v="1003412"/>
    <x v="2"/>
    <s v="MOUSE INALAMBRICO GHz"/>
    <n v="55"/>
  </r>
  <r>
    <n v="1054"/>
    <x v="36"/>
    <x v="0"/>
    <n v="1003499"/>
    <x v="0"/>
    <s v="LAPTOP IP IGL"/>
    <n v="450"/>
  </r>
  <r>
    <n v="1055"/>
    <x v="37"/>
    <x v="3"/>
    <n v="1003544"/>
    <x v="5"/>
    <s v="LAPTOP K DJ DJ I I GB GB GB GB SSD"/>
    <n v="650"/>
  </r>
  <r>
    <n v="1056"/>
    <x v="38"/>
    <x v="0"/>
    <n v="1002796"/>
    <x v="0"/>
    <s v="USB GBZ"/>
    <n v="95"/>
  </r>
  <r>
    <n v="1056"/>
    <x v="38"/>
    <x v="0"/>
    <n v="1005580"/>
    <x v="1"/>
    <s v="LAPTOP ASPIRE INTEL GB NEGRO"/>
    <n v="339"/>
  </r>
  <r>
    <n v="1057"/>
    <x v="38"/>
    <x v="1"/>
    <n v="1001149"/>
    <x v="1"/>
    <s v="MONITOR LED Y"/>
    <n v="84"/>
  </r>
  <r>
    <n v="1057"/>
    <x v="38"/>
    <x v="1"/>
    <n v="1509928"/>
    <x v="2"/>
    <s v="MOCHILA A SUPER"/>
    <n v="720.5"/>
  </r>
  <r>
    <n v="1057"/>
    <x v="38"/>
    <x v="1"/>
    <n v="1002796"/>
    <x v="0"/>
    <s v="USB GBZ"/>
    <n v="95"/>
  </r>
  <r>
    <n v="1057"/>
    <x v="38"/>
    <x v="1"/>
    <n v="1203058"/>
    <x v="0"/>
    <s v="MOUSE M AZUL"/>
    <n v="84.2"/>
  </r>
  <r>
    <n v="1057"/>
    <x v="38"/>
    <x v="1"/>
    <n v="1009748"/>
    <x v="2"/>
    <s v="LAPTOP A LT LT I I GB GB TB"/>
    <n v="770"/>
  </r>
  <r>
    <n v="1058"/>
    <x v="39"/>
    <x v="4"/>
    <n v="1207777"/>
    <x v="2"/>
    <s v="IMPRESORA MULTIFUNCION"/>
    <n v="45.2"/>
  </r>
  <r>
    <n v="1058"/>
    <x v="39"/>
    <x v="4"/>
    <n v="1003412"/>
    <x v="2"/>
    <s v="MOUSE INALAMBRICO GHz"/>
    <n v="55"/>
  </r>
  <r>
    <n v="1059"/>
    <x v="40"/>
    <x v="0"/>
    <n v="1207777"/>
    <x v="2"/>
    <s v="IMPRESORA MULTIFUNCION"/>
    <n v="45.2"/>
  </r>
  <r>
    <n v="1059"/>
    <x v="40"/>
    <x v="0"/>
    <n v="1009748"/>
    <x v="2"/>
    <s v="LAPTOP A LT LT I I GB GB TB"/>
    <n v="770"/>
  </r>
  <r>
    <n v="1059"/>
    <x v="40"/>
    <x v="0"/>
    <n v="1207777"/>
    <x v="2"/>
    <s v="IMPRESORA MULTIFUNCION"/>
    <n v="45.2"/>
  </r>
  <r>
    <n v="1060"/>
    <x v="41"/>
    <x v="1"/>
    <n v="1001149"/>
    <x v="1"/>
    <s v="MONITOR LED Y"/>
    <n v="84"/>
  </r>
  <r>
    <n v="1061"/>
    <x v="41"/>
    <x v="4"/>
    <n v="1003412"/>
    <x v="2"/>
    <s v="MOUSE INALAMBRICO GHz"/>
    <n v="55"/>
  </r>
  <r>
    <n v="1062"/>
    <x v="41"/>
    <x v="1"/>
    <n v="1003234"/>
    <x v="2"/>
    <s v="MOUSE BLUETOOTH"/>
    <n v="32"/>
  </r>
  <r>
    <n v="1062"/>
    <x v="41"/>
    <x v="1"/>
    <n v="1005091"/>
    <x v="5"/>
    <s v="MONITOR E HV HV PULG VGA"/>
    <n v="150"/>
  </r>
  <r>
    <n v="1063"/>
    <x v="42"/>
    <x v="0"/>
    <n v="1006144"/>
    <x v="1"/>
    <s v="LAPTOP AMD RYZEN H GB RAM GTX"/>
    <n v="855"/>
  </r>
  <r>
    <n v="1064"/>
    <x v="43"/>
    <x v="3"/>
    <n v="1001769"/>
    <x v="5"/>
    <s v="MOCHILA PARA LAPTOP ES BP"/>
    <n v="65"/>
  </r>
  <r>
    <n v="1065"/>
    <x v="44"/>
    <x v="1"/>
    <n v="1008861"/>
    <x v="3"/>
    <s v="IMPRESORA MATRIZ LX"/>
    <n v="170"/>
  </r>
  <r>
    <n v="1065"/>
    <x v="44"/>
    <x v="1"/>
    <n v="1406602"/>
    <x v="0"/>
    <s v="USB TB NEGRO"/>
    <n v="120.4"/>
  </r>
  <r>
    <n v="1065"/>
    <x v="44"/>
    <x v="1"/>
    <n v="1006346"/>
    <x v="4"/>
    <s v="MOUSE M INALAMBRICO USB"/>
    <n v="25"/>
  </r>
  <r>
    <n v="1066"/>
    <x v="45"/>
    <x v="4"/>
    <n v="1507913"/>
    <x v="4"/>
    <s v="MOUSE M NEG GRIS"/>
    <n v="29.5"/>
  </r>
  <r>
    <n v="1067"/>
    <x v="46"/>
    <x v="2"/>
    <n v="1006346"/>
    <x v="4"/>
    <s v="MOUSE M INALAMBRICO USB"/>
    <n v="25"/>
  </r>
  <r>
    <n v="1068"/>
    <x v="47"/>
    <x v="3"/>
    <n v="1001769"/>
    <x v="5"/>
    <s v="MOCHILA PARA LAPTOP ES BP"/>
    <n v="65"/>
  </r>
  <r>
    <n v="1069"/>
    <x v="48"/>
    <x v="4"/>
    <n v="1403020"/>
    <x v="1"/>
    <s v="MONITOR S PULGADAS X"/>
    <n v="150"/>
  </r>
  <r>
    <n v="1070"/>
    <x v="49"/>
    <x v="1"/>
    <n v="1003412"/>
    <x v="2"/>
    <s v="MOUSE INALAMBRICO GHz"/>
    <n v="55"/>
  </r>
  <r>
    <n v="1071"/>
    <x v="49"/>
    <x v="3"/>
    <n v="1006144"/>
    <x v="1"/>
    <s v="LAPTOP AMD RYZEN H GB RAM GTX"/>
    <n v="855"/>
  </r>
  <r>
    <n v="1071"/>
    <x v="49"/>
    <x v="3"/>
    <n v="1509928"/>
    <x v="2"/>
    <s v="MOCHILA A SUPER"/>
    <n v="720.5"/>
  </r>
  <r>
    <n v="1072"/>
    <x v="49"/>
    <x v="1"/>
    <n v="1207437"/>
    <x v="2"/>
    <s v="MOCHILA LAPTOP B VERDE"/>
    <n v="60.2"/>
  </r>
  <r>
    <n v="1073"/>
    <x v="50"/>
    <x v="0"/>
    <n v="1007048"/>
    <x v="3"/>
    <s v="IMPRESORA M NEGRO"/>
    <n v="190"/>
  </r>
  <r>
    <n v="1073"/>
    <x v="50"/>
    <x v="0"/>
    <n v="1007048"/>
    <x v="3"/>
    <s v="IMPRESORA M NEGRO"/>
    <n v="190"/>
  </r>
  <r>
    <n v="1074"/>
    <x v="50"/>
    <x v="4"/>
    <n v="1555542"/>
    <x v="1"/>
    <s v="UM HV AA ¨ IPS FHD NEGRO"/>
    <n v="299.55"/>
  </r>
  <r>
    <n v="1075"/>
    <x v="50"/>
    <x v="3"/>
    <n v="1009748"/>
    <x v="2"/>
    <s v="LAPTOP A LT LT I I GB GB TB"/>
    <n v="770"/>
  </r>
  <r>
    <n v="1076"/>
    <x v="51"/>
    <x v="4"/>
    <n v="1006346"/>
    <x v="4"/>
    <s v="MOUSE M INALAMBRICO USB"/>
    <n v="25"/>
  </r>
  <r>
    <n v="1077"/>
    <x v="51"/>
    <x v="3"/>
    <n v="1406602"/>
    <x v="0"/>
    <s v="USB TB NEGRO"/>
    <n v="120.4"/>
  </r>
  <r>
    <n v="1077"/>
    <x v="51"/>
    <x v="3"/>
    <n v="1008861"/>
    <x v="3"/>
    <s v="IMPRESORA MATRIZ LX"/>
    <n v="170"/>
  </r>
  <r>
    <n v="1078"/>
    <x v="52"/>
    <x v="1"/>
    <n v="1007942"/>
    <x v="5"/>
    <s v="LAPTOP A"/>
    <n v="980"/>
  </r>
  <r>
    <n v="1078"/>
    <x v="52"/>
    <x v="1"/>
    <n v="1207437"/>
    <x v="2"/>
    <s v="MOCHILA LAPTOP B VERDE"/>
    <n v="60.2"/>
  </r>
  <r>
    <n v="1079"/>
    <x v="53"/>
    <x v="4"/>
    <n v="1003412"/>
    <x v="2"/>
    <s v="MOUSE INALAMBRICO GHz"/>
    <n v="55"/>
  </r>
  <r>
    <n v="1079"/>
    <x v="53"/>
    <x v="4"/>
    <n v="1005544"/>
    <x v="1"/>
    <s v="MONITOR UM HX AA P NITRO ¨"/>
    <n v="249"/>
  </r>
  <r>
    <n v="1079"/>
    <x v="53"/>
    <x v="4"/>
    <n v="1403020"/>
    <x v="1"/>
    <s v="MONITOR S PULGADAS X"/>
    <n v="150"/>
  </r>
  <r>
    <n v="1080"/>
    <x v="54"/>
    <x v="0"/>
    <n v="1005091"/>
    <x v="5"/>
    <s v="MONITOR E HV HV PULG VGA"/>
    <n v="150"/>
  </r>
  <r>
    <n v="1081"/>
    <x v="55"/>
    <x v="2"/>
    <n v="1005544"/>
    <x v="1"/>
    <s v="MONITOR UM HX AA P NITRO ¨"/>
    <n v="249"/>
  </r>
  <r>
    <n v="1082"/>
    <x v="56"/>
    <x v="1"/>
    <n v="1207437"/>
    <x v="2"/>
    <s v="MOCHILA LAPTOP B VERDE"/>
    <n v="60.2"/>
  </r>
  <r>
    <n v="1083"/>
    <x v="57"/>
    <x v="3"/>
    <n v="1001149"/>
    <x v="1"/>
    <s v="MONITOR LED Y"/>
    <n v="84"/>
  </r>
  <r>
    <n v="1083"/>
    <x v="57"/>
    <x v="3"/>
    <n v="1006346"/>
    <x v="4"/>
    <s v="MOUSE M INALAMBRICO USB"/>
    <n v="25"/>
  </r>
  <r>
    <n v="1084"/>
    <x v="58"/>
    <x v="4"/>
    <n v="1507913"/>
    <x v="4"/>
    <s v="MOUSE M NEG GRIS"/>
    <n v="29.5"/>
  </r>
  <r>
    <n v="1084"/>
    <x v="58"/>
    <x v="4"/>
    <n v="1001131"/>
    <x v="2"/>
    <s v="LAPTOP LA ZW LA LA COREI COREI U"/>
    <n v="850"/>
  </r>
  <r>
    <n v="1084"/>
    <x v="58"/>
    <x v="4"/>
    <n v="1207437"/>
    <x v="2"/>
    <s v="MOCHILA LAPTOP B VERDE"/>
    <n v="60.2"/>
  </r>
  <r>
    <n v="1085"/>
    <x v="59"/>
    <x v="1"/>
    <n v="1001131"/>
    <x v="2"/>
    <s v="LAPTOP LA ZW LA LA COREI COREI U"/>
    <n v="850"/>
  </r>
  <r>
    <n v="1086"/>
    <x v="60"/>
    <x v="3"/>
    <n v="1006346"/>
    <x v="4"/>
    <s v="MOUSE M INALAMBRICO USB"/>
    <n v="25"/>
  </r>
  <r>
    <n v="1087"/>
    <x v="61"/>
    <x v="2"/>
    <n v="1005580"/>
    <x v="1"/>
    <s v="LAPTOP ASPIRE INTEL GB NEGRO"/>
    <n v="339"/>
  </r>
  <r>
    <n v="1088"/>
    <x v="62"/>
    <x v="3"/>
    <n v="1209297"/>
    <x v="3"/>
    <s v="IMPRESORA L VERDE"/>
    <n v="75.2"/>
  </r>
  <r>
    <n v="1089"/>
    <x v="63"/>
    <x v="4"/>
    <n v="3001673"/>
    <x v="2"/>
    <s v="MOUSE NEGRO CX"/>
    <n v="60"/>
  </r>
  <r>
    <n v="1089"/>
    <x v="63"/>
    <x v="4"/>
    <n v="1008861"/>
    <x v="3"/>
    <s v="IMPRESORA MATRIZ LX"/>
    <n v="170"/>
  </r>
  <r>
    <n v="1090"/>
    <x v="63"/>
    <x v="3"/>
    <n v="1209297"/>
    <x v="3"/>
    <s v="IMPRESORA L VERDE"/>
    <n v="75.2"/>
  </r>
  <r>
    <n v="1090"/>
    <x v="63"/>
    <x v="3"/>
    <n v="1207622"/>
    <x v="2"/>
    <s v="LAPTOP X GRIS"/>
    <n v="100.2"/>
  </r>
  <r>
    <n v="1091"/>
    <x v="64"/>
    <x v="1"/>
    <n v="1003544"/>
    <x v="5"/>
    <s v="LAPTOP K DJ DJ I I GB GB GB GB SSD"/>
    <n v="650"/>
  </r>
  <r>
    <n v="1092"/>
    <x v="65"/>
    <x v="3"/>
    <n v="1003412"/>
    <x v="2"/>
    <s v="MOUSE INALAMBRICO GHz"/>
    <n v="55"/>
  </r>
  <r>
    <n v="1092"/>
    <x v="65"/>
    <x v="3"/>
    <n v="1008861"/>
    <x v="3"/>
    <s v="IMPRESORA MATRIZ LX"/>
    <n v="170"/>
  </r>
  <r>
    <n v="1093"/>
    <x v="66"/>
    <x v="4"/>
    <n v="1009748"/>
    <x v="2"/>
    <s v="LAPTOP A LT LT I I GB GB TB"/>
    <n v="770"/>
  </r>
  <r>
    <n v="1094"/>
    <x v="67"/>
    <x v="3"/>
    <n v="1406602"/>
    <x v="0"/>
    <s v="USB TB NEGRO"/>
    <n v="120.4"/>
  </r>
  <r>
    <n v="1095"/>
    <x v="68"/>
    <x v="0"/>
    <n v="1006144"/>
    <x v="1"/>
    <s v="LAPTOP AMD RYZEN H GB RAM GTX"/>
    <n v="855"/>
  </r>
  <r>
    <n v="1095"/>
    <x v="68"/>
    <x v="0"/>
    <n v="1406602"/>
    <x v="0"/>
    <s v="USB TB NEGRO"/>
    <n v="120.4"/>
  </r>
  <r>
    <n v="1096"/>
    <x v="69"/>
    <x v="4"/>
    <n v="1009748"/>
    <x v="2"/>
    <s v="LAPTOP A LT LT I I GB GB TB"/>
    <n v="770"/>
  </r>
  <r>
    <n v="1096"/>
    <x v="69"/>
    <x v="4"/>
    <n v="1006387"/>
    <x v="3"/>
    <s v="IMPRESORA L INKJET"/>
    <n v="30"/>
  </r>
  <r>
    <n v="1097"/>
    <x v="70"/>
    <x v="0"/>
    <n v="1008075"/>
    <x v="2"/>
    <s v="LAPTOP CI NEGRO Y GRIS"/>
    <n v="1050"/>
  </r>
  <r>
    <n v="1098"/>
    <x v="70"/>
    <x v="1"/>
    <n v="1507913"/>
    <x v="4"/>
    <s v="MOUSE M NEG GRIS"/>
    <n v="29.5"/>
  </r>
  <r>
    <n v="1099"/>
    <x v="71"/>
    <x v="3"/>
    <n v="1509928"/>
    <x v="2"/>
    <s v="MOCHILA A SUPER"/>
    <n v="720.5"/>
  </r>
  <r>
    <n v="1100"/>
    <x v="72"/>
    <x v="4"/>
    <n v="1005580"/>
    <x v="1"/>
    <s v="LAPTOP ASPIRE INTEL GB NEGRO"/>
    <n v="339"/>
  </r>
  <r>
    <n v="1101"/>
    <x v="73"/>
    <x v="1"/>
    <n v="1006387"/>
    <x v="3"/>
    <s v="IMPRESORA L INKJET"/>
    <n v="30"/>
  </r>
  <r>
    <n v="1102"/>
    <x v="74"/>
    <x v="2"/>
    <n v="1209297"/>
    <x v="3"/>
    <s v="IMPRESORA L VERDE"/>
    <n v="75.2"/>
  </r>
  <r>
    <n v="1103"/>
    <x v="75"/>
    <x v="3"/>
    <n v="1007942"/>
    <x v="5"/>
    <s v="LAPTOP A"/>
    <n v="980"/>
  </r>
  <r>
    <n v="1104"/>
    <x v="76"/>
    <x v="2"/>
    <n v="1507913"/>
    <x v="4"/>
    <s v="MOUSE M NEG GRIS"/>
    <n v="29.5"/>
  </r>
  <r>
    <n v="1104"/>
    <x v="76"/>
    <x v="2"/>
    <n v="1207622"/>
    <x v="2"/>
    <s v="LAPTOP X GRIS"/>
    <n v="100.2"/>
  </r>
  <r>
    <n v="1105"/>
    <x v="77"/>
    <x v="0"/>
    <n v="1007942"/>
    <x v="5"/>
    <s v="LAPTOP A"/>
    <n v="980"/>
  </r>
  <r>
    <n v="1106"/>
    <x v="77"/>
    <x v="2"/>
    <n v="1003412"/>
    <x v="2"/>
    <s v="MOUSE INALAMBRICO GHz"/>
    <n v="55"/>
  </r>
  <r>
    <n v="1106"/>
    <x v="77"/>
    <x v="2"/>
    <n v="1207622"/>
    <x v="2"/>
    <s v="LAPTOP X GRIS"/>
    <n v="100.2"/>
  </r>
  <r>
    <n v="1107"/>
    <x v="78"/>
    <x v="1"/>
    <n v="1209297"/>
    <x v="3"/>
    <s v="IMPRESORA L VERDE"/>
    <n v="75.2"/>
  </r>
  <r>
    <n v="1107"/>
    <x v="78"/>
    <x v="1"/>
    <n v="1203058"/>
    <x v="0"/>
    <s v="MOUSE M AZUL"/>
    <n v="84.2"/>
  </r>
  <r>
    <n v="1108"/>
    <x v="79"/>
    <x v="4"/>
    <n v="3001673"/>
    <x v="2"/>
    <s v="MOUSE NEGRO CX"/>
    <n v="60"/>
  </r>
  <r>
    <n v="1108"/>
    <x v="79"/>
    <x v="4"/>
    <n v="1003544"/>
    <x v="5"/>
    <s v="LAPTOP K DJ DJ I I GB GB GB GB SSD"/>
    <n v="650"/>
  </r>
  <r>
    <n v="1108"/>
    <x v="79"/>
    <x v="4"/>
    <n v="1005091"/>
    <x v="5"/>
    <s v="MONITOR E HV HV PULG VGA"/>
    <n v="150"/>
  </r>
  <r>
    <n v="1109"/>
    <x v="80"/>
    <x v="3"/>
    <n v="1003499"/>
    <x v="0"/>
    <s v="LAPTOP IP IGL"/>
    <n v="450"/>
  </r>
  <r>
    <n v="1109"/>
    <x v="80"/>
    <x v="3"/>
    <n v="1008075"/>
    <x v="2"/>
    <s v="LAPTOP CI NEGRO Y GRIS"/>
    <n v="1050"/>
  </r>
  <r>
    <n v="1110"/>
    <x v="81"/>
    <x v="1"/>
    <n v="1001131"/>
    <x v="2"/>
    <s v="LAPTOP LA ZW LA LA COREI COREI U"/>
    <n v="850"/>
  </r>
  <r>
    <n v="1111"/>
    <x v="82"/>
    <x v="0"/>
    <n v="1002796"/>
    <x v="0"/>
    <s v="USB GBZ"/>
    <n v="95"/>
  </r>
  <r>
    <n v="1112"/>
    <x v="82"/>
    <x v="3"/>
    <n v="1007048"/>
    <x v="3"/>
    <s v="IMPRESORA M NEGRO"/>
    <n v="190"/>
  </r>
  <r>
    <n v="1113"/>
    <x v="82"/>
    <x v="4"/>
    <n v="1008075"/>
    <x v="2"/>
    <s v="LAPTOP CI NEGRO Y GRIS"/>
    <n v="1050"/>
  </r>
  <r>
    <n v="1114"/>
    <x v="82"/>
    <x v="1"/>
    <n v="1207437"/>
    <x v="2"/>
    <s v="MOCHILA LAPTOP B VERDE"/>
    <n v="60.2"/>
  </r>
  <r>
    <n v="1115"/>
    <x v="82"/>
    <x v="3"/>
    <n v="1006144"/>
    <x v="1"/>
    <s v="LAPTOP AMD RYZEN H GB RAM GTX"/>
    <n v="855"/>
  </r>
  <r>
    <n v="1115"/>
    <x v="82"/>
    <x v="3"/>
    <n v="1009748"/>
    <x v="2"/>
    <s v="LAPTOP A LT LT I I GB GB TB"/>
    <n v="770"/>
  </r>
  <r>
    <n v="1116"/>
    <x v="83"/>
    <x v="1"/>
    <n v="1209297"/>
    <x v="3"/>
    <s v="IMPRESORA L VERDE"/>
    <n v="75.2"/>
  </r>
  <r>
    <n v="1117"/>
    <x v="83"/>
    <x v="0"/>
    <n v="1005580"/>
    <x v="1"/>
    <s v="LAPTOP ASPIRE INTEL GB NEGRO"/>
    <n v="339"/>
  </r>
  <r>
    <n v="1118"/>
    <x v="84"/>
    <x v="3"/>
    <n v="1003544"/>
    <x v="5"/>
    <s v="LAPTOP K DJ DJ I I GB GB GB GB SSD"/>
    <n v="650"/>
  </r>
  <r>
    <n v="1119"/>
    <x v="85"/>
    <x v="1"/>
    <n v="1005091"/>
    <x v="5"/>
    <s v="MONITOR E HV HV PULG VGA"/>
    <n v="150"/>
  </r>
  <r>
    <n v="1120"/>
    <x v="85"/>
    <x v="2"/>
    <n v="1005091"/>
    <x v="5"/>
    <s v="MONITOR E HV HV PULG VGA"/>
    <n v="150"/>
  </r>
  <r>
    <n v="1121"/>
    <x v="86"/>
    <x v="0"/>
    <n v="1006387"/>
    <x v="3"/>
    <s v="IMPRESORA L INKJET"/>
    <n v="30"/>
  </r>
  <r>
    <n v="1121"/>
    <x v="86"/>
    <x v="0"/>
    <n v="1007048"/>
    <x v="3"/>
    <s v="IMPRESORA M NEGRO"/>
    <n v="190"/>
  </r>
  <r>
    <n v="1121"/>
    <x v="86"/>
    <x v="0"/>
    <n v="1001769"/>
    <x v="5"/>
    <s v="MOCHILA PARA LAPTOP ES BP"/>
    <n v="65"/>
  </r>
  <r>
    <n v="1121"/>
    <x v="86"/>
    <x v="0"/>
    <n v="1009748"/>
    <x v="2"/>
    <s v="LAPTOP A LT LT I I GB GB TB"/>
    <n v="770"/>
  </r>
  <r>
    <n v="1122"/>
    <x v="87"/>
    <x v="4"/>
    <n v="1303214"/>
    <x v="1"/>
    <s v="MONITOR LED NEGRO"/>
    <n v="52.3"/>
  </r>
  <r>
    <n v="1123"/>
    <x v="88"/>
    <x v="1"/>
    <n v="1406602"/>
    <x v="0"/>
    <s v="USB TB NEGRO"/>
    <n v="120.4"/>
  </r>
  <r>
    <n v="1124"/>
    <x v="88"/>
    <x v="2"/>
    <n v="1006144"/>
    <x v="1"/>
    <s v="LAPTOP AMD RYZEN H GB RAM GTX"/>
    <n v="855"/>
  </r>
  <r>
    <n v="1125"/>
    <x v="88"/>
    <x v="4"/>
    <n v="1001131"/>
    <x v="2"/>
    <s v="LAPTOP LA ZW LA LA COREI COREI U"/>
    <n v="850"/>
  </r>
  <r>
    <n v="1126"/>
    <x v="89"/>
    <x v="3"/>
    <n v="1008075"/>
    <x v="2"/>
    <s v="LAPTOP CI NEGRO Y GRIS"/>
    <n v="1050"/>
  </r>
  <r>
    <n v="1126"/>
    <x v="89"/>
    <x v="3"/>
    <n v="1003499"/>
    <x v="0"/>
    <s v="LAPTOP IP IGL"/>
    <n v="450"/>
  </r>
  <r>
    <n v="1127"/>
    <x v="89"/>
    <x v="1"/>
    <n v="1002796"/>
    <x v="0"/>
    <s v="USB GBZ"/>
    <n v="95"/>
  </r>
  <r>
    <n v="1127"/>
    <x v="89"/>
    <x v="1"/>
    <n v="1509928"/>
    <x v="2"/>
    <s v="MOCHILA A SUPER"/>
    <n v="720.5"/>
  </r>
  <r>
    <n v="1127"/>
    <x v="89"/>
    <x v="1"/>
    <n v="1002796"/>
    <x v="0"/>
    <s v="USB GBZ"/>
    <n v="95"/>
  </r>
  <r>
    <n v="1128"/>
    <x v="90"/>
    <x v="2"/>
    <n v="1001769"/>
    <x v="5"/>
    <s v="MOCHILA PARA LAPTOP ES BP"/>
    <n v="65"/>
  </r>
  <r>
    <n v="1128"/>
    <x v="90"/>
    <x v="2"/>
    <n v="1005091"/>
    <x v="5"/>
    <s v="MONITOR E HV HV PULG VGA"/>
    <n v="150"/>
  </r>
  <r>
    <n v="1129"/>
    <x v="91"/>
    <x v="0"/>
    <n v="1005091"/>
    <x v="5"/>
    <s v="MONITOR E HV HV PULG VGA"/>
    <n v="150"/>
  </r>
  <r>
    <n v="1129"/>
    <x v="91"/>
    <x v="0"/>
    <n v="1004023"/>
    <x v="2"/>
    <s v="LAPTOP PAVILION LA CORE I PULG"/>
    <n v="850"/>
  </r>
  <r>
    <n v="1130"/>
    <x v="92"/>
    <x v="3"/>
    <n v="1005580"/>
    <x v="1"/>
    <s v="LAPTOP ASPIRE INTEL GB NEGRO"/>
    <n v="339"/>
  </r>
  <r>
    <n v="1131"/>
    <x v="93"/>
    <x v="4"/>
    <n v="1209297"/>
    <x v="3"/>
    <s v="IMPRESORA L VERDE"/>
    <n v="75.2"/>
  </r>
  <r>
    <n v="1131"/>
    <x v="93"/>
    <x v="4"/>
    <n v="1509928"/>
    <x v="2"/>
    <s v="MOCHILA A SUPER"/>
    <n v="720.5"/>
  </r>
  <r>
    <n v="1132"/>
    <x v="93"/>
    <x v="3"/>
    <n v="1008075"/>
    <x v="2"/>
    <s v="LAPTOP CI NEGRO Y GRIS"/>
    <n v="1050"/>
  </r>
  <r>
    <n v="1133"/>
    <x v="94"/>
    <x v="0"/>
    <n v="1008075"/>
    <x v="2"/>
    <s v="LAPTOP CI NEGRO Y GRIS"/>
    <n v="1050"/>
  </r>
  <r>
    <n v="1134"/>
    <x v="95"/>
    <x v="1"/>
    <n v="1007048"/>
    <x v="3"/>
    <s v="IMPRESORA M NEGRO"/>
    <n v="190"/>
  </r>
  <r>
    <n v="1134"/>
    <x v="95"/>
    <x v="1"/>
    <n v="1406602"/>
    <x v="0"/>
    <s v="USB TB NEGRO"/>
    <n v="120.4"/>
  </r>
  <r>
    <n v="1134"/>
    <x v="95"/>
    <x v="1"/>
    <n v="1403930"/>
    <x v="0"/>
    <s v="MOUSE MINI RETRACTIL"/>
    <n v="80.400000000000006"/>
  </r>
  <r>
    <n v="1135"/>
    <x v="96"/>
    <x v="3"/>
    <n v="1003499"/>
    <x v="0"/>
    <s v="LAPTOP IP IGL"/>
    <n v="450"/>
  </r>
  <r>
    <n v="1136"/>
    <x v="97"/>
    <x v="1"/>
    <n v="1207622"/>
    <x v="2"/>
    <s v="LAPTOP X GRIS"/>
    <n v="100.2"/>
  </r>
  <r>
    <n v="1137"/>
    <x v="97"/>
    <x v="2"/>
    <n v="1303214"/>
    <x v="1"/>
    <s v="MONITOR LED NEGRO"/>
    <n v="52.3"/>
  </r>
  <r>
    <n v="1138"/>
    <x v="97"/>
    <x v="4"/>
    <n v="1008075"/>
    <x v="2"/>
    <s v="LAPTOP CI NEGRO Y GRIS"/>
    <n v="1050"/>
  </r>
  <r>
    <n v="1139"/>
    <x v="98"/>
    <x v="0"/>
    <n v="1406602"/>
    <x v="0"/>
    <s v="USB TB NEGRO"/>
    <n v="120.4"/>
  </r>
  <r>
    <n v="1140"/>
    <x v="98"/>
    <x v="2"/>
    <n v="1005544"/>
    <x v="1"/>
    <s v="MONITOR UM HX AA P NITRO ¨"/>
    <n v="249"/>
  </r>
  <r>
    <n v="1141"/>
    <x v="98"/>
    <x v="0"/>
    <n v="1503714"/>
    <x v="2"/>
    <s v="IMPRESORA WIFI X"/>
    <n v="92.5"/>
  </r>
  <r>
    <n v="1142"/>
    <x v="98"/>
    <x v="3"/>
    <n v="1001131"/>
    <x v="2"/>
    <s v="LAPTOP LA ZW LA LA COREI COREI U"/>
    <n v="850"/>
  </r>
  <r>
    <n v="1143"/>
    <x v="99"/>
    <x v="2"/>
    <n v="1403930"/>
    <x v="0"/>
    <s v="MOUSE MINI RETRACTIL"/>
    <n v="80.400000000000006"/>
  </r>
  <r>
    <n v="1143"/>
    <x v="99"/>
    <x v="2"/>
    <n v="1009748"/>
    <x v="2"/>
    <s v="LAPTOP A LT LT I I GB GB TB"/>
    <n v="770"/>
  </r>
  <r>
    <n v="1144"/>
    <x v="100"/>
    <x v="3"/>
    <n v="1207777"/>
    <x v="2"/>
    <s v="IMPRESORA MULTIFUNCION"/>
    <n v="45.2"/>
  </r>
  <r>
    <n v="1144"/>
    <x v="100"/>
    <x v="3"/>
    <n v="1207437"/>
    <x v="2"/>
    <s v="MOCHILA LAPTOP B VERDE"/>
    <n v="60.2"/>
  </r>
  <r>
    <n v="1145"/>
    <x v="101"/>
    <x v="1"/>
    <n v="1503714"/>
    <x v="2"/>
    <s v="IMPRESORA WIFI X"/>
    <n v="92.5"/>
  </r>
  <r>
    <n v="1146"/>
    <x v="101"/>
    <x v="0"/>
    <n v="1006144"/>
    <x v="1"/>
    <s v="LAPTOP AMD RYZEN H GB RAM GTX"/>
    <n v="855"/>
  </r>
  <r>
    <n v="1147"/>
    <x v="102"/>
    <x v="3"/>
    <n v="3001673"/>
    <x v="2"/>
    <s v="MOUSE NEGRO CX"/>
    <n v="60"/>
  </r>
  <r>
    <n v="1148"/>
    <x v="103"/>
    <x v="0"/>
    <n v="1406602"/>
    <x v="0"/>
    <s v="USB TB NEGRO"/>
    <n v="120.4"/>
  </r>
  <r>
    <n v="1149"/>
    <x v="103"/>
    <x v="4"/>
    <n v="1509928"/>
    <x v="2"/>
    <s v="MOCHILA A SUPER"/>
    <n v="720.5"/>
  </r>
  <r>
    <n v="1150"/>
    <x v="103"/>
    <x v="2"/>
    <n v="1509928"/>
    <x v="2"/>
    <s v="MOCHILA A SUPER"/>
    <n v="720.5"/>
  </r>
  <r>
    <n v="1151"/>
    <x v="104"/>
    <x v="3"/>
    <n v="1008861"/>
    <x v="3"/>
    <s v="IMPRESORA MATRIZ LX"/>
    <n v="170"/>
  </r>
  <r>
    <n v="1152"/>
    <x v="104"/>
    <x v="4"/>
    <n v="1006387"/>
    <x v="3"/>
    <s v="IMPRESORA L INKJET"/>
    <n v="30"/>
  </r>
  <r>
    <n v="1153"/>
    <x v="105"/>
    <x v="3"/>
    <n v="1005580"/>
    <x v="1"/>
    <s v="LAPTOP ASPIRE INTEL GB NEGRO"/>
    <n v="339"/>
  </r>
  <r>
    <n v="1154"/>
    <x v="106"/>
    <x v="2"/>
    <n v="1507913"/>
    <x v="4"/>
    <s v="MOUSE M NEG GRIS"/>
    <n v="29.5"/>
  </r>
  <r>
    <n v="1155"/>
    <x v="107"/>
    <x v="3"/>
    <n v="1203058"/>
    <x v="0"/>
    <s v="MOUSE M AZUL"/>
    <n v="84.2"/>
  </r>
  <r>
    <n v="1156"/>
    <x v="108"/>
    <x v="2"/>
    <n v="1008075"/>
    <x v="2"/>
    <s v="LAPTOP CI NEGRO Y GRIS"/>
    <n v="1050"/>
  </r>
  <r>
    <n v="1156"/>
    <x v="108"/>
    <x v="2"/>
    <n v="1001769"/>
    <x v="5"/>
    <s v="MOCHILA PARA LAPTOP ES BP"/>
    <n v="65"/>
  </r>
  <r>
    <n v="1157"/>
    <x v="109"/>
    <x v="0"/>
    <n v="1005091"/>
    <x v="5"/>
    <s v="MONITOR E HV HV PULG VGA"/>
    <n v="150"/>
  </r>
  <r>
    <n v="1157"/>
    <x v="109"/>
    <x v="0"/>
    <n v="1509928"/>
    <x v="2"/>
    <s v="MOCHILA A SUPER"/>
    <n v="720.5"/>
  </r>
  <r>
    <n v="1158"/>
    <x v="110"/>
    <x v="4"/>
    <n v="1006387"/>
    <x v="3"/>
    <s v="IMPRESORA L INKJET"/>
    <n v="30"/>
  </r>
  <r>
    <n v="1159"/>
    <x v="110"/>
    <x v="1"/>
    <n v="1509928"/>
    <x v="2"/>
    <s v="MOCHILA A SUPER"/>
    <n v="720.5"/>
  </r>
  <r>
    <n v="1160"/>
    <x v="111"/>
    <x v="0"/>
    <n v="1303214"/>
    <x v="1"/>
    <s v="MONITOR LED NEGRO"/>
    <n v="52.3"/>
  </r>
  <r>
    <n v="1161"/>
    <x v="112"/>
    <x v="3"/>
    <n v="1006387"/>
    <x v="3"/>
    <s v="IMPRESORA L INKJET"/>
    <n v="30"/>
  </r>
  <r>
    <n v="1161"/>
    <x v="112"/>
    <x v="3"/>
    <n v="1555542"/>
    <x v="1"/>
    <s v="UM HV AA ¨ IPS FHD NEGRO"/>
    <n v="299.55"/>
  </r>
  <r>
    <n v="1162"/>
    <x v="113"/>
    <x v="2"/>
    <n v="1303214"/>
    <x v="1"/>
    <s v="MONITOR LED NEGRO"/>
    <n v="52.3"/>
  </r>
  <r>
    <n v="1163"/>
    <x v="113"/>
    <x v="4"/>
    <n v="1006144"/>
    <x v="1"/>
    <s v="LAPTOP AMD RYZEN H GB RAM GTX"/>
    <n v="855"/>
  </r>
  <r>
    <n v="1164"/>
    <x v="113"/>
    <x v="0"/>
    <n v="1207777"/>
    <x v="2"/>
    <s v="IMPRESORA MULTIFUNCION"/>
    <n v="45.2"/>
  </r>
  <r>
    <n v="1165"/>
    <x v="114"/>
    <x v="2"/>
    <n v="1002796"/>
    <x v="0"/>
    <s v="USB GBZ"/>
    <n v="95"/>
  </r>
  <r>
    <n v="1166"/>
    <x v="115"/>
    <x v="4"/>
    <n v="1503714"/>
    <x v="2"/>
    <s v="IMPRESORA WIFI X"/>
    <n v="92.5"/>
  </r>
  <r>
    <n v="1167"/>
    <x v="116"/>
    <x v="1"/>
    <n v="1207777"/>
    <x v="2"/>
    <s v="IMPRESORA MULTIFUNCION"/>
    <n v="45.2"/>
  </r>
  <r>
    <n v="1167"/>
    <x v="116"/>
    <x v="1"/>
    <n v="1006387"/>
    <x v="3"/>
    <s v="IMPRESORA L INKJET"/>
    <n v="30"/>
  </r>
  <r>
    <n v="1168"/>
    <x v="117"/>
    <x v="2"/>
    <n v="1007942"/>
    <x v="5"/>
    <s v="LAPTOP A"/>
    <n v="980"/>
  </r>
  <r>
    <n v="1169"/>
    <x v="118"/>
    <x v="4"/>
    <n v="1001149"/>
    <x v="1"/>
    <s v="MONITOR LED Y"/>
    <n v="84"/>
  </r>
  <r>
    <n v="1169"/>
    <x v="118"/>
    <x v="4"/>
    <n v="1005091"/>
    <x v="5"/>
    <s v="MONITOR E HV HV PULG VGA"/>
    <n v="150"/>
  </r>
  <r>
    <n v="1170"/>
    <x v="119"/>
    <x v="1"/>
    <n v="1006144"/>
    <x v="1"/>
    <s v="LAPTOP AMD RYZEN H GB RAM GTX"/>
    <n v="855"/>
  </r>
  <r>
    <n v="1170"/>
    <x v="119"/>
    <x v="1"/>
    <n v="1007048"/>
    <x v="3"/>
    <s v="IMPRESORA M NEGRO"/>
    <n v="190"/>
  </r>
  <r>
    <n v="1171"/>
    <x v="120"/>
    <x v="4"/>
    <n v="1004023"/>
    <x v="2"/>
    <s v="LAPTOP PAVILION LA CORE I PULG"/>
    <n v="850"/>
  </r>
  <r>
    <n v="1172"/>
    <x v="121"/>
    <x v="0"/>
    <n v="1008861"/>
    <x v="3"/>
    <s v="IMPRESORA MATRIZ LX"/>
    <n v="170"/>
  </r>
  <r>
    <n v="1173"/>
    <x v="122"/>
    <x v="3"/>
    <n v="1005091"/>
    <x v="5"/>
    <s v="MONITOR E HV HV PULG VGA"/>
    <n v="150"/>
  </r>
  <r>
    <n v="1173"/>
    <x v="122"/>
    <x v="3"/>
    <n v="1003544"/>
    <x v="5"/>
    <s v="LAPTOP K DJ DJ I I GB GB GB GB SSD"/>
    <n v="650"/>
  </r>
  <r>
    <n v="1174"/>
    <x v="122"/>
    <x v="4"/>
    <n v="3001673"/>
    <x v="2"/>
    <s v="MOUSE NEGRO CX"/>
    <n v="60"/>
  </r>
  <r>
    <n v="1175"/>
    <x v="123"/>
    <x v="3"/>
    <n v="1001131"/>
    <x v="2"/>
    <s v="LAPTOP LA ZW LA LA COREI COREI U"/>
    <n v="850"/>
  </r>
  <r>
    <n v="1176"/>
    <x v="123"/>
    <x v="0"/>
    <n v="1207777"/>
    <x v="2"/>
    <s v="IMPRESORA MULTIFUNCION"/>
    <n v="45.2"/>
  </r>
  <r>
    <n v="1177"/>
    <x v="124"/>
    <x v="3"/>
    <n v="1005580"/>
    <x v="1"/>
    <s v="LAPTOP ASPIRE INTEL GB NEGRO"/>
    <n v="339"/>
  </r>
  <r>
    <n v="1178"/>
    <x v="124"/>
    <x v="1"/>
    <n v="3001673"/>
    <x v="2"/>
    <s v="MOUSE NEGRO CX"/>
    <n v="60"/>
  </r>
  <r>
    <n v="1178"/>
    <x v="124"/>
    <x v="1"/>
    <n v="1001131"/>
    <x v="2"/>
    <s v="LAPTOP LA ZW LA LA COREI COREI U"/>
    <n v="850"/>
  </r>
  <r>
    <n v="1179"/>
    <x v="125"/>
    <x v="0"/>
    <n v="1509928"/>
    <x v="2"/>
    <s v="MOCHILA A SUPER"/>
    <n v="720.5"/>
  </r>
  <r>
    <n v="1180"/>
    <x v="126"/>
    <x v="1"/>
    <n v="1005091"/>
    <x v="5"/>
    <s v="MONITOR E HV HV PULG VGA"/>
    <n v="150"/>
  </r>
  <r>
    <n v="1180"/>
    <x v="126"/>
    <x v="1"/>
    <n v="1207622"/>
    <x v="2"/>
    <s v="LAPTOP X GRIS"/>
    <n v="100.2"/>
  </r>
  <r>
    <n v="1181"/>
    <x v="127"/>
    <x v="3"/>
    <n v="1001131"/>
    <x v="2"/>
    <s v="LAPTOP LA ZW LA LA COREI COREI U"/>
    <n v="850"/>
  </r>
  <r>
    <n v="1182"/>
    <x v="127"/>
    <x v="0"/>
    <n v="1209297"/>
    <x v="3"/>
    <s v="IMPRESORA L VERDE"/>
    <n v="75.2"/>
  </r>
  <r>
    <n v="1183"/>
    <x v="128"/>
    <x v="1"/>
    <n v="1005091"/>
    <x v="5"/>
    <s v="MONITOR E HV HV PULG VGA"/>
    <n v="150"/>
  </r>
  <r>
    <n v="1184"/>
    <x v="128"/>
    <x v="3"/>
    <n v="1001149"/>
    <x v="1"/>
    <s v="MONITOR LED Y"/>
    <n v="84"/>
  </r>
  <r>
    <n v="1185"/>
    <x v="129"/>
    <x v="4"/>
    <n v="1507913"/>
    <x v="4"/>
    <s v="MOUSE M NEG GRIS"/>
    <n v="29.5"/>
  </r>
  <r>
    <n v="1185"/>
    <x v="129"/>
    <x v="4"/>
    <n v="1004023"/>
    <x v="2"/>
    <s v="LAPTOP PAVILION LA CORE I PULG"/>
    <n v="850"/>
  </r>
  <r>
    <n v="1186"/>
    <x v="129"/>
    <x v="2"/>
    <n v="1003499"/>
    <x v="0"/>
    <s v="LAPTOP IP IGL"/>
    <n v="450"/>
  </r>
  <r>
    <n v="1187"/>
    <x v="130"/>
    <x v="0"/>
    <n v="1006387"/>
    <x v="3"/>
    <s v="IMPRESORA L INKJET"/>
    <n v="30"/>
  </r>
  <r>
    <n v="1187"/>
    <x v="130"/>
    <x v="0"/>
    <n v="1007048"/>
    <x v="3"/>
    <s v="IMPRESORA M NEGRO"/>
    <n v="190"/>
  </r>
  <r>
    <n v="1188"/>
    <x v="131"/>
    <x v="4"/>
    <n v="1403930"/>
    <x v="0"/>
    <s v="MOUSE MINI RETRACTIL"/>
    <n v="80.400000000000006"/>
  </r>
  <r>
    <n v="1189"/>
    <x v="131"/>
    <x v="2"/>
    <n v="1001149"/>
    <x v="1"/>
    <s v="MONITOR LED Y"/>
    <n v="84"/>
  </r>
  <r>
    <n v="1190"/>
    <x v="132"/>
    <x v="1"/>
    <n v="1005091"/>
    <x v="5"/>
    <s v="MONITOR E HV HV PULG VGA"/>
    <n v="150"/>
  </r>
  <r>
    <n v="1190"/>
    <x v="132"/>
    <x v="1"/>
    <n v="1005091"/>
    <x v="5"/>
    <s v="MONITOR E HV HV PULG VGA"/>
    <n v="150"/>
  </r>
  <r>
    <n v="1191"/>
    <x v="133"/>
    <x v="4"/>
    <n v="1001131"/>
    <x v="2"/>
    <s v="LAPTOP LA ZW LA LA COREI COREI U"/>
    <n v="850"/>
  </r>
  <r>
    <n v="1191"/>
    <x v="133"/>
    <x v="4"/>
    <n v="1403020"/>
    <x v="1"/>
    <s v="MONITOR S PULGADAS X"/>
    <n v="150"/>
  </r>
  <r>
    <n v="1192"/>
    <x v="134"/>
    <x v="2"/>
    <n v="1509928"/>
    <x v="2"/>
    <s v="MOCHILA A SUPER"/>
    <n v="720.5"/>
  </r>
  <r>
    <n v="1192"/>
    <x v="134"/>
    <x v="2"/>
    <n v="1207622"/>
    <x v="2"/>
    <s v="LAPTOP X GRIS"/>
    <n v="100.2"/>
  </r>
  <r>
    <n v="1193"/>
    <x v="135"/>
    <x v="4"/>
    <n v="1009748"/>
    <x v="2"/>
    <s v="LAPTOP A LT LT I I GB GB TB"/>
    <n v="770"/>
  </r>
  <r>
    <n v="1193"/>
    <x v="135"/>
    <x v="4"/>
    <n v="1207777"/>
    <x v="2"/>
    <s v="IMPRESORA MULTIFUNCION"/>
    <n v="45.2"/>
  </r>
  <r>
    <n v="1194"/>
    <x v="135"/>
    <x v="2"/>
    <n v="1007048"/>
    <x v="3"/>
    <s v="IMPRESORA M NEGRO"/>
    <n v="190"/>
  </r>
  <r>
    <n v="1195"/>
    <x v="136"/>
    <x v="1"/>
    <n v="1006346"/>
    <x v="4"/>
    <s v="MOUSE M INALAMBRICO USB"/>
    <n v="25"/>
  </r>
  <r>
    <n v="1196"/>
    <x v="137"/>
    <x v="0"/>
    <n v="1207777"/>
    <x v="2"/>
    <s v="IMPRESORA MULTIFUNCION"/>
    <n v="45.2"/>
  </r>
  <r>
    <n v="1197"/>
    <x v="138"/>
    <x v="2"/>
    <n v="1006144"/>
    <x v="1"/>
    <s v="LAPTOP AMD RYZEN H GB RAM GTX"/>
    <n v="855"/>
  </r>
  <r>
    <n v="1198"/>
    <x v="138"/>
    <x v="3"/>
    <n v="1303214"/>
    <x v="1"/>
    <s v="MONITOR LED NEGRO"/>
    <n v="52.3"/>
  </r>
  <r>
    <n v="1199"/>
    <x v="139"/>
    <x v="1"/>
    <n v="1503714"/>
    <x v="2"/>
    <s v="IMPRESORA WIFI X"/>
    <n v="92.5"/>
  </r>
  <r>
    <n v="1200"/>
    <x v="139"/>
    <x v="4"/>
    <n v="1003412"/>
    <x v="2"/>
    <s v="MOUSE INALAMBRICO GHz"/>
    <n v="55"/>
  </r>
  <r>
    <n v="1201"/>
    <x v="140"/>
    <x v="3"/>
    <n v="1555542"/>
    <x v="1"/>
    <s v="UM HV AA ¨ IPS FHD NEGRO"/>
    <n v="299.55"/>
  </r>
  <r>
    <n v="1202"/>
    <x v="140"/>
    <x v="0"/>
    <n v="1004023"/>
    <x v="2"/>
    <s v="LAPTOP PAVILION LA CORE I PULG"/>
    <n v="850"/>
  </r>
  <r>
    <n v="1203"/>
    <x v="141"/>
    <x v="3"/>
    <n v="1005091"/>
    <x v="5"/>
    <s v="MONITOR E HV HV PULG VGA"/>
    <n v="150"/>
  </r>
  <r>
    <n v="1204"/>
    <x v="141"/>
    <x v="4"/>
    <n v="1555542"/>
    <x v="1"/>
    <s v="UM HV AA ¨ IPS FHD NEGRO"/>
    <n v="299.55"/>
  </r>
  <r>
    <n v="1205"/>
    <x v="142"/>
    <x v="2"/>
    <n v="1004023"/>
    <x v="2"/>
    <s v="LAPTOP PAVILION LA CORE I PULG"/>
    <n v="850"/>
  </r>
  <r>
    <n v="1206"/>
    <x v="142"/>
    <x v="1"/>
    <n v="1209297"/>
    <x v="3"/>
    <s v="IMPRESORA L VERDE"/>
    <n v="75.2"/>
  </r>
  <r>
    <n v="1207"/>
    <x v="142"/>
    <x v="3"/>
    <n v="1008861"/>
    <x v="3"/>
    <s v="IMPRESORA MATRIZ LX"/>
    <n v="170"/>
  </r>
  <r>
    <n v="1207"/>
    <x v="142"/>
    <x v="3"/>
    <n v="1004023"/>
    <x v="2"/>
    <s v="LAPTOP PAVILION LA CORE I PULG"/>
    <n v="850"/>
  </r>
  <r>
    <n v="1208"/>
    <x v="143"/>
    <x v="2"/>
    <n v="1207622"/>
    <x v="2"/>
    <s v="LAPTOP X GRIS"/>
    <n v="100.2"/>
  </r>
  <r>
    <n v="1208"/>
    <x v="143"/>
    <x v="2"/>
    <n v="1006387"/>
    <x v="3"/>
    <s v="IMPRESORA L INKJET"/>
    <n v="30"/>
  </r>
  <r>
    <n v="1209"/>
    <x v="144"/>
    <x v="3"/>
    <n v="1006346"/>
    <x v="4"/>
    <s v="MOUSE M INALAMBRICO USB"/>
    <n v="25"/>
  </r>
  <r>
    <n v="1210"/>
    <x v="145"/>
    <x v="2"/>
    <n v="1006346"/>
    <x v="4"/>
    <s v="MOUSE M INALAMBRICO USB"/>
    <n v="25"/>
  </r>
  <r>
    <n v="1210"/>
    <x v="145"/>
    <x v="2"/>
    <n v="1001769"/>
    <x v="5"/>
    <s v="MOCHILA PARA LAPTOP ES BP"/>
    <n v="65"/>
  </r>
  <r>
    <n v="1211"/>
    <x v="146"/>
    <x v="3"/>
    <n v="1303214"/>
    <x v="1"/>
    <s v="MONITOR LED NEGRO"/>
    <n v="52.3"/>
  </r>
  <r>
    <n v="1212"/>
    <x v="147"/>
    <x v="2"/>
    <n v="1008861"/>
    <x v="3"/>
    <s v="IMPRESORA MATRIZ LX"/>
    <n v="170"/>
  </r>
  <r>
    <n v="1213"/>
    <x v="147"/>
    <x v="0"/>
    <n v="1207777"/>
    <x v="2"/>
    <s v="IMPRESORA MULTIFUNCION"/>
    <n v="45.2"/>
  </r>
  <r>
    <n v="1213"/>
    <x v="147"/>
    <x v="0"/>
    <n v="1006387"/>
    <x v="3"/>
    <s v="IMPRESORA L INKJET"/>
    <n v="30"/>
  </r>
  <r>
    <n v="1214"/>
    <x v="148"/>
    <x v="3"/>
    <n v="1007942"/>
    <x v="5"/>
    <s v="LAPTOP A"/>
    <n v="980"/>
  </r>
  <r>
    <n v="1215"/>
    <x v="148"/>
    <x v="0"/>
    <n v="1005544"/>
    <x v="1"/>
    <s v="MONITOR UM HX AA P NITRO ¨"/>
    <n v="249"/>
  </r>
  <r>
    <n v="1216"/>
    <x v="149"/>
    <x v="2"/>
    <n v="1503714"/>
    <x v="2"/>
    <s v="IMPRESORA WIFI X"/>
    <n v="92.5"/>
  </r>
  <r>
    <n v="1217"/>
    <x v="149"/>
    <x v="0"/>
    <n v="1005580"/>
    <x v="1"/>
    <s v="LAPTOP ASPIRE INTEL GB NEGRO"/>
    <n v="339"/>
  </r>
  <r>
    <n v="1218"/>
    <x v="149"/>
    <x v="4"/>
    <n v="1003544"/>
    <x v="5"/>
    <s v="LAPTOP K DJ DJ I I GB GB GB GB SSD"/>
    <n v="650"/>
  </r>
  <r>
    <n v="1219"/>
    <x v="150"/>
    <x v="2"/>
    <n v="1003544"/>
    <x v="5"/>
    <s v="LAPTOP K DJ DJ I I GB GB GB GB SSD"/>
    <n v="650"/>
  </r>
  <r>
    <n v="1220"/>
    <x v="151"/>
    <x v="0"/>
    <n v="1006144"/>
    <x v="1"/>
    <s v="LAPTOP AMD RYZEN H GB RAM GTX"/>
    <n v="855"/>
  </r>
  <r>
    <n v="1221"/>
    <x v="152"/>
    <x v="3"/>
    <n v="1007048"/>
    <x v="3"/>
    <s v="IMPRESORA M NEGRO"/>
    <n v="190"/>
  </r>
  <r>
    <n v="1222"/>
    <x v="152"/>
    <x v="4"/>
    <n v="1008075"/>
    <x v="2"/>
    <s v="LAPTOP CI NEGRO Y GRIS"/>
    <n v="1050"/>
  </r>
  <r>
    <n v="1222"/>
    <x v="152"/>
    <x v="4"/>
    <n v="1006387"/>
    <x v="3"/>
    <s v="IMPRESORA L INKJET"/>
    <n v="30"/>
  </r>
  <r>
    <n v="1223"/>
    <x v="153"/>
    <x v="3"/>
    <n v="1207777"/>
    <x v="2"/>
    <s v="IMPRESORA MULTIFUNCION"/>
    <n v="45.2"/>
  </r>
  <r>
    <n v="1223"/>
    <x v="153"/>
    <x v="3"/>
    <n v="1207437"/>
    <x v="2"/>
    <s v="MOCHILA LAPTOP B VERDE"/>
    <n v="60.2"/>
  </r>
  <r>
    <n v="1224"/>
    <x v="153"/>
    <x v="4"/>
    <n v="1006346"/>
    <x v="4"/>
    <s v="MOUSE M INALAMBRICO USB"/>
    <n v="25"/>
  </r>
  <r>
    <n v="1225"/>
    <x v="153"/>
    <x v="0"/>
    <n v="1005580"/>
    <x v="1"/>
    <s v="LAPTOP ASPIRE INTEL GB NEGRO"/>
    <n v="339"/>
  </r>
  <r>
    <n v="1226"/>
    <x v="154"/>
    <x v="2"/>
    <n v="1509928"/>
    <x v="2"/>
    <s v="MOCHILA A SUPER"/>
    <n v="720.5"/>
  </r>
  <r>
    <n v="1227"/>
    <x v="155"/>
    <x v="1"/>
    <n v="1003412"/>
    <x v="2"/>
    <s v="MOUSE INALAMBRICO GHz"/>
    <n v="55"/>
  </r>
  <r>
    <n v="1228"/>
    <x v="155"/>
    <x v="2"/>
    <n v="1209297"/>
    <x v="3"/>
    <s v="IMPRESORA L VERDE"/>
    <n v="75.2"/>
  </r>
  <r>
    <n v="1229"/>
    <x v="156"/>
    <x v="3"/>
    <n v="1002796"/>
    <x v="0"/>
    <s v="USB GBZ"/>
    <n v="95"/>
  </r>
  <r>
    <n v="1230"/>
    <x v="156"/>
    <x v="4"/>
    <n v="1507913"/>
    <x v="4"/>
    <s v="MOUSE M NEG GRIS"/>
    <n v="29.5"/>
  </r>
  <r>
    <n v="1231"/>
    <x v="157"/>
    <x v="1"/>
    <n v="1008075"/>
    <x v="2"/>
    <s v="LAPTOP CI NEGRO Y GRIS"/>
    <n v="1050"/>
  </r>
  <r>
    <n v="1232"/>
    <x v="158"/>
    <x v="0"/>
    <n v="1005580"/>
    <x v="1"/>
    <s v="LAPTOP ASPIRE INTEL GB NEGRO"/>
    <n v="339"/>
  </r>
  <r>
    <n v="1233"/>
    <x v="159"/>
    <x v="1"/>
    <n v="1005091"/>
    <x v="5"/>
    <s v="MONITOR E HV HV PULG VGA"/>
    <n v="150"/>
  </r>
  <r>
    <n v="1234"/>
    <x v="159"/>
    <x v="0"/>
    <n v="1001149"/>
    <x v="1"/>
    <s v="MONITOR LED Y"/>
    <n v="84"/>
  </r>
  <r>
    <n v="1235"/>
    <x v="160"/>
    <x v="3"/>
    <n v="1008861"/>
    <x v="3"/>
    <s v="IMPRESORA MATRIZ LX"/>
    <n v="170"/>
  </r>
  <r>
    <n v="1236"/>
    <x v="160"/>
    <x v="0"/>
    <n v="1209297"/>
    <x v="3"/>
    <s v="IMPRESORA L VERDE"/>
    <n v="75.2"/>
  </r>
  <r>
    <n v="1237"/>
    <x v="161"/>
    <x v="4"/>
    <n v="1203058"/>
    <x v="0"/>
    <s v="MOUSE M AZUL"/>
    <n v="84.2"/>
  </r>
  <r>
    <n v="1238"/>
    <x v="162"/>
    <x v="3"/>
    <n v="1406602"/>
    <x v="0"/>
    <s v="USB TB NEGRO"/>
    <n v="120.4"/>
  </r>
  <r>
    <n v="1239"/>
    <x v="163"/>
    <x v="4"/>
    <n v="1555542"/>
    <x v="1"/>
    <s v="UM HV AA ¨ IPS FHD NEGRO"/>
    <n v="299.55"/>
  </r>
  <r>
    <n v="1240"/>
    <x v="164"/>
    <x v="2"/>
    <n v="1005544"/>
    <x v="1"/>
    <s v="MONITOR UM HX AA P NITRO ¨"/>
    <n v="249"/>
  </r>
  <r>
    <n v="1241"/>
    <x v="164"/>
    <x v="4"/>
    <n v="1003234"/>
    <x v="2"/>
    <s v="MOUSE BLUETOOTH"/>
    <n v="32"/>
  </r>
  <r>
    <n v="1241"/>
    <x v="164"/>
    <x v="4"/>
    <n v="1406602"/>
    <x v="0"/>
    <s v="USB TB NEGRO"/>
    <n v="120.4"/>
  </r>
  <r>
    <n v="1242"/>
    <x v="164"/>
    <x v="0"/>
    <n v="3001673"/>
    <x v="2"/>
    <s v="MOUSE NEGRO CX"/>
    <n v="60"/>
  </r>
  <r>
    <n v="1242"/>
    <x v="164"/>
    <x v="0"/>
    <n v="1207777"/>
    <x v="2"/>
    <s v="IMPRESORA MULTIFUNCION"/>
    <n v="45.2"/>
  </r>
  <r>
    <n v="1243"/>
    <x v="165"/>
    <x v="2"/>
    <n v="1207437"/>
    <x v="2"/>
    <s v="MOCHILA LAPTOP B VERDE"/>
    <n v="60.2"/>
  </r>
  <r>
    <n v="1244"/>
    <x v="166"/>
    <x v="4"/>
    <n v="1001131"/>
    <x v="2"/>
    <s v="LAPTOP LA ZW LA LA COREI COREI U"/>
    <n v="850"/>
  </r>
  <r>
    <n v="1245"/>
    <x v="166"/>
    <x v="2"/>
    <n v="1203058"/>
    <x v="0"/>
    <s v="MOUSE M AZUL"/>
    <n v="84.2"/>
  </r>
  <r>
    <n v="1246"/>
    <x v="166"/>
    <x v="1"/>
    <n v="1009748"/>
    <x v="2"/>
    <s v="LAPTOP A LT LT I I GB GB TB"/>
    <n v="770"/>
  </r>
  <r>
    <n v="1247"/>
    <x v="166"/>
    <x v="0"/>
    <n v="1006144"/>
    <x v="1"/>
    <s v="LAPTOP AMD RYZEN H GB RAM GTX"/>
    <n v="855"/>
  </r>
  <r>
    <n v="1248"/>
    <x v="167"/>
    <x v="2"/>
    <n v="1008861"/>
    <x v="3"/>
    <s v="IMPRESORA MATRIZ LX"/>
    <n v="170"/>
  </r>
  <r>
    <n v="1249"/>
    <x v="168"/>
    <x v="1"/>
    <n v="1403020"/>
    <x v="1"/>
    <s v="MONITOR S PULGADAS X"/>
    <n v="150"/>
  </r>
  <r>
    <n v="1250"/>
    <x v="168"/>
    <x v="3"/>
    <n v="1005091"/>
    <x v="5"/>
    <s v="MONITOR E HV HV PULG VGA"/>
    <n v="150"/>
  </r>
  <r>
    <n v="1251"/>
    <x v="168"/>
    <x v="0"/>
    <n v="3001673"/>
    <x v="2"/>
    <s v="MOUSE NEGRO CX"/>
    <n v="60"/>
  </r>
  <r>
    <n v="1252"/>
    <x v="169"/>
    <x v="3"/>
    <n v="1406602"/>
    <x v="0"/>
    <s v="USB TB NEGRO"/>
    <n v="120.4"/>
  </r>
  <r>
    <n v="1253"/>
    <x v="169"/>
    <x v="2"/>
    <n v="1207437"/>
    <x v="2"/>
    <s v="MOCHILA LAPTOP B VERDE"/>
    <n v="60.2"/>
  </r>
  <r>
    <n v="1254"/>
    <x v="169"/>
    <x v="4"/>
    <n v="1207437"/>
    <x v="2"/>
    <s v="MOCHILA LAPTOP B VERDE"/>
    <n v="60.2"/>
  </r>
  <r>
    <n v="1254"/>
    <x v="169"/>
    <x v="4"/>
    <n v="1007048"/>
    <x v="3"/>
    <s v="IMPRESORA M NEGRO"/>
    <n v="190"/>
  </r>
  <r>
    <n v="1255"/>
    <x v="170"/>
    <x v="0"/>
    <n v="1503714"/>
    <x v="2"/>
    <s v="IMPRESORA WIFI X"/>
    <n v="92.5"/>
  </r>
  <r>
    <n v="1255"/>
    <x v="170"/>
    <x v="0"/>
    <n v="1509928"/>
    <x v="2"/>
    <s v="MOCHILA A SUPER"/>
    <n v="720.5"/>
  </r>
  <r>
    <n v="1255"/>
    <x v="170"/>
    <x v="0"/>
    <n v="1007048"/>
    <x v="3"/>
    <s v="IMPRESORA M NEGRO"/>
    <n v="190"/>
  </r>
  <r>
    <n v="1256"/>
    <x v="171"/>
    <x v="4"/>
    <n v="1005580"/>
    <x v="1"/>
    <s v="LAPTOP ASPIRE INTEL GB NEGRO"/>
    <n v="339"/>
  </r>
  <r>
    <n v="1256"/>
    <x v="171"/>
    <x v="4"/>
    <n v="1406602"/>
    <x v="0"/>
    <s v="USB TB NEGRO"/>
    <n v="120.4"/>
  </r>
  <r>
    <n v="1257"/>
    <x v="172"/>
    <x v="3"/>
    <n v="1005091"/>
    <x v="5"/>
    <s v="MONITOR E HV HV PULG VGA"/>
    <n v="150"/>
  </r>
  <r>
    <n v="1258"/>
    <x v="173"/>
    <x v="1"/>
    <n v="1207622"/>
    <x v="2"/>
    <s v="LAPTOP X GRIS"/>
    <n v="100.2"/>
  </r>
  <r>
    <n v="1259"/>
    <x v="174"/>
    <x v="3"/>
    <n v="1005580"/>
    <x v="1"/>
    <s v="LAPTOP ASPIRE INTEL GB NEGRO"/>
    <n v="339"/>
  </r>
  <r>
    <n v="1260"/>
    <x v="174"/>
    <x v="0"/>
    <n v="1007942"/>
    <x v="5"/>
    <s v="LAPTOP A"/>
    <n v="980"/>
  </r>
  <r>
    <n v="1260"/>
    <x v="174"/>
    <x v="0"/>
    <n v="1009748"/>
    <x v="2"/>
    <s v="LAPTOP A LT LT I I GB GB TB"/>
    <n v="770"/>
  </r>
  <r>
    <n v="1261"/>
    <x v="175"/>
    <x v="4"/>
    <n v="1406602"/>
    <x v="0"/>
    <s v="USB TB NEGRO"/>
    <n v="120.4"/>
  </r>
  <r>
    <n v="1262"/>
    <x v="176"/>
    <x v="3"/>
    <n v="1207437"/>
    <x v="2"/>
    <s v="MOCHILA LAPTOP B VERDE"/>
    <n v="60.2"/>
  </r>
  <r>
    <n v="1263"/>
    <x v="177"/>
    <x v="0"/>
    <n v="1555542"/>
    <x v="1"/>
    <s v="UM HV AA ¨ IPS FHD NEGRO"/>
    <n v="299.55"/>
  </r>
  <r>
    <n v="1264"/>
    <x v="177"/>
    <x v="2"/>
    <n v="1005544"/>
    <x v="1"/>
    <s v="MONITOR UM HX AA P NITRO ¨"/>
    <n v="249"/>
  </r>
  <r>
    <n v="1265"/>
    <x v="178"/>
    <x v="3"/>
    <n v="1003412"/>
    <x v="2"/>
    <s v="MOUSE INALAMBRICO GHz"/>
    <n v="55"/>
  </r>
  <r>
    <n v="1266"/>
    <x v="178"/>
    <x v="2"/>
    <n v="1509928"/>
    <x v="2"/>
    <s v="MOCHILA A SUPER"/>
    <n v="720.5"/>
  </r>
  <r>
    <n v="1267"/>
    <x v="179"/>
    <x v="1"/>
    <n v="1003544"/>
    <x v="5"/>
    <s v="LAPTOP K DJ DJ I I GB GB GB GB SSD"/>
    <n v="650"/>
  </r>
  <r>
    <n v="1268"/>
    <x v="179"/>
    <x v="4"/>
    <n v="1203058"/>
    <x v="0"/>
    <s v="MOUSE M AZUL"/>
    <n v="84.2"/>
  </r>
  <r>
    <n v="1268"/>
    <x v="179"/>
    <x v="4"/>
    <n v="1009748"/>
    <x v="2"/>
    <s v="LAPTOP A LT LT I I GB GB TB"/>
    <n v="770"/>
  </r>
  <r>
    <n v="1269"/>
    <x v="180"/>
    <x v="0"/>
    <n v="1003412"/>
    <x v="2"/>
    <s v="MOUSE INALAMBRICO GHz"/>
    <n v="55"/>
  </r>
  <r>
    <n v="1270"/>
    <x v="181"/>
    <x v="4"/>
    <n v="1007942"/>
    <x v="5"/>
    <s v="LAPTOP A"/>
    <n v="980"/>
  </r>
  <r>
    <n v="1271"/>
    <x v="181"/>
    <x v="2"/>
    <n v="1004023"/>
    <x v="2"/>
    <s v="LAPTOP PAVILION LA CORE I PULG"/>
    <n v="850"/>
  </r>
  <r>
    <n v="1272"/>
    <x v="181"/>
    <x v="3"/>
    <n v="1509928"/>
    <x v="2"/>
    <s v="MOCHILA A SUPER"/>
    <n v="720.5"/>
  </r>
  <r>
    <n v="1273"/>
    <x v="182"/>
    <x v="2"/>
    <n v="1003234"/>
    <x v="2"/>
    <s v="MOUSE BLUETOOTH"/>
    <n v="32"/>
  </r>
  <r>
    <n v="1274"/>
    <x v="182"/>
    <x v="0"/>
    <n v="1406602"/>
    <x v="0"/>
    <s v="USB TB NEGRO"/>
    <n v="120.4"/>
  </r>
  <r>
    <n v="1274"/>
    <x v="182"/>
    <x v="0"/>
    <n v="1003412"/>
    <x v="2"/>
    <s v="MOUSE INALAMBRICO GHz"/>
    <n v="55"/>
  </r>
  <r>
    <n v="1275"/>
    <x v="183"/>
    <x v="3"/>
    <n v="1207437"/>
    <x v="2"/>
    <s v="MOCHILA LAPTOP B VERDE"/>
    <n v="60.2"/>
  </r>
  <r>
    <n v="1275"/>
    <x v="183"/>
    <x v="3"/>
    <n v="1403930"/>
    <x v="0"/>
    <s v="MOUSE MINI RETRACTIL"/>
    <n v="80.400000000000006"/>
  </r>
  <r>
    <n v="1276"/>
    <x v="184"/>
    <x v="1"/>
    <n v="1006346"/>
    <x v="4"/>
    <s v="MOUSE M INALAMBRICO USB"/>
    <n v="25"/>
  </r>
  <r>
    <n v="1277"/>
    <x v="184"/>
    <x v="0"/>
    <n v="1303214"/>
    <x v="1"/>
    <s v="MONITOR LED NEGRO"/>
    <n v="52.3"/>
  </r>
  <r>
    <n v="1278"/>
    <x v="184"/>
    <x v="4"/>
    <n v="1406602"/>
    <x v="0"/>
    <s v="USB TB NEGRO"/>
    <n v="120.4"/>
  </r>
  <r>
    <n v="1279"/>
    <x v="185"/>
    <x v="3"/>
    <n v="1303214"/>
    <x v="1"/>
    <s v="MONITOR LED NEGRO"/>
    <n v="52.3"/>
  </r>
  <r>
    <n v="1280"/>
    <x v="186"/>
    <x v="0"/>
    <n v="1403930"/>
    <x v="0"/>
    <s v="MOUSE MINI RETRACTIL"/>
    <n v="80.400000000000006"/>
  </r>
  <r>
    <n v="1281"/>
    <x v="186"/>
    <x v="3"/>
    <n v="1005580"/>
    <x v="1"/>
    <s v="LAPTOP ASPIRE INTEL GB NEGRO"/>
    <n v="339"/>
  </r>
  <r>
    <n v="1282"/>
    <x v="186"/>
    <x v="1"/>
    <n v="1503714"/>
    <x v="2"/>
    <s v="IMPRESORA WIFI X"/>
    <n v="92.5"/>
  </r>
  <r>
    <n v="1282"/>
    <x v="186"/>
    <x v="1"/>
    <n v="1007942"/>
    <x v="5"/>
    <s v="LAPTOP A"/>
    <n v="980"/>
  </r>
  <r>
    <n v="1282"/>
    <x v="186"/>
    <x v="1"/>
    <n v="1209297"/>
    <x v="3"/>
    <s v="IMPRESORA L VERDE"/>
    <n v="75.2"/>
  </r>
  <r>
    <n v="1282"/>
    <x v="186"/>
    <x v="1"/>
    <n v="1008075"/>
    <x v="2"/>
    <s v="LAPTOP CI NEGRO Y GRIS"/>
    <n v="1050"/>
  </r>
  <r>
    <n v="1283"/>
    <x v="187"/>
    <x v="0"/>
    <n v="1406602"/>
    <x v="0"/>
    <s v="USB TB NEGRO"/>
    <n v="120.4"/>
  </r>
  <r>
    <n v="1284"/>
    <x v="187"/>
    <x v="3"/>
    <n v="1006387"/>
    <x v="3"/>
    <s v="IMPRESORA L INKJET"/>
    <n v="30"/>
  </r>
  <r>
    <n v="1285"/>
    <x v="188"/>
    <x v="2"/>
    <n v="1207622"/>
    <x v="2"/>
    <s v="LAPTOP X GRIS"/>
    <n v="100.2"/>
  </r>
  <r>
    <n v="1286"/>
    <x v="189"/>
    <x v="0"/>
    <n v="1006144"/>
    <x v="1"/>
    <s v="LAPTOP AMD RYZEN H GB RAM GTX"/>
    <n v="855"/>
  </r>
  <r>
    <n v="1287"/>
    <x v="189"/>
    <x v="4"/>
    <n v="1303214"/>
    <x v="1"/>
    <s v="MONITOR LED NEGRO"/>
    <n v="52.3"/>
  </r>
  <r>
    <n v="1288"/>
    <x v="190"/>
    <x v="3"/>
    <n v="1005091"/>
    <x v="5"/>
    <s v="MONITOR E HV HV PULG VGA"/>
    <n v="150"/>
  </r>
  <r>
    <n v="1289"/>
    <x v="191"/>
    <x v="0"/>
    <n v="1001769"/>
    <x v="5"/>
    <s v="MOCHILA PARA LAPTOP ES BP"/>
    <n v="65"/>
  </r>
  <r>
    <n v="1290"/>
    <x v="192"/>
    <x v="4"/>
    <n v="1406602"/>
    <x v="0"/>
    <s v="USB TB NEGRO"/>
    <n v="120.4"/>
  </r>
  <r>
    <n v="1291"/>
    <x v="193"/>
    <x v="0"/>
    <n v="1303214"/>
    <x v="1"/>
    <s v="MONITOR LED NEGRO"/>
    <n v="52.3"/>
  </r>
  <r>
    <n v="1291"/>
    <x v="193"/>
    <x v="0"/>
    <n v="1004023"/>
    <x v="2"/>
    <s v="LAPTOP PAVILION LA CORE I PULG"/>
    <n v="850"/>
  </r>
  <r>
    <n v="1292"/>
    <x v="194"/>
    <x v="2"/>
    <n v="1555542"/>
    <x v="1"/>
    <s v="UM HV AA ¨ IPS FHD NEGRO"/>
    <n v="299.55"/>
  </r>
  <r>
    <n v="1293"/>
    <x v="195"/>
    <x v="0"/>
    <n v="1207777"/>
    <x v="2"/>
    <s v="IMPRESORA MULTIFUNCION"/>
    <n v="45.2"/>
  </r>
  <r>
    <n v="1294"/>
    <x v="195"/>
    <x v="4"/>
    <n v="1005544"/>
    <x v="1"/>
    <s v="MONITOR UM HX AA P NITRO ¨"/>
    <n v="249"/>
  </r>
  <r>
    <n v="1295"/>
    <x v="196"/>
    <x v="0"/>
    <n v="1403930"/>
    <x v="0"/>
    <s v="MOUSE MINI RETRACTIL"/>
    <n v="80.400000000000006"/>
  </r>
  <r>
    <n v="1295"/>
    <x v="196"/>
    <x v="0"/>
    <n v="1009748"/>
    <x v="2"/>
    <s v="LAPTOP A LT LT I I GB GB TB"/>
    <n v="770"/>
  </r>
  <r>
    <n v="1296"/>
    <x v="197"/>
    <x v="2"/>
    <n v="1001769"/>
    <x v="5"/>
    <s v="MOCHILA PARA LAPTOP ES BP"/>
    <n v="65"/>
  </r>
  <r>
    <n v="1297"/>
    <x v="198"/>
    <x v="0"/>
    <n v="1207437"/>
    <x v="2"/>
    <s v="MOCHILA LAPTOP B VERDE"/>
    <n v="60.2"/>
  </r>
  <r>
    <n v="1298"/>
    <x v="198"/>
    <x v="3"/>
    <n v="1008861"/>
    <x v="3"/>
    <s v="IMPRESORA MATRIZ LX"/>
    <n v="170"/>
  </r>
  <r>
    <n v="1299"/>
    <x v="198"/>
    <x v="2"/>
    <n v="1003234"/>
    <x v="2"/>
    <s v="MOUSE BLUETOOTH"/>
    <n v="32"/>
  </r>
  <r>
    <n v="1300"/>
    <x v="199"/>
    <x v="0"/>
    <n v="1009748"/>
    <x v="2"/>
    <s v="LAPTOP A LT LT I I GB GB TB"/>
    <n v="770"/>
  </r>
  <r>
    <n v="1300"/>
    <x v="199"/>
    <x v="0"/>
    <n v="1403020"/>
    <x v="1"/>
    <s v="MONITOR S PULGADAS X"/>
    <n v="150"/>
  </r>
  <r>
    <n v="1301"/>
    <x v="200"/>
    <x v="1"/>
    <n v="1203058"/>
    <x v="0"/>
    <s v="MOUSE M AZUL"/>
    <n v="84.2"/>
  </r>
  <r>
    <n v="1302"/>
    <x v="201"/>
    <x v="3"/>
    <n v="1001769"/>
    <x v="5"/>
    <s v="MOCHILA PARA LAPTOP ES BP"/>
    <n v="65"/>
  </r>
  <r>
    <n v="1302"/>
    <x v="201"/>
    <x v="3"/>
    <n v="1001149"/>
    <x v="1"/>
    <s v="MONITOR LED Y"/>
    <n v="8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3-01-12T00:00:00"/>
    <x v="0"/>
    <x v="0"/>
    <n v="160"/>
    <n v="11.200000000000001"/>
  </r>
  <r>
    <d v="2023-01-12T00:00:00"/>
    <x v="0"/>
    <x v="1"/>
    <n v="92"/>
    <n v="6.44"/>
  </r>
  <r>
    <d v="2023-01-12T00:00:00"/>
    <x v="0"/>
    <x v="2"/>
    <n v="80"/>
    <n v="5.6000000000000005"/>
  </r>
  <r>
    <d v="2023-01-12T00:00:00"/>
    <x v="0"/>
    <x v="1"/>
    <n v="140"/>
    <n v="9.8000000000000007"/>
  </r>
  <r>
    <d v="2023-03-02T00:00:00"/>
    <x v="0"/>
    <x v="1"/>
    <n v="12"/>
    <n v="0.84000000000000008"/>
  </r>
  <r>
    <d v="2023-03-02T00:00:00"/>
    <x v="0"/>
    <x v="1"/>
    <n v="30"/>
    <n v="2.1"/>
  </r>
  <r>
    <d v="2023-03-02T00:00:00"/>
    <x v="0"/>
    <x v="0"/>
    <n v="150"/>
    <n v="10.500000000000002"/>
  </r>
  <r>
    <d v="2023-03-02T00:00:00"/>
    <x v="0"/>
    <x v="1"/>
    <n v="7"/>
    <n v="0.49000000000000005"/>
  </r>
  <r>
    <d v="2023-03-02T00:00:00"/>
    <x v="0"/>
    <x v="2"/>
    <n v="20"/>
    <n v="1.4000000000000001"/>
  </r>
  <r>
    <d v="2023-01-09T00:00:00"/>
    <x v="1"/>
    <x v="1"/>
    <n v="12"/>
    <n v="0.84000000000000008"/>
  </r>
  <r>
    <d v="2023-01-09T00:00:00"/>
    <x v="1"/>
    <x v="2"/>
    <n v="120"/>
    <n v="8.4"/>
  </r>
  <r>
    <d v="2023-01-10T00:00:00"/>
    <x v="1"/>
    <x v="1"/>
    <n v="18"/>
    <n v="1.2600000000000002"/>
  </r>
  <r>
    <d v="2023-02-15T00:00:00"/>
    <x v="1"/>
    <x v="1"/>
    <n v="15"/>
    <n v="1.05"/>
  </r>
  <r>
    <d v="2023-02-16T00:00:00"/>
    <x v="1"/>
    <x v="2"/>
    <n v="8"/>
    <n v="0.56000000000000005"/>
  </r>
  <r>
    <d v="2023-02-23T00:00:00"/>
    <x v="2"/>
    <x v="1"/>
    <n v="40"/>
    <n v="2.8000000000000003"/>
  </r>
  <r>
    <d v="2023-02-23T00:00:00"/>
    <x v="2"/>
    <x v="2"/>
    <n v="48"/>
    <n v="3.3600000000000003"/>
  </r>
  <r>
    <d v="2023-03-15T00:00:00"/>
    <x v="2"/>
    <x v="2"/>
    <n v="8"/>
    <n v="0.56000000000000005"/>
  </r>
  <r>
    <d v="2023-03-15T00:00:00"/>
    <x v="2"/>
    <x v="1"/>
    <n v="86"/>
    <n v="6.0200000000000005"/>
  </r>
  <r>
    <d v="2023-03-15T00:00:00"/>
    <x v="2"/>
    <x v="2"/>
    <n v="12"/>
    <n v="0.84000000000000008"/>
  </r>
  <r>
    <d v="2023-03-20T00:00:00"/>
    <x v="2"/>
    <x v="1"/>
    <n v="20"/>
    <n v="1.4000000000000001"/>
  </r>
  <r>
    <d v="2024-10-02T00:00:00"/>
    <x v="2"/>
    <x v="1"/>
    <n v="20"/>
    <n v="1.4000000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2-01-12T00:00:00"/>
    <x v="0"/>
    <s v="Producción"/>
    <x v="0"/>
    <s v="Transferencia"/>
    <s v="Hotel Ramada 2 noches"/>
    <n v="866384405"/>
    <n v="37746"/>
    <n v="160"/>
  </r>
  <r>
    <d v="2022-01-12T00:00:00"/>
    <x v="0"/>
    <s v="Producción"/>
    <x v="1"/>
    <s v="Efectivo"/>
    <s v="Desayuno con Clientes"/>
    <n v="5671754"/>
    <n v="24621"/>
    <n v="92"/>
  </r>
  <r>
    <d v="2022-01-12T00:00:00"/>
    <x v="0"/>
    <s v="Producción"/>
    <x v="2"/>
    <s v="Efectivo"/>
    <s v="Taxi para Oficina Caracas"/>
    <n v="760629266"/>
    <n v="69636"/>
    <n v="80"/>
  </r>
  <r>
    <d v="2022-01-12T00:00:00"/>
    <x v="0"/>
    <s v="Producción"/>
    <x v="1"/>
    <s v="Transferencia"/>
    <s v="Cena con Proveedores"/>
    <n v="179536219"/>
    <n v="62931"/>
    <n v="140"/>
  </r>
  <r>
    <d v="2022-03-02T00:00:00"/>
    <x v="0"/>
    <s v="Producción"/>
    <x v="1"/>
    <s v="Efectivo"/>
    <s v="Desayuno"/>
    <n v="691502255"/>
    <n v="70231"/>
    <n v="12"/>
  </r>
  <r>
    <d v="2022-03-02T00:00:00"/>
    <x v="0"/>
    <s v="Producción"/>
    <x v="1"/>
    <s v="Efectivo"/>
    <s v="Almuerzo"/>
    <n v="343682024"/>
    <n v="19517"/>
    <n v="30"/>
  </r>
  <r>
    <d v="2022-03-02T00:00:00"/>
    <x v="0"/>
    <s v="Producción"/>
    <x v="0"/>
    <s v="Transferencia"/>
    <s v="Hotel Sun Inn 2 noches"/>
    <n v="445539421"/>
    <n v="66052"/>
    <n v="150"/>
  </r>
  <r>
    <d v="2022-03-02T00:00:00"/>
    <x v="0"/>
    <s v="Producción"/>
    <x v="1"/>
    <s v="Efectivo"/>
    <s v="Desayuno"/>
    <n v="664610324"/>
    <n v="20741"/>
    <n v="7"/>
  </r>
  <r>
    <d v="2022-03-02T00:00:00"/>
    <x v="0"/>
    <s v="Producción"/>
    <x v="2"/>
    <s v="Efectivo"/>
    <s v="Taxi al Evento"/>
    <n v="783101919"/>
    <n v="57283"/>
    <n v="20"/>
  </r>
  <r>
    <d v="2022-01-09T00:00:00"/>
    <x v="1"/>
    <s v="Producción"/>
    <x v="1"/>
    <s v="Efectivo"/>
    <s v="Almuerzo Oficinas"/>
    <n v="637612855"/>
    <n v="46443"/>
    <n v="12"/>
  </r>
  <r>
    <d v="2022-01-09T00:00:00"/>
    <x v="1"/>
    <s v="Producción"/>
    <x v="2"/>
    <s v="Transferencia"/>
    <s v="Taxi para Caracas"/>
    <n v="861672700"/>
    <n v="77892"/>
    <n v="120"/>
  </r>
  <r>
    <d v="2022-01-10T00:00:00"/>
    <x v="1"/>
    <s v="Producción"/>
    <x v="1"/>
    <s v="Efectivo"/>
    <s v="Cena Hotel"/>
    <n v="856978080"/>
    <n v="24460"/>
    <n v="18"/>
  </r>
  <r>
    <d v="2022-02-15T00:00:00"/>
    <x v="1"/>
    <s v="RRHH"/>
    <x v="1"/>
    <s v="Efectivo"/>
    <s v="Almuerzo"/>
    <n v="742447416"/>
    <n v="33885"/>
    <n v="15"/>
  </r>
  <r>
    <d v="2022-02-16T00:00:00"/>
    <x v="1"/>
    <s v="RRHH"/>
    <x v="2"/>
    <s v="Efectivo"/>
    <s v="Taxi"/>
    <n v="362608809"/>
    <n v="72646"/>
    <n v="8"/>
  </r>
  <r>
    <d v="2022-02-23T00:00:00"/>
    <x v="2"/>
    <s v="RRHH"/>
    <x v="1"/>
    <s v="Efectivo"/>
    <s v="Almuerzo"/>
    <n v="40465292"/>
    <n v="32803"/>
    <n v="40"/>
  </r>
  <r>
    <d v="2022-02-23T00:00:00"/>
    <x v="2"/>
    <s v="RRHH"/>
    <x v="2"/>
    <s v="Transferencia"/>
    <s v="Taxi Oficina - Hotel"/>
    <n v="649876368"/>
    <n v="32337"/>
    <n v="48"/>
  </r>
  <r>
    <d v="2022-03-15T00:00:00"/>
    <x v="2"/>
    <s v="RRHH"/>
    <x v="2"/>
    <s v="Efectivo"/>
    <s v="Taxi Oficinas Norte"/>
    <n v="549244137"/>
    <n v="80771"/>
    <n v="8"/>
  </r>
  <r>
    <d v="2022-03-15T00:00:00"/>
    <x v="2"/>
    <s v="RRHH"/>
    <x v="1"/>
    <s v="Efectivo"/>
    <s v="Almuerzo Clientes"/>
    <n v="191314431"/>
    <n v="71173"/>
    <n v="86"/>
  </r>
  <r>
    <d v="2022-03-15T00:00:00"/>
    <x v="2"/>
    <s v="RRHH"/>
    <x v="2"/>
    <s v="Efectivo"/>
    <s v="Taxi Oficina"/>
    <n v="797118246"/>
    <n v="32925"/>
    <n v="12"/>
  </r>
  <r>
    <d v="2022-03-20T00:00:00"/>
    <x v="2"/>
    <s v="RRHH"/>
    <x v="1"/>
    <s v="Efectivo"/>
    <s v="Taxi Oficina"/>
    <n v="333326620"/>
    <n v="27965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B96E50-E295-4261-B375-EA6E1A36BF96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22:I26" firstHeaderRow="1" firstDataRow="1" firstDataCol="1" rowPageCount="1" colPageCount="1"/>
  <pivotFields count="5">
    <pivotField numFmtId="15" showAll="0"/>
    <pivotField axis="axisRow" showAll="0">
      <items count="4">
        <item x="0"/>
        <item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dataField="1" numFmtId="43" showAll="0"/>
    <pivotField numFmtId="43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Suma de Monto ($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36C90-DF9B-497F-A765-7498482DDC85}" name="TablaDiná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6:M17" firstHeaderRow="1" firstDataRow="1" firstDataCol="1"/>
  <pivotFields count="9">
    <pivotField numFmtId="15"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numFmtId="43" showAll="0"/>
  </pivotFields>
  <rowFields count="2">
    <field x="1"/>
    <field x="3"/>
  </rowFields>
  <rowItems count="11">
    <i>
      <x/>
    </i>
    <i r="1">
      <x/>
    </i>
    <i r="1">
      <x v="1"/>
    </i>
    <i r="1">
      <x v="2"/>
    </i>
    <i>
      <x v="1"/>
    </i>
    <i r="1">
      <x/>
    </i>
    <i r="1">
      <x v="2"/>
    </i>
    <i>
      <x v="2"/>
    </i>
    <i r="1">
      <x/>
    </i>
    <i r="1">
      <x v="2"/>
    </i>
    <i t="grand">
      <x/>
    </i>
  </rowItems>
  <colItems count="1">
    <i/>
  </colItems>
  <dataFields count="1">
    <dataField name="Suma de Monto ($)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BD7CB-3A5A-408B-809A-39C06FCC80B4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12:K19" firstHeaderRow="1" firstDataRow="1" firstDataCol="1"/>
  <pivotFields count="9">
    <pivotField showAll="0"/>
    <pivotField numFmtId="15" showAll="0">
      <items count="203">
        <item x="0"/>
        <item x="1"/>
        <item x="2"/>
        <item x="3"/>
        <item x="4"/>
        <item x="19"/>
        <item x="5"/>
        <item x="6"/>
        <item x="2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showAll="0"/>
    <pivotField showAll="0"/>
    <pivotField axis="axisRow" showAll="0">
      <items count="7">
        <item x="1"/>
        <item x="5"/>
        <item x="3"/>
        <item x="2"/>
        <item x="0"/>
        <item x="4"/>
        <item t="default"/>
      </items>
    </pivotField>
    <pivotField showAll="0"/>
    <pivotField dataField="1" numFmtId="43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Monto ($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53C36-FBFA-4319-947B-AD64F061D457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2:H27" firstHeaderRow="1" firstDataRow="2" firstDataCol="1"/>
  <pivotFields count="9">
    <pivotField showAll="0"/>
    <pivotField numFmtId="15" showAll="0">
      <items count="203">
        <item x="0"/>
        <item x="1"/>
        <item x="2"/>
        <item x="3"/>
        <item x="4"/>
        <item x="19"/>
        <item x="5"/>
        <item x="6"/>
        <item x="2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axis="axisCol" showAll="0">
      <items count="6">
        <item x="0"/>
        <item x="2"/>
        <item x="3"/>
        <item x="4"/>
        <item x="1"/>
        <item t="default"/>
      </items>
    </pivotField>
    <pivotField showAll="0"/>
    <pivotField showAll="0">
      <items count="7">
        <item h="1" x="1"/>
        <item h="1" x="5"/>
        <item h="1" x="3"/>
        <item x="2"/>
        <item h="1" x="0"/>
        <item h="1" x="4"/>
        <item t="default"/>
      </items>
    </pivotField>
    <pivotField showAll="0"/>
    <pivotField dataField="1" numFmtId="43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8"/>
    <field x="7"/>
  </rowFields>
  <rowItems count="14">
    <i>
      <x v="1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Monto ($)" fld="6" baseField="0" baseItem="0" numFmtId="43"/>
  </dataFields>
  <formats count="1">
    <format dxfId="2">
      <pivotArea outline="0" collapsedLevelsAreSubtotals="1" fieldPosition="0"/>
    </format>
  </formats>
  <pivotTableStyleInfo name="PivotStyleLight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A80AB-46A3-420F-95D2-48B86FAAE386}" name="TablaDinámica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B4:C10" firstHeaderRow="1" firstDataRow="1" firstDataCol="1"/>
  <pivotFields count="9">
    <pivotField showAll="0"/>
    <pivotField numFmtId="15" showAll="0">
      <items count="203">
        <item x="0"/>
        <item x="1"/>
        <item x="2"/>
        <item x="3"/>
        <item x="4"/>
        <item x="19"/>
        <item x="5"/>
        <item x="6"/>
        <item x="2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axis="axisRow" showAll="0" sortType="ascending">
      <items count="6">
        <item x="0"/>
        <item x="2"/>
        <item x="3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43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6">
    <i>
      <x v="2"/>
    </i>
    <i>
      <x v="1"/>
    </i>
    <i>
      <x v="4"/>
    </i>
    <i>
      <x v="3"/>
    </i>
    <i>
      <x/>
    </i>
    <i t="grand">
      <x/>
    </i>
  </rowItems>
  <colItems count="1">
    <i/>
  </colItems>
  <dataFields count="1">
    <dataField name="Suma de Monto ($)" fld="6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dateBetween" evalOrder="-1" id="20" name="FECHA">
      <autoFilter ref="A1">
        <filterColumn colId="0">
          <customFilters and="1">
            <customFilter operator="greaterThanOrEqual" val="44743"/>
            <customFilter operator="lessThanOrEqual" val="448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CA" xr10:uid="{E4344723-55A9-4D89-B679-C8409FD8B087}" sourceName="MARCA">
  <pivotTables>
    <pivotTable tabId="5" name="TablaDinámica5"/>
  </pivotTables>
  <data>
    <tabular pivotCacheId="1071314877">
      <items count="6">
        <i x="1"/>
        <i x="5"/>
        <i x="3"/>
        <i x="2" s="1"/>
        <i x="0"/>
        <i x="4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4F54F532-106E-4C71-B705-25F9F566699A}" sourceName="Tipo">
  <extLst>
    <x:ext xmlns:x15="http://schemas.microsoft.com/office/spreadsheetml/2010/11/main" uri="{2F2917AC-EB37-4324-AD4E-5DD8C200BD13}">
      <x15:tableSlicerCache tableId="6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74D707D4-B7B4-44D6-B3C9-B80731F4D3E5}" cache="SegmentaciónDeDatos_Tipo" caption="Tipo" columnCount="3" style="SlicerStyleDark5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07FFE4B5-EDA1-4132-BD70-FA6180EFD289}" cache="SegmentaciónDeDatos_MARCA" caption="MARCA" columnCount="6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3443A2-AD18-4111-B81B-5ED2AF5F2730}" name="Tabla6" displayName="Tabla6" ref="B9:F31" totalsRowCount="1">
  <autoFilter ref="B9:F30" xr:uid="{308593B6-11B5-4EBE-8278-EE69C49B1770}"/>
  <tableColumns count="5">
    <tableColumn id="1" xr3:uid="{B3F55755-0F94-407C-8776-7BA02AA5A6C4}" name="Fecha" totalsRowLabel="Total"/>
    <tableColumn id="2" xr3:uid="{9686EAA0-34D3-4325-B8A4-A8C2874CE018}" name="Colaborador"/>
    <tableColumn id="3" xr3:uid="{179C760F-3A4D-4840-8200-00508A6E00E0}" name="Tipo"/>
    <tableColumn id="4" xr3:uid="{DD282A29-2CE1-4F30-B9BF-87072DDF31CB}" name="Monto ($)"/>
    <tableColumn id="5" xr3:uid="{67002D7A-B020-4399-BAEF-74DB23A485AB}" name="IVA ($)" totalsRowFunction="count" dataDxfId="17">
      <calculatedColumnFormula>Tabla6[[#This Row],[Monto ($)]]*7%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8F7111-7FD3-4DFD-9F41-4CA33E70E908}" name="Tabla243" displayName="Tabla243" ref="B6:J26" totalsRowShown="0" headerRowDxfId="16" dataDxfId="15">
  <autoFilter ref="B6:J26" xr:uid="{D08F7111-7FD3-4DFD-9F41-4CA33E70E908}"/>
  <sortState xmlns:xlrd2="http://schemas.microsoft.com/office/spreadsheetml/2017/richdata2" ref="B7:J26">
    <sortCondition ref="C6:C26"/>
  </sortState>
  <tableColumns count="9">
    <tableColumn id="1" xr3:uid="{09135F6E-676D-46D9-937B-06A1111EF143}" name="Fecha" dataDxfId="14"/>
    <tableColumn id="2" xr3:uid="{89A6D664-745F-4FA8-8DE4-EB0D40526195}" name="Colaborador" dataDxfId="13"/>
    <tableColumn id="5" xr3:uid="{317A9BA2-E494-4D2B-B9CA-1EC2DD0C4426}" name="Dpto." dataDxfId="12"/>
    <tableColumn id="3" xr3:uid="{4046C0CE-3896-42FA-BCEF-8E24FB34F942}" name="Tipo" dataDxfId="11"/>
    <tableColumn id="6" xr3:uid="{02326F0F-7688-4B77-B29D-A3C22BF0747F}" name="Pago" dataDxfId="10"/>
    <tableColumn id="7" xr3:uid="{9CCF1B63-6A4A-440C-8C96-960ADB75CB15}" name="Descripción" dataDxfId="9"/>
    <tableColumn id="9" xr3:uid="{907ECE0E-7F68-4CD1-AC91-B763020E1C3A}" name="# Comprobante" dataDxfId="8"/>
    <tableColumn id="8" xr3:uid="{F6A7107E-F473-4772-A548-EB290165222A}" name="# Factura" dataDxfId="7"/>
    <tableColumn id="4" xr3:uid="{0C671518-51CF-4569-9190-C0210D6C0812}" name="Monto ($)" dataDxfId="6" dataCellStyle="Millares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8FA924-843E-4C92-90AA-56EB3EB45889}" name="Tabla15" displayName="Tabla15" ref="B6:H417" totalsRowShown="0">
  <autoFilter ref="B6:H417" xr:uid="{7D8FA924-843E-4C92-90AA-56EB3EB45889}"/>
  <tableColumns count="7">
    <tableColumn id="1" xr3:uid="{B3FDE0B7-E834-4369-806C-7C9CB84BAC86}" name="# Factura" dataDxfId="5"/>
    <tableColumn id="2" xr3:uid="{B1A68EEA-F49D-4ED0-B0F9-EAE0D01429E2}" name="FECHA" dataDxfId="4"/>
    <tableColumn id="3" xr3:uid="{E3299C32-D76D-45B6-8994-B2E926EAF64F}" name="VENDEDOR"/>
    <tableColumn id="8" xr3:uid="{5279BD0D-3399-4CB1-ACF0-18CA327EA487}" name="SKU"/>
    <tableColumn id="6" xr3:uid="{A387C300-89F4-4C36-A016-BCF81FA24C04}" name="MARCA"/>
    <tableColumn id="7" xr3:uid="{5AEA2B70-C277-444D-90B4-B7FAE111F32C}" name="PRODUCTO"/>
    <tableColumn id="5" xr3:uid="{CD585E57-3F49-40E8-A074-05FDAC1708D1}" name="Monto ($)" dataDxfId="3" dataCellStyle="Millares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B94474-2FDA-4535-AFA2-7E4D9601C655}" name="Tabla7" displayName="Tabla7" ref="A1:G5" totalsRowShown="0">
  <autoFilter ref="A1:G5" xr:uid="{5BB94474-2FDA-4535-AFA2-7E4D9601C655}"/>
  <tableColumns count="7">
    <tableColumn id="1" xr3:uid="{014289D7-7E20-4B12-8C65-540B5512E977}" name="# Factura"/>
    <tableColumn id="2" xr3:uid="{D3EFB956-9C00-4278-AF70-6875F84BDB0B}" name="FECHA" dataDxfId="1"/>
    <tableColumn id="3" xr3:uid="{516E0DE8-010D-49E7-871E-F0205D9D864B}" name="VENDEDOR"/>
    <tableColumn id="4" xr3:uid="{B166EC44-C1A1-4EB5-8A84-8D9C86BA3404}" name="SKU"/>
    <tableColumn id="5" xr3:uid="{B0761FDF-C1DB-405A-935C-EA6E649FEC4C}" name="MARCA"/>
    <tableColumn id="6" xr3:uid="{AFE5D171-EC9C-4D78-84CE-032E9B696C40}" name="PRODUCTO"/>
    <tableColumn id="7" xr3:uid="{F7C8F164-9B7A-4AC5-B0FC-1CFBBFC9B657}" name="Monto (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C95E7590-3904-4AE2-AB7F-DCA864865C5E}" sourceName="FECHA">
  <pivotTables>
    <pivotTable tabId="9" name="TablaDinámica1"/>
  </pivotTables>
  <state minimalRefreshVersion="6" lastRefreshVersion="6" pivotCacheId="1071314877" filterType="dateBetween">
    <selection startDate="2022-07-01T00:00:00" endDate="2022-08-31T00:00:00"/>
    <bounds startDate="2021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53300F3C-F136-4378-867C-00D1B892CE2E}" cache="NativeTimeline_FECHA" caption="FECHA" level="2" selectionLevel="2" scrollPosition="2022-05-29T00:00:00" style="TimeSlicerStyleLight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0"/>
    <outlinePr summaryBelow="0" summaryRight="0"/>
  </sheetPr>
  <dimension ref="B6:G45"/>
  <sheetViews>
    <sheetView showGridLines="0" topLeftCell="A30" zoomScaleNormal="100" workbookViewId="0">
      <selection activeCell="D47" sqref="D47"/>
    </sheetView>
  </sheetViews>
  <sheetFormatPr baseColWidth="10" defaultColWidth="9.140625" defaultRowHeight="15" outlineLevelRow="1" x14ac:dyDescent="0.25"/>
  <cols>
    <col min="1" max="1" width="7.7109375" customWidth="1"/>
    <col min="2" max="2" width="4.5703125" style="5" customWidth="1"/>
    <col min="3" max="3" width="5.140625" style="4" customWidth="1"/>
    <col min="4" max="4" width="69" customWidth="1"/>
  </cols>
  <sheetData>
    <row r="6" spans="2:7" x14ac:dyDescent="0.25">
      <c r="B6" s="1" t="s">
        <v>0</v>
      </c>
      <c r="C6" s="2" t="s">
        <v>1</v>
      </c>
      <c r="D6" s="2"/>
    </row>
    <row r="7" spans="2:7" x14ac:dyDescent="0.25">
      <c r="B7" s="3">
        <v>1</v>
      </c>
      <c r="C7" s="4" t="s">
        <v>2</v>
      </c>
      <c r="D7" t="s">
        <v>107</v>
      </c>
    </row>
    <row r="8" spans="2:7" x14ac:dyDescent="0.25">
      <c r="B8" s="3">
        <v>1</v>
      </c>
      <c r="C8" s="4" t="s">
        <v>3</v>
      </c>
      <c r="D8" t="s">
        <v>108</v>
      </c>
    </row>
    <row r="9" spans="2:7" x14ac:dyDescent="0.25">
      <c r="B9" s="3">
        <v>1</v>
      </c>
      <c r="C9" s="4" t="s">
        <v>4</v>
      </c>
      <c r="D9" t="s">
        <v>106</v>
      </c>
    </row>
    <row r="10" spans="2:7" x14ac:dyDescent="0.25">
      <c r="B10" s="3">
        <v>1</v>
      </c>
      <c r="C10" s="4" t="s">
        <v>5</v>
      </c>
      <c r="D10" t="s">
        <v>6</v>
      </c>
    </row>
    <row r="12" spans="2:7" x14ac:dyDescent="0.25">
      <c r="B12" s="1" t="s">
        <v>7</v>
      </c>
      <c r="C12" s="2" t="s">
        <v>8</v>
      </c>
      <c r="D12" s="2"/>
    </row>
    <row r="13" spans="2:7" x14ac:dyDescent="0.25">
      <c r="B13" s="3">
        <v>1</v>
      </c>
      <c r="C13" s="4" t="s">
        <v>9</v>
      </c>
      <c r="D13" s="6" t="s">
        <v>10</v>
      </c>
    </row>
    <row r="14" spans="2:7" x14ac:dyDescent="0.25">
      <c r="B14" s="3">
        <v>1</v>
      </c>
      <c r="C14" s="4" t="s">
        <v>11</v>
      </c>
      <c r="D14" s="6" t="s">
        <v>12</v>
      </c>
    </row>
    <row r="15" spans="2:7" x14ac:dyDescent="0.25">
      <c r="B15" s="3">
        <v>1</v>
      </c>
      <c r="C15" s="4" t="s">
        <v>13</v>
      </c>
      <c r="D15" s="6" t="s">
        <v>14</v>
      </c>
    </row>
    <row r="16" spans="2:7" x14ac:dyDescent="0.25">
      <c r="B16" s="3">
        <v>1</v>
      </c>
      <c r="C16" s="4" t="s">
        <v>15</v>
      </c>
      <c r="D16" t="s">
        <v>102</v>
      </c>
      <c r="G16" s="20"/>
    </row>
    <row r="17" spans="2:7" x14ac:dyDescent="0.25">
      <c r="B17" s="3">
        <v>1</v>
      </c>
      <c r="C17" s="4" t="s">
        <v>17</v>
      </c>
      <c r="D17" s="6" t="s">
        <v>109</v>
      </c>
      <c r="G17" s="20"/>
    </row>
    <row r="18" spans="2:7" x14ac:dyDescent="0.25">
      <c r="B18" s="3">
        <v>1</v>
      </c>
      <c r="C18" s="4" t="s">
        <v>19</v>
      </c>
      <c r="D18" s="6" t="s">
        <v>103</v>
      </c>
    </row>
    <row r="19" spans="2:7" x14ac:dyDescent="0.25">
      <c r="B19" s="3">
        <v>1</v>
      </c>
      <c r="C19" s="4" t="s">
        <v>101</v>
      </c>
      <c r="D19" s="6" t="s">
        <v>111</v>
      </c>
    </row>
    <row r="20" spans="2:7" x14ac:dyDescent="0.25">
      <c r="B20" s="3">
        <v>1</v>
      </c>
      <c r="C20" s="4" t="s">
        <v>104</v>
      </c>
      <c r="D20" s="6" t="s">
        <v>16</v>
      </c>
    </row>
    <row r="21" spans="2:7" x14ac:dyDescent="0.25">
      <c r="B21" s="3">
        <v>1</v>
      </c>
      <c r="C21" s="4" t="s">
        <v>105</v>
      </c>
      <c r="D21" s="6" t="s">
        <v>18</v>
      </c>
    </row>
    <row r="22" spans="2:7" x14ac:dyDescent="0.25">
      <c r="D22" s="7"/>
    </row>
    <row r="23" spans="2:7" x14ac:dyDescent="0.25">
      <c r="B23" s="1" t="s">
        <v>20</v>
      </c>
      <c r="C23" s="2" t="s">
        <v>21</v>
      </c>
      <c r="D23" s="2"/>
    </row>
    <row r="24" spans="2:7" x14ac:dyDescent="0.25">
      <c r="B24"/>
      <c r="C24" s="4" t="s">
        <v>22</v>
      </c>
      <c r="D24" t="s">
        <v>23</v>
      </c>
    </row>
    <row r="25" spans="2:7" x14ac:dyDescent="0.25">
      <c r="B25"/>
      <c r="C25" s="4" t="s">
        <v>24</v>
      </c>
      <c r="D25" t="s">
        <v>25</v>
      </c>
    </row>
    <row r="26" spans="2:7" x14ac:dyDescent="0.25">
      <c r="B26"/>
      <c r="C26" s="4" t="s">
        <v>26</v>
      </c>
      <c r="D26" t="s">
        <v>27</v>
      </c>
    </row>
    <row r="27" spans="2:7" x14ac:dyDescent="0.25">
      <c r="B27"/>
      <c r="C27" s="4" t="s">
        <v>28</v>
      </c>
      <c r="D27" t="s">
        <v>29</v>
      </c>
    </row>
    <row r="28" spans="2:7" x14ac:dyDescent="0.25">
      <c r="B28"/>
      <c r="C28" s="4" t="s">
        <v>30</v>
      </c>
      <c r="D28" t="s">
        <v>31</v>
      </c>
    </row>
    <row r="29" spans="2:7" x14ac:dyDescent="0.25">
      <c r="B29"/>
      <c r="C29" s="4" t="s">
        <v>32</v>
      </c>
      <c r="D29" t="s">
        <v>33</v>
      </c>
    </row>
    <row r="30" spans="2:7" x14ac:dyDescent="0.25">
      <c r="B30"/>
      <c r="C30" s="4" t="s">
        <v>34</v>
      </c>
      <c r="D30" t="s">
        <v>35</v>
      </c>
    </row>
    <row r="31" spans="2:7" x14ac:dyDescent="0.25">
      <c r="D31" s="8"/>
    </row>
    <row r="32" spans="2:7" x14ac:dyDescent="0.25">
      <c r="B32" s="1" t="s">
        <v>36</v>
      </c>
      <c r="C32" s="2" t="s">
        <v>37</v>
      </c>
      <c r="D32" s="2"/>
    </row>
    <row r="33" spans="2:4" x14ac:dyDescent="0.25">
      <c r="B33" s="3">
        <v>1</v>
      </c>
      <c r="C33" s="4" t="s">
        <v>38</v>
      </c>
      <c r="D33" t="s">
        <v>39</v>
      </c>
    </row>
    <row r="34" spans="2:4" x14ac:dyDescent="0.25">
      <c r="D34" s="8"/>
    </row>
    <row r="35" spans="2:4" x14ac:dyDescent="0.25">
      <c r="B35" s="1" t="s">
        <v>40</v>
      </c>
      <c r="C35" s="2" t="s">
        <v>41</v>
      </c>
      <c r="D35" s="2"/>
    </row>
    <row r="36" spans="2:4" x14ac:dyDescent="0.25">
      <c r="B36" s="9"/>
      <c r="C36" s="9"/>
      <c r="D36" s="10" t="s">
        <v>42</v>
      </c>
    </row>
    <row r="37" spans="2:4" x14ac:dyDescent="0.25">
      <c r="B37" s="3">
        <v>1</v>
      </c>
      <c r="C37" s="4" t="s">
        <v>43</v>
      </c>
      <c r="D37" s="11" t="s">
        <v>97</v>
      </c>
    </row>
    <row r="38" spans="2:4" x14ac:dyDescent="0.25">
      <c r="B38" s="3">
        <v>1</v>
      </c>
      <c r="C38" s="4" t="s">
        <v>44</v>
      </c>
      <c r="D38" s="11" t="s">
        <v>96</v>
      </c>
    </row>
    <row r="39" spans="2:4" x14ac:dyDescent="0.25">
      <c r="B39" s="3">
        <v>1</v>
      </c>
      <c r="C39" s="4" t="s">
        <v>45</v>
      </c>
      <c r="D39" s="11" t="s">
        <v>98</v>
      </c>
    </row>
    <row r="40" spans="2:4" x14ac:dyDescent="0.25">
      <c r="D40" s="8"/>
    </row>
    <row r="41" spans="2:4" outlineLevel="1" x14ac:dyDescent="0.25">
      <c r="B41" s="9"/>
      <c r="C41" s="9"/>
      <c r="D41" s="12" t="s">
        <v>46</v>
      </c>
    </row>
    <row r="42" spans="2:4" outlineLevel="1" x14ac:dyDescent="0.25">
      <c r="B42" s="3">
        <v>1</v>
      </c>
      <c r="C42" s="4" t="s">
        <v>47</v>
      </c>
      <c r="D42" s="12" t="s">
        <v>48</v>
      </c>
    </row>
    <row r="43" spans="2:4" outlineLevel="1" x14ac:dyDescent="0.25">
      <c r="B43" s="3">
        <v>1</v>
      </c>
      <c r="C43" s="4" t="s">
        <v>49</v>
      </c>
      <c r="D43" s="12" t="s">
        <v>50</v>
      </c>
    </row>
    <row r="44" spans="2:4" outlineLevel="1" x14ac:dyDescent="0.25">
      <c r="B44" s="3">
        <v>1</v>
      </c>
      <c r="C44" s="4" t="s">
        <v>110</v>
      </c>
      <c r="D44" s="12" t="s">
        <v>51</v>
      </c>
    </row>
    <row r="45" spans="2:4" x14ac:dyDescent="0.25">
      <c r="C45"/>
    </row>
  </sheetData>
  <phoneticPr fontId="19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E462067B-AAAB-4192-AB5A-BC96EF5A5CF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B13:B15 B20:B21</xm:sqref>
        </x14:conditionalFormatting>
        <x14:conditionalFormatting xmlns:xm="http://schemas.microsoft.com/office/excel/2006/main">
          <x14:cfRule type="iconSet" priority="5" id="{11CB1886-14D3-4990-AF58-DB5070AB502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B16</xm:sqref>
        </x14:conditionalFormatting>
        <x14:conditionalFormatting xmlns:xm="http://schemas.microsoft.com/office/excel/2006/main">
          <x14:cfRule type="iconSet" priority="3" id="{257398BC-0B4B-4D20-8B73-C447BD618D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B17</xm:sqref>
        </x14:conditionalFormatting>
        <x14:conditionalFormatting xmlns:xm="http://schemas.microsoft.com/office/excel/2006/main">
          <x14:cfRule type="iconSet" priority="4" id="{C4293B6E-56C2-4381-9653-D69A4A3B7AC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B18</xm:sqref>
        </x14:conditionalFormatting>
        <x14:conditionalFormatting xmlns:xm="http://schemas.microsoft.com/office/excel/2006/main">
          <x14:cfRule type="iconSet" priority="1" id="{7100F67A-63D4-4D14-B1FD-897E6D26505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B19</xm:sqref>
        </x14:conditionalFormatting>
        <x14:conditionalFormatting xmlns:xm="http://schemas.microsoft.com/office/excel/2006/main">
          <x14:cfRule type="iconSet" priority="7" id="{8B097797-1CE5-4A4E-B01A-E13014AD724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B22:B23 B7:B12 B31:B44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93B6-11B5-4EBE-8278-EE69C49B1770}">
  <sheetPr codeName="Hoja2"/>
  <dimension ref="B6:M31"/>
  <sheetViews>
    <sheetView tabSelected="1" zoomScaleNormal="100" workbookViewId="0">
      <selection activeCell="F11" sqref="F11"/>
    </sheetView>
  </sheetViews>
  <sheetFormatPr baseColWidth="10" defaultRowHeight="15" x14ac:dyDescent="0.25"/>
  <cols>
    <col min="1" max="1" width="7" customWidth="1"/>
    <col min="2" max="2" width="13.28515625" customWidth="1"/>
    <col min="3" max="3" width="16" customWidth="1"/>
    <col min="5" max="5" width="13.28515625" customWidth="1"/>
    <col min="8" max="8" width="17.5703125" bestFit="1" customWidth="1"/>
    <col min="9" max="9" width="18" bestFit="1" customWidth="1"/>
    <col min="10" max="10" width="22.42578125" bestFit="1" customWidth="1"/>
    <col min="11" max="11" width="12.5703125" bestFit="1" customWidth="1"/>
    <col min="12" max="12" width="11.5703125" customWidth="1"/>
  </cols>
  <sheetData>
    <row r="6" spans="2:13" x14ac:dyDescent="0.25">
      <c r="H6" t="s">
        <v>175</v>
      </c>
    </row>
    <row r="8" spans="2:13" x14ac:dyDescent="0.25">
      <c r="H8" s="22" t="s">
        <v>117</v>
      </c>
    </row>
    <row r="9" spans="2:13" x14ac:dyDescent="0.25">
      <c r="B9" s="5" t="s">
        <v>52</v>
      </c>
      <c r="C9" s="5" t="s">
        <v>53</v>
      </c>
      <c r="D9" s="25" t="s">
        <v>54</v>
      </c>
      <c r="E9" s="5" t="s">
        <v>55</v>
      </c>
      <c r="F9" t="s">
        <v>112</v>
      </c>
      <c r="H9" t="s">
        <v>116</v>
      </c>
      <c r="I9" s="22"/>
      <c r="J9" s="22"/>
      <c r="K9" s="22"/>
      <c r="L9" s="22"/>
      <c r="M9" s="22"/>
    </row>
    <row r="10" spans="2:13" x14ac:dyDescent="0.25">
      <c r="B10" s="15">
        <v>44938</v>
      </c>
      <c r="C10" s="6" t="s">
        <v>56</v>
      </c>
      <c r="D10" s="5" t="s">
        <v>57</v>
      </c>
      <c r="E10" s="23">
        <v>160</v>
      </c>
      <c r="F10" s="24">
        <f>Tabla6[[#This Row],[Monto ($)]]*7%</f>
        <v>11.200000000000001</v>
      </c>
      <c r="H10" t="s">
        <v>114</v>
      </c>
      <c r="I10" s="21"/>
    </row>
    <row r="11" spans="2:13" x14ac:dyDescent="0.25">
      <c r="B11" s="15">
        <v>44938</v>
      </c>
      <c r="C11" s="6" t="s">
        <v>56</v>
      </c>
      <c r="D11" s="5" t="s">
        <v>58</v>
      </c>
      <c r="E11" s="23">
        <v>92</v>
      </c>
      <c r="F11" s="24">
        <f>Tabla6[[#This Row],[Monto ($)]]*7%</f>
        <v>6.44</v>
      </c>
      <c r="H11" t="s">
        <v>115</v>
      </c>
      <c r="I11" s="21"/>
    </row>
    <row r="12" spans="2:13" x14ac:dyDescent="0.25">
      <c r="B12" s="15">
        <v>44938</v>
      </c>
      <c r="C12" s="6" t="s">
        <v>56</v>
      </c>
      <c r="D12" s="5" t="s">
        <v>59</v>
      </c>
      <c r="E12" s="23">
        <v>80</v>
      </c>
      <c r="F12" s="24">
        <f>Tabla6[[#This Row],[Monto ($)]]*7%</f>
        <v>5.6000000000000005</v>
      </c>
      <c r="I12" s="21"/>
    </row>
    <row r="13" spans="2:13" x14ac:dyDescent="0.25">
      <c r="B13" s="15">
        <v>44938</v>
      </c>
      <c r="C13" s="6" t="s">
        <v>56</v>
      </c>
      <c r="D13" s="5" t="s">
        <v>58</v>
      </c>
      <c r="E13" s="23">
        <v>140</v>
      </c>
      <c r="F13" s="24">
        <f>Tabla6[[#This Row],[Monto ($)]]*7%</f>
        <v>9.8000000000000007</v>
      </c>
      <c r="H13" s="22" t="s">
        <v>118</v>
      </c>
      <c r="I13" s="21"/>
    </row>
    <row r="14" spans="2:13" x14ac:dyDescent="0.25">
      <c r="B14" s="15">
        <v>44987</v>
      </c>
      <c r="C14" s="6" t="s">
        <v>56</v>
      </c>
      <c r="D14" s="5" t="s">
        <v>58</v>
      </c>
      <c r="E14" s="23">
        <v>12</v>
      </c>
      <c r="F14" s="24">
        <f>Tabla6[[#This Row],[Monto ($)]]*7%</f>
        <v>0.84000000000000008</v>
      </c>
      <c r="H14" t="s">
        <v>119</v>
      </c>
      <c r="I14" s="21"/>
    </row>
    <row r="15" spans="2:13" x14ac:dyDescent="0.25">
      <c r="B15" s="15">
        <v>44987</v>
      </c>
      <c r="C15" s="6" t="s">
        <v>56</v>
      </c>
      <c r="D15" s="5" t="s">
        <v>58</v>
      </c>
      <c r="E15" s="23">
        <v>30</v>
      </c>
      <c r="F15" s="24">
        <f>Tabla6[[#This Row],[Monto ($)]]*7%</f>
        <v>2.1</v>
      </c>
      <c r="H15" t="s">
        <v>120</v>
      </c>
      <c r="I15" s="21"/>
    </row>
    <row r="16" spans="2:13" x14ac:dyDescent="0.25">
      <c r="B16" s="15">
        <v>44987</v>
      </c>
      <c r="C16" s="6" t="s">
        <v>56</v>
      </c>
      <c r="D16" s="5" t="s">
        <v>57</v>
      </c>
      <c r="E16" s="23">
        <v>150</v>
      </c>
      <c r="F16" s="24">
        <f>Tabla6[[#This Row],[Monto ($)]]*7%</f>
        <v>10.500000000000002</v>
      </c>
      <c r="I16" s="21"/>
    </row>
    <row r="17" spans="2:10" x14ac:dyDescent="0.25">
      <c r="B17" s="15">
        <v>44987</v>
      </c>
      <c r="C17" s="6" t="s">
        <v>56</v>
      </c>
      <c r="D17" s="5" t="s">
        <v>58</v>
      </c>
      <c r="E17" s="23">
        <v>7</v>
      </c>
      <c r="F17" s="24">
        <f>Tabla6[[#This Row],[Monto ($)]]*7%</f>
        <v>0.49000000000000005</v>
      </c>
      <c r="I17" s="21"/>
    </row>
    <row r="18" spans="2:10" x14ac:dyDescent="0.25">
      <c r="B18" s="15">
        <v>44987</v>
      </c>
      <c r="C18" s="6" t="s">
        <v>56</v>
      </c>
      <c r="D18" s="5" t="s">
        <v>59</v>
      </c>
      <c r="E18" s="23">
        <v>20</v>
      </c>
      <c r="F18" s="24">
        <f>Tabla6[[#This Row],[Monto ($)]]*7%</f>
        <v>1.4000000000000001</v>
      </c>
      <c r="H18" s="22" t="s">
        <v>121</v>
      </c>
      <c r="I18" s="21" t="s">
        <v>128</v>
      </c>
      <c r="J18" t="s">
        <v>122</v>
      </c>
    </row>
    <row r="19" spans="2:10" x14ac:dyDescent="0.25">
      <c r="B19" s="15">
        <v>44935</v>
      </c>
      <c r="C19" s="6" t="s">
        <v>60</v>
      </c>
      <c r="D19" s="5" t="s">
        <v>58</v>
      </c>
      <c r="E19" s="23">
        <v>12</v>
      </c>
      <c r="F19" s="24">
        <f>Tabla6[[#This Row],[Monto ($)]]*7%</f>
        <v>0.84000000000000008</v>
      </c>
    </row>
    <row r="20" spans="2:10" x14ac:dyDescent="0.25">
      <c r="B20" s="15">
        <v>44935</v>
      </c>
      <c r="C20" s="6" t="s">
        <v>60</v>
      </c>
      <c r="D20" s="5" t="s">
        <v>59</v>
      </c>
      <c r="E20" s="23">
        <v>120</v>
      </c>
      <c r="F20" s="24">
        <f>Tabla6[[#This Row],[Monto ($)]]*7%</f>
        <v>8.4</v>
      </c>
      <c r="H20" s="26" t="s">
        <v>54</v>
      </c>
      <c r="I20" t="s">
        <v>126</v>
      </c>
    </row>
    <row r="21" spans="2:10" x14ac:dyDescent="0.25">
      <c r="B21" s="15">
        <v>44936</v>
      </c>
      <c r="C21" s="6" t="s">
        <v>60</v>
      </c>
      <c r="D21" s="5" t="s">
        <v>58</v>
      </c>
      <c r="E21" s="23">
        <v>18</v>
      </c>
      <c r="F21" s="24">
        <f>Tabla6[[#This Row],[Monto ($)]]*7%</f>
        <v>1.2600000000000002</v>
      </c>
    </row>
    <row r="22" spans="2:10" x14ac:dyDescent="0.25">
      <c r="B22" s="15">
        <v>44972</v>
      </c>
      <c r="C22" s="6" t="s">
        <v>60</v>
      </c>
      <c r="D22" s="5" t="s">
        <v>58</v>
      </c>
      <c r="E22" s="23">
        <v>15</v>
      </c>
      <c r="F22" s="24">
        <f>Tabla6[[#This Row],[Monto ($)]]*7%</f>
        <v>1.05</v>
      </c>
      <c r="H22" s="26" t="s">
        <v>125</v>
      </c>
      <c r="I22" t="s">
        <v>127</v>
      </c>
    </row>
    <row r="23" spans="2:10" x14ac:dyDescent="0.25">
      <c r="B23" s="15">
        <v>44973</v>
      </c>
      <c r="C23" s="6" t="s">
        <v>60</v>
      </c>
      <c r="D23" s="5" t="s">
        <v>59</v>
      </c>
      <c r="E23" s="23">
        <v>8</v>
      </c>
      <c r="F23" s="24">
        <f>Tabla6[[#This Row],[Monto ($)]]*7%</f>
        <v>0.56000000000000005</v>
      </c>
      <c r="H23" s="12" t="s">
        <v>56</v>
      </c>
      <c r="I23">
        <v>691</v>
      </c>
    </row>
    <row r="24" spans="2:10" x14ac:dyDescent="0.25">
      <c r="B24" s="15">
        <v>44980</v>
      </c>
      <c r="C24" s="6" t="s">
        <v>61</v>
      </c>
      <c r="D24" s="5" t="s">
        <v>58</v>
      </c>
      <c r="E24" s="23">
        <v>40</v>
      </c>
      <c r="F24" s="24">
        <f>Tabla6[[#This Row],[Monto ($)]]*7%</f>
        <v>2.8000000000000003</v>
      </c>
      <c r="H24" s="12" t="s">
        <v>60</v>
      </c>
      <c r="I24">
        <v>173</v>
      </c>
    </row>
    <row r="25" spans="2:10" x14ac:dyDescent="0.25">
      <c r="B25" s="15">
        <v>44980</v>
      </c>
      <c r="C25" s="6" t="s">
        <v>61</v>
      </c>
      <c r="D25" s="5" t="s">
        <v>59</v>
      </c>
      <c r="E25" s="23">
        <v>48</v>
      </c>
      <c r="F25" s="24">
        <f>Tabla6[[#This Row],[Monto ($)]]*7%</f>
        <v>3.3600000000000003</v>
      </c>
      <c r="H25" s="12" t="s">
        <v>61</v>
      </c>
      <c r="I25">
        <v>234</v>
      </c>
    </row>
    <row r="26" spans="2:10" x14ac:dyDescent="0.25">
      <c r="B26" s="15">
        <v>45000</v>
      </c>
      <c r="C26" s="6" t="s">
        <v>61</v>
      </c>
      <c r="D26" s="5" t="s">
        <v>59</v>
      </c>
      <c r="E26" s="23">
        <v>8</v>
      </c>
      <c r="F26" s="24">
        <f>Tabla6[[#This Row],[Monto ($)]]*7%</f>
        <v>0.56000000000000005</v>
      </c>
      <c r="H26" s="12" t="s">
        <v>124</v>
      </c>
      <c r="I26">
        <v>1098</v>
      </c>
    </row>
    <row r="27" spans="2:10" x14ac:dyDescent="0.25">
      <c r="B27" s="15">
        <v>45000</v>
      </c>
      <c r="C27" s="6" t="s">
        <v>61</v>
      </c>
      <c r="D27" s="5" t="s">
        <v>58</v>
      </c>
      <c r="E27" s="23">
        <v>86</v>
      </c>
      <c r="F27" s="24">
        <f>Tabla6[[#This Row],[Monto ($)]]*7%</f>
        <v>6.0200000000000005</v>
      </c>
    </row>
    <row r="28" spans="2:10" x14ac:dyDescent="0.25">
      <c r="B28" s="15">
        <v>45000</v>
      </c>
      <c r="C28" s="6" t="s">
        <v>61</v>
      </c>
      <c r="D28" s="5" t="s">
        <v>59</v>
      </c>
      <c r="E28" s="23">
        <v>12</v>
      </c>
      <c r="F28" s="24">
        <f>Tabla6[[#This Row],[Monto ($)]]*7%</f>
        <v>0.84000000000000008</v>
      </c>
    </row>
    <row r="29" spans="2:10" x14ac:dyDescent="0.25">
      <c r="B29" s="15">
        <v>45005</v>
      </c>
      <c r="C29" s="6" t="s">
        <v>61</v>
      </c>
      <c r="D29" s="5" t="s">
        <v>58</v>
      </c>
      <c r="E29" s="23">
        <v>20</v>
      </c>
      <c r="F29" s="24">
        <f>Tabla6[[#This Row],[Monto ($)]]*7%</f>
        <v>1.4000000000000001</v>
      </c>
      <c r="H29" s="12" t="s">
        <v>176</v>
      </c>
    </row>
    <row r="30" spans="2:10" x14ac:dyDescent="0.25">
      <c r="B30" s="15">
        <v>45567</v>
      </c>
      <c r="C30" s="6" t="s">
        <v>61</v>
      </c>
      <c r="D30" s="5" t="s">
        <v>58</v>
      </c>
      <c r="E30" s="23">
        <v>20</v>
      </c>
      <c r="F30" s="24">
        <f>Tabla6[[#This Row],[Monto ($)]]*7%</f>
        <v>1.4000000000000001</v>
      </c>
    </row>
    <row r="31" spans="2:10" x14ac:dyDescent="0.25">
      <c r="B31" t="s">
        <v>113</v>
      </c>
      <c r="F31">
        <f>SUBTOTAL(103,Tabla6[IVA ($)])</f>
        <v>21</v>
      </c>
    </row>
  </sheetData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265-01AC-480F-9168-B91A9D99B7CC}">
  <sheetPr codeName="Hoja3"/>
  <dimension ref="B6:M26"/>
  <sheetViews>
    <sheetView showGridLines="0" workbookViewId="0">
      <selection activeCell="N14" sqref="N14"/>
    </sheetView>
  </sheetViews>
  <sheetFormatPr baseColWidth="10" defaultRowHeight="15" x14ac:dyDescent="0.25"/>
  <cols>
    <col min="1" max="1" width="7" customWidth="1"/>
    <col min="2" max="2" width="13.28515625" customWidth="1"/>
    <col min="3" max="4" width="16" customWidth="1"/>
    <col min="5" max="5" width="12.140625" customWidth="1"/>
    <col min="6" max="6" width="13" bestFit="1" customWidth="1"/>
    <col min="7" max="7" width="22.85546875" bestFit="1" customWidth="1"/>
    <col min="8" max="8" width="16.85546875" bestFit="1" customWidth="1"/>
    <col min="10" max="10" width="13.28515625" customWidth="1"/>
    <col min="12" max="12" width="17.5703125" bestFit="1" customWidth="1"/>
    <col min="13" max="13" width="18" bestFit="1" customWidth="1"/>
  </cols>
  <sheetData>
    <row r="6" spans="2:13" x14ac:dyDescent="0.25">
      <c r="B6" s="5" t="s">
        <v>52</v>
      </c>
      <c r="C6" s="12" t="s">
        <v>53</v>
      </c>
      <c r="D6" s="14" t="s">
        <v>62</v>
      </c>
      <c r="E6" s="12" t="s">
        <v>54</v>
      </c>
      <c r="F6" s="14" t="s">
        <v>63</v>
      </c>
      <c r="G6" s="14" t="s">
        <v>64</v>
      </c>
      <c r="H6" s="14" t="s">
        <v>65</v>
      </c>
      <c r="I6" s="14" t="s">
        <v>66</v>
      </c>
      <c r="J6" s="5" t="s">
        <v>55</v>
      </c>
      <c r="L6" s="26" t="s">
        <v>125</v>
      </c>
      <c r="M6" t="s">
        <v>127</v>
      </c>
    </row>
    <row r="7" spans="2:13" x14ac:dyDescent="0.25">
      <c r="B7" s="15">
        <v>44573</v>
      </c>
      <c r="C7" s="12" t="s">
        <v>56</v>
      </c>
      <c r="D7" s="12" t="s">
        <v>67</v>
      </c>
      <c r="E7" s="12" t="s">
        <v>57</v>
      </c>
      <c r="F7" s="12" t="s">
        <v>68</v>
      </c>
      <c r="G7" s="12" t="s">
        <v>69</v>
      </c>
      <c r="H7" s="12">
        <v>866384405</v>
      </c>
      <c r="I7" s="12">
        <v>37746</v>
      </c>
      <c r="J7" s="16">
        <v>160</v>
      </c>
      <c r="L7" s="12" t="s">
        <v>56</v>
      </c>
      <c r="M7">
        <v>691</v>
      </c>
    </row>
    <row r="8" spans="2:13" x14ac:dyDescent="0.25">
      <c r="B8" s="15">
        <v>44573</v>
      </c>
      <c r="C8" s="12" t="s">
        <v>56</v>
      </c>
      <c r="D8" s="12" t="s">
        <v>67</v>
      </c>
      <c r="E8" s="12" t="s">
        <v>58</v>
      </c>
      <c r="F8" s="12" t="s">
        <v>70</v>
      </c>
      <c r="G8" s="12" t="s">
        <v>71</v>
      </c>
      <c r="H8" s="12">
        <v>5671754</v>
      </c>
      <c r="I8" s="12">
        <v>24621</v>
      </c>
      <c r="J8" s="16">
        <v>92</v>
      </c>
      <c r="L8" s="27" t="s">
        <v>58</v>
      </c>
      <c r="M8">
        <v>281</v>
      </c>
    </row>
    <row r="9" spans="2:13" x14ac:dyDescent="0.25">
      <c r="B9" s="15">
        <v>44573</v>
      </c>
      <c r="C9" s="12" t="s">
        <v>56</v>
      </c>
      <c r="D9" s="12" t="s">
        <v>67</v>
      </c>
      <c r="E9" s="12" t="s">
        <v>59</v>
      </c>
      <c r="F9" s="12" t="s">
        <v>70</v>
      </c>
      <c r="G9" s="12" t="s">
        <v>72</v>
      </c>
      <c r="H9" s="12">
        <v>760629266</v>
      </c>
      <c r="I9" s="12">
        <v>69636</v>
      </c>
      <c r="J9" s="16">
        <v>80</v>
      </c>
      <c r="L9" s="27" t="s">
        <v>57</v>
      </c>
      <c r="M9">
        <v>310</v>
      </c>
    </row>
    <row r="10" spans="2:13" x14ac:dyDescent="0.25">
      <c r="B10" s="15">
        <v>44573</v>
      </c>
      <c r="C10" s="12" t="s">
        <v>56</v>
      </c>
      <c r="D10" s="12" t="s">
        <v>67</v>
      </c>
      <c r="E10" s="12" t="s">
        <v>58</v>
      </c>
      <c r="F10" s="12" t="s">
        <v>68</v>
      </c>
      <c r="G10" s="12" t="s">
        <v>73</v>
      </c>
      <c r="H10" s="12">
        <v>179536219</v>
      </c>
      <c r="I10" s="12">
        <v>62931</v>
      </c>
      <c r="J10" s="16">
        <v>140</v>
      </c>
      <c r="L10" s="27" t="s">
        <v>59</v>
      </c>
      <c r="M10">
        <v>100</v>
      </c>
    </row>
    <row r="11" spans="2:13" x14ac:dyDescent="0.25">
      <c r="B11" s="15">
        <v>44622</v>
      </c>
      <c r="C11" s="12" t="s">
        <v>56</v>
      </c>
      <c r="D11" s="12" t="s">
        <v>67</v>
      </c>
      <c r="E11" s="12" t="s">
        <v>58</v>
      </c>
      <c r="F11" s="12" t="s">
        <v>70</v>
      </c>
      <c r="G11" s="12" t="s">
        <v>74</v>
      </c>
      <c r="H11" s="12">
        <v>691502255</v>
      </c>
      <c r="I11" s="12">
        <v>70231</v>
      </c>
      <c r="J11" s="16">
        <v>12</v>
      </c>
      <c r="L11" s="12" t="s">
        <v>60</v>
      </c>
      <c r="M11">
        <v>173</v>
      </c>
    </row>
    <row r="12" spans="2:13" x14ac:dyDescent="0.25">
      <c r="B12" s="15">
        <v>44622</v>
      </c>
      <c r="C12" s="12" t="s">
        <v>56</v>
      </c>
      <c r="D12" s="12" t="s">
        <v>67</v>
      </c>
      <c r="E12" s="12" t="s">
        <v>58</v>
      </c>
      <c r="F12" s="12" t="s">
        <v>70</v>
      </c>
      <c r="G12" s="12" t="s">
        <v>75</v>
      </c>
      <c r="H12" s="12">
        <v>343682024</v>
      </c>
      <c r="I12" s="12">
        <v>19517</v>
      </c>
      <c r="J12" s="16">
        <v>30</v>
      </c>
      <c r="L12" s="27" t="s">
        <v>58</v>
      </c>
      <c r="M12">
        <v>45</v>
      </c>
    </row>
    <row r="13" spans="2:13" x14ac:dyDescent="0.25">
      <c r="B13" s="15">
        <v>44622</v>
      </c>
      <c r="C13" s="12" t="s">
        <v>56</v>
      </c>
      <c r="D13" s="12" t="s">
        <v>67</v>
      </c>
      <c r="E13" s="12" t="s">
        <v>57</v>
      </c>
      <c r="F13" s="12" t="s">
        <v>68</v>
      </c>
      <c r="G13" s="12" t="s">
        <v>76</v>
      </c>
      <c r="H13" s="12">
        <v>445539421</v>
      </c>
      <c r="I13" s="12">
        <v>66052</v>
      </c>
      <c r="J13" s="16">
        <v>150</v>
      </c>
      <c r="L13" s="27" t="s">
        <v>59</v>
      </c>
      <c r="M13">
        <v>128</v>
      </c>
    </row>
    <row r="14" spans="2:13" x14ac:dyDescent="0.25">
      <c r="B14" s="15">
        <v>44622</v>
      </c>
      <c r="C14" s="12" t="s">
        <v>56</v>
      </c>
      <c r="D14" s="12" t="s">
        <v>67</v>
      </c>
      <c r="E14" s="12" t="s">
        <v>58</v>
      </c>
      <c r="F14" s="10" t="s">
        <v>70</v>
      </c>
      <c r="G14" s="12" t="s">
        <v>74</v>
      </c>
      <c r="H14" s="12">
        <v>664610324</v>
      </c>
      <c r="I14" s="12">
        <v>20741</v>
      </c>
      <c r="J14" s="16">
        <v>7</v>
      </c>
      <c r="L14" s="12" t="s">
        <v>61</v>
      </c>
      <c r="M14">
        <v>214</v>
      </c>
    </row>
    <row r="15" spans="2:13" x14ac:dyDescent="0.25">
      <c r="B15" s="15">
        <v>44622</v>
      </c>
      <c r="C15" s="12" t="s">
        <v>56</v>
      </c>
      <c r="D15" s="12" t="s">
        <v>67</v>
      </c>
      <c r="E15" s="12" t="s">
        <v>59</v>
      </c>
      <c r="F15" s="12" t="s">
        <v>70</v>
      </c>
      <c r="G15" s="12" t="s">
        <v>77</v>
      </c>
      <c r="H15" s="12">
        <v>783101919</v>
      </c>
      <c r="I15" s="12">
        <v>57283</v>
      </c>
      <c r="J15" s="16">
        <v>20</v>
      </c>
      <c r="L15" s="27" t="s">
        <v>58</v>
      </c>
      <c r="M15">
        <v>146</v>
      </c>
    </row>
    <row r="16" spans="2:13" x14ac:dyDescent="0.25">
      <c r="B16" s="15">
        <v>44570</v>
      </c>
      <c r="C16" s="12" t="s">
        <v>60</v>
      </c>
      <c r="D16" s="12" t="s">
        <v>67</v>
      </c>
      <c r="E16" s="12" t="s">
        <v>58</v>
      </c>
      <c r="F16" s="12" t="s">
        <v>70</v>
      </c>
      <c r="G16" s="12" t="s">
        <v>78</v>
      </c>
      <c r="H16" s="12">
        <v>637612855</v>
      </c>
      <c r="I16" s="12">
        <v>46443</v>
      </c>
      <c r="J16" s="16">
        <v>12</v>
      </c>
      <c r="L16" s="27" t="s">
        <v>59</v>
      </c>
      <c r="M16">
        <v>68</v>
      </c>
    </row>
    <row r="17" spans="2:13" x14ac:dyDescent="0.25">
      <c r="B17" s="15">
        <v>44570</v>
      </c>
      <c r="C17" s="12" t="s">
        <v>60</v>
      </c>
      <c r="D17" s="12" t="s">
        <v>67</v>
      </c>
      <c r="E17" s="12" t="s">
        <v>59</v>
      </c>
      <c r="F17" s="12" t="s">
        <v>68</v>
      </c>
      <c r="G17" s="12" t="s">
        <v>79</v>
      </c>
      <c r="H17" s="12">
        <v>861672700</v>
      </c>
      <c r="I17" s="12">
        <v>77892</v>
      </c>
      <c r="J17" s="16">
        <v>120</v>
      </c>
      <c r="L17" s="12" t="s">
        <v>124</v>
      </c>
      <c r="M17">
        <v>1078</v>
      </c>
    </row>
    <row r="18" spans="2:13" x14ac:dyDescent="0.25">
      <c r="B18" s="15">
        <v>44571</v>
      </c>
      <c r="C18" s="12" t="s">
        <v>60</v>
      </c>
      <c r="D18" s="12" t="s">
        <v>67</v>
      </c>
      <c r="E18" s="12" t="s">
        <v>58</v>
      </c>
      <c r="F18" s="12" t="s">
        <v>70</v>
      </c>
      <c r="G18" s="12" t="s">
        <v>80</v>
      </c>
      <c r="H18" s="12">
        <v>856978080</v>
      </c>
      <c r="I18" s="12">
        <v>24460</v>
      </c>
      <c r="J18" s="16">
        <v>18</v>
      </c>
    </row>
    <row r="19" spans="2:13" x14ac:dyDescent="0.25">
      <c r="B19" s="15">
        <v>44607</v>
      </c>
      <c r="C19" s="12" t="s">
        <v>60</v>
      </c>
      <c r="D19" s="12" t="s">
        <v>81</v>
      </c>
      <c r="E19" s="12" t="s">
        <v>58</v>
      </c>
      <c r="F19" s="12" t="s">
        <v>70</v>
      </c>
      <c r="G19" s="12" t="s">
        <v>75</v>
      </c>
      <c r="H19" s="12">
        <v>742447416</v>
      </c>
      <c r="I19" s="12">
        <v>33885</v>
      </c>
      <c r="J19" s="16">
        <v>15</v>
      </c>
    </row>
    <row r="20" spans="2:13" x14ac:dyDescent="0.25">
      <c r="B20" s="15">
        <v>44608</v>
      </c>
      <c r="C20" s="12" t="s">
        <v>60</v>
      </c>
      <c r="D20" s="12" t="s">
        <v>81</v>
      </c>
      <c r="E20" s="12" t="s">
        <v>59</v>
      </c>
      <c r="F20" s="12" t="s">
        <v>70</v>
      </c>
      <c r="G20" s="12" t="s">
        <v>82</v>
      </c>
      <c r="H20" s="12">
        <v>362608809</v>
      </c>
      <c r="I20" s="12">
        <v>72646</v>
      </c>
      <c r="J20" s="16">
        <v>8</v>
      </c>
    </row>
    <row r="21" spans="2:13" x14ac:dyDescent="0.25">
      <c r="B21" s="15">
        <v>44615</v>
      </c>
      <c r="C21" s="12" t="s">
        <v>61</v>
      </c>
      <c r="D21" s="12" t="s">
        <v>81</v>
      </c>
      <c r="E21" s="12" t="s">
        <v>58</v>
      </c>
      <c r="F21" s="12" t="s">
        <v>70</v>
      </c>
      <c r="G21" s="12" t="s">
        <v>75</v>
      </c>
      <c r="H21" s="12">
        <v>40465292</v>
      </c>
      <c r="I21" s="12">
        <v>32803</v>
      </c>
      <c r="J21" s="16">
        <v>40</v>
      </c>
    </row>
    <row r="22" spans="2:13" x14ac:dyDescent="0.25">
      <c r="B22" s="15">
        <v>44615</v>
      </c>
      <c r="C22" s="12" t="s">
        <v>61</v>
      </c>
      <c r="D22" s="12" t="s">
        <v>81</v>
      </c>
      <c r="E22" s="12" t="s">
        <v>59</v>
      </c>
      <c r="F22" s="12" t="s">
        <v>68</v>
      </c>
      <c r="G22" s="12" t="s">
        <v>83</v>
      </c>
      <c r="H22" s="12">
        <v>649876368</v>
      </c>
      <c r="I22" s="12">
        <v>32337</v>
      </c>
      <c r="J22" s="16">
        <v>48</v>
      </c>
    </row>
    <row r="23" spans="2:13" x14ac:dyDescent="0.25">
      <c r="B23" s="15">
        <v>44635</v>
      </c>
      <c r="C23" s="12" t="s">
        <v>61</v>
      </c>
      <c r="D23" s="12" t="s">
        <v>81</v>
      </c>
      <c r="E23" s="12" t="s">
        <v>59</v>
      </c>
      <c r="F23" s="12" t="s">
        <v>70</v>
      </c>
      <c r="G23" s="12" t="s">
        <v>84</v>
      </c>
      <c r="H23" s="12">
        <v>549244137</v>
      </c>
      <c r="I23" s="12">
        <v>80771</v>
      </c>
      <c r="J23" s="16">
        <v>8</v>
      </c>
    </row>
    <row r="24" spans="2:13" x14ac:dyDescent="0.25">
      <c r="B24" s="15">
        <v>44635</v>
      </c>
      <c r="C24" s="12" t="s">
        <v>61</v>
      </c>
      <c r="D24" s="12" t="s">
        <v>81</v>
      </c>
      <c r="E24" s="12" t="s">
        <v>58</v>
      </c>
      <c r="F24" s="12" t="s">
        <v>70</v>
      </c>
      <c r="G24" s="12" t="s">
        <v>85</v>
      </c>
      <c r="H24" s="12">
        <v>191314431</v>
      </c>
      <c r="I24" s="12">
        <v>71173</v>
      </c>
      <c r="J24" s="16">
        <v>86</v>
      </c>
    </row>
    <row r="25" spans="2:13" x14ac:dyDescent="0.25">
      <c r="B25" s="15">
        <v>44635</v>
      </c>
      <c r="C25" s="12" t="s">
        <v>61</v>
      </c>
      <c r="D25" s="12" t="s">
        <v>81</v>
      </c>
      <c r="E25" s="12" t="s">
        <v>59</v>
      </c>
      <c r="F25" s="12" t="s">
        <v>70</v>
      </c>
      <c r="G25" s="12" t="s">
        <v>86</v>
      </c>
      <c r="H25" s="12">
        <v>797118246</v>
      </c>
      <c r="I25" s="12">
        <v>32925</v>
      </c>
      <c r="J25" s="16">
        <v>12</v>
      </c>
    </row>
    <row r="26" spans="2:13" x14ac:dyDescent="0.25">
      <c r="B26" s="15">
        <v>44640</v>
      </c>
      <c r="C26" s="12" t="s">
        <v>61</v>
      </c>
      <c r="D26" s="12" t="s">
        <v>81</v>
      </c>
      <c r="E26" s="12" t="s">
        <v>58</v>
      </c>
      <c r="F26" s="12" t="s">
        <v>70</v>
      </c>
      <c r="G26" s="12" t="s">
        <v>86</v>
      </c>
      <c r="H26" s="12">
        <v>333326620</v>
      </c>
      <c r="I26" s="12">
        <v>27965</v>
      </c>
      <c r="J26" s="16">
        <v>20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76C1-3EF2-40A3-B940-D4B7B9C45DB1}">
  <sheetPr codeName="Hoja4">
    <tabColor theme="9" tint="0.39997558519241921"/>
  </sheetPr>
  <dimension ref="B6:K417"/>
  <sheetViews>
    <sheetView showGridLines="0" workbookViewId="0">
      <selection activeCell="E3" sqref="E3"/>
    </sheetView>
  </sheetViews>
  <sheetFormatPr baseColWidth="10" defaultRowHeight="15" x14ac:dyDescent="0.25"/>
  <cols>
    <col min="1" max="1" width="7" customWidth="1"/>
    <col min="2" max="2" width="11.140625" bestFit="1" customWidth="1"/>
    <col min="3" max="3" width="10.28515625" customWidth="1"/>
    <col min="4" max="4" width="19.85546875" bestFit="1" customWidth="1"/>
    <col min="5" max="5" width="8" bestFit="1" customWidth="1"/>
    <col min="6" max="6" width="10" bestFit="1" customWidth="1"/>
    <col min="7" max="7" width="32.5703125" bestFit="1" customWidth="1"/>
    <col min="10" max="10" width="17.5703125" bestFit="1" customWidth="1"/>
    <col min="11" max="11" width="18" bestFit="1" customWidth="1"/>
  </cols>
  <sheetData>
    <row r="6" spans="2:11" x14ac:dyDescent="0.25">
      <c r="B6" s="12" t="s">
        <v>66</v>
      </c>
      <c r="C6" s="29" t="s">
        <v>87</v>
      </c>
      <c r="D6" s="12" t="s">
        <v>88</v>
      </c>
      <c r="E6" t="s">
        <v>132</v>
      </c>
      <c r="F6" s="28" t="s">
        <v>130</v>
      </c>
      <c r="G6" t="s">
        <v>131</v>
      </c>
      <c r="H6" t="s">
        <v>55</v>
      </c>
      <c r="J6" t="s">
        <v>129</v>
      </c>
    </row>
    <row r="7" spans="2:11" x14ac:dyDescent="0.25">
      <c r="B7" s="5">
        <v>1010</v>
      </c>
      <c r="C7" s="13">
        <v>44501</v>
      </c>
      <c r="D7" t="s">
        <v>89</v>
      </c>
      <c r="E7">
        <v>1406602</v>
      </c>
      <c r="F7" t="s">
        <v>133</v>
      </c>
      <c r="G7" t="s">
        <v>139</v>
      </c>
      <c r="H7" s="19">
        <v>120.4</v>
      </c>
      <c r="J7" t="s">
        <v>173</v>
      </c>
    </row>
    <row r="8" spans="2:11" x14ac:dyDescent="0.25">
      <c r="B8" s="5">
        <v>1011</v>
      </c>
      <c r="C8" s="13">
        <v>44501</v>
      </c>
      <c r="D8" t="s">
        <v>90</v>
      </c>
      <c r="E8">
        <v>1001149</v>
      </c>
      <c r="F8" t="s">
        <v>134</v>
      </c>
      <c r="G8" t="s">
        <v>140</v>
      </c>
      <c r="H8" s="19">
        <v>84</v>
      </c>
      <c r="J8" t="s">
        <v>174</v>
      </c>
    </row>
    <row r="9" spans="2:11" x14ac:dyDescent="0.25">
      <c r="B9" s="5">
        <v>1012</v>
      </c>
      <c r="C9" s="13">
        <v>44504</v>
      </c>
      <c r="D9" t="s">
        <v>91</v>
      </c>
      <c r="E9">
        <v>1503714</v>
      </c>
      <c r="F9" t="s">
        <v>135</v>
      </c>
      <c r="G9" t="s">
        <v>141</v>
      </c>
      <c r="H9" s="19">
        <v>92.5</v>
      </c>
    </row>
    <row r="10" spans="2:11" x14ac:dyDescent="0.25">
      <c r="B10" s="5">
        <v>1012</v>
      </c>
      <c r="C10" s="13">
        <v>44504</v>
      </c>
      <c r="D10" t="s">
        <v>91</v>
      </c>
      <c r="E10">
        <v>1005544</v>
      </c>
      <c r="F10" t="s">
        <v>134</v>
      </c>
      <c r="G10" t="s">
        <v>142</v>
      </c>
      <c r="H10" s="19">
        <v>249</v>
      </c>
    </row>
    <row r="11" spans="2:11" x14ac:dyDescent="0.25">
      <c r="B11" s="5">
        <v>1013</v>
      </c>
      <c r="C11" s="13">
        <v>44504</v>
      </c>
      <c r="D11" t="s">
        <v>92</v>
      </c>
      <c r="E11">
        <v>1006387</v>
      </c>
      <c r="F11" t="s">
        <v>136</v>
      </c>
      <c r="G11" t="s">
        <v>143</v>
      </c>
      <c r="H11" s="19">
        <v>30</v>
      </c>
    </row>
    <row r="12" spans="2:11" x14ac:dyDescent="0.25">
      <c r="B12" s="5">
        <v>1014</v>
      </c>
      <c r="C12" s="13">
        <v>44507</v>
      </c>
      <c r="D12" t="s">
        <v>93</v>
      </c>
      <c r="E12">
        <v>1555542</v>
      </c>
      <c r="F12" t="s">
        <v>134</v>
      </c>
      <c r="G12" t="s">
        <v>144</v>
      </c>
      <c r="H12" s="19">
        <v>299.55</v>
      </c>
      <c r="J12" s="26" t="s">
        <v>125</v>
      </c>
      <c r="K12" t="s">
        <v>127</v>
      </c>
    </row>
    <row r="13" spans="2:11" x14ac:dyDescent="0.25">
      <c r="B13" s="5">
        <v>1015</v>
      </c>
      <c r="C13" s="13">
        <v>44512</v>
      </c>
      <c r="D13" t="s">
        <v>91</v>
      </c>
      <c r="E13">
        <v>1203058</v>
      </c>
      <c r="F13" t="s">
        <v>133</v>
      </c>
      <c r="G13" t="s">
        <v>145</v>
      </c>
      <c r="H13" s="19">
        <v>84.2</v>
      </c>
      <c r="J13" s="12" t="s">
        <v>134</v>
      </c>
      <c r="K13">
        <v>28336.749999999989</v>
      </c>
    </row>
    <row r="14" spans="2:11" x14ac:dyDescent="0.25">
      <c r="B14" s="5">
        <v>1016</v>
      </c>
      <c r="C14" s="13">
        <v>44512</v>
      </c>
      <c r="D14" t="s">
        <v>92</v>
      </c>
      <c r="E14">
        <v>3001673</v>
      </c>
      <c r="F14" t="s">
        <v>135</v>
      </c>
      <c r="G14" t="s">
        <v>146</v>
      </c>
      <c r="H14" s="19">
        <v>60</v>
      </c>
      <c r="J14" s="12" t="s">
        <v>138</v>
      </c>
      <c r="K14">
        <v>19450</v>
      </c>
    </row>
    <row r="15" spans="2:11" x14ac:dyDescent="0.25">
      <c r="B15" s="5">
        <v>1016</v>
      </c>
      <c r="C15" s="13">
        <v>44512</v>
      </c>
      <c r="D15" t="s">
        <v>92</v>
      </c>
      <c r="E15">
        <v>1507913</v>
      </c>
      <c r="F15" t="s">
        <v>137</v>
      </c>
      <c r="G15" t="s">
        <v>147</v>
      </c>
      <c r="H15" s="19">
        <v>29.5</v>
      </c>
      <c r="J15" s="12" t="s">
        <v>136</v>
      </c>
      <c r="K15">
        <v>6012.7999999999984</v>
      </c>
    </row>
    <row r="16" spans="2:11" x14ac:dyDescent="0.25">
      <c r="B16" s="5">
        <v>1016</v>
      </c>
      <c r="C16" s="13">
        <v>44512</v>
      </c>
      <c r="D16" t="s">
        <v>92</v>
      </c>
      <c r="E16">
        <v>1005091</v>
      </c>
      <c r="F16" t="s">
        <v>138</v>
      </c>
      <c r="G16" t="s">
        <v>148</v>
      </c>
      <c r="H16" s="19">
        <v>150</v>
      </c>
      <c r="J16" s="12" t="s">
        <v>135</v>
      </c>
      <c r="K16">
        <v>57975.399999999951</v>
      </c>
    </row>
    <row r="17" spans="2:11" x14ac:dyDescent="0.25">
      <c r="B17" s="5">
        <v>1017</v>
      </c>
      <c r="C17" s="13">
        <v>44514</v>
      </c>
      <c r="D17" t="s">
        <v>90</v>
      </c>
      <c r="E17">
        <v>1007048</v>
      </c>
      <c r="F17" t="s">
        <v>136</v>
      </c>
      <c r="G17" t="s">
        <v>149</v>
      </c>
      <c r="H17" s="19">
        <v>190</v>
      </c>
      <c r="J17" s="12" t="s">
        <v>133</v>
      </c>
      <c r="K17">
        <v>7568.5999999999931</v>
      </c>
    </row>
    <row r="18" spans="2:11" x14ac:dyDescent="0.25">
      <c r="B18" s="5">
        <v>1018</v>
      </c>
      <c r="C18" s="13">
        <v>44514</v>
      </c>
      <c r="D18" t="s">
        <v>92</v>
      </c>
      <c r="E18">
        <v>1203058</v>
      </c>
      <c r="F18" t="s">
        <v>133</v>
      </c>
      <c r="G18" t="s">
        <v>145</v>
      </c>
      <c r="H18" s="19">
        <v>84.2</v>
      </c>
      <c r="J18" s="12" t="s">
        <v>137</v>
      </c>
      <c r="K18">
        <v>565.5</v>
      </c>
    </row>
    <row r="19" spans="2:11" x14ac:dyDescent="0.25">
      <c r="B19" s="5">
        <v>1019</v>
      </c>
      <c r="C19" s="13">
        <v>44516</v>
      </c>
      <c r="D19" t="s">
        <v>89</v>
      </c>
      <c r="E19">
        <v>1001149</v>
      </c>
      <c r="F19" t="s">
        <v>134</v>
      </c>
      <c r="G19" t="s">
        <v>140</v>
      </c>
      <c r="H19" s="19">
        <v>84</v>
      </c>
      <c r="J19" s="12" t="s">
        <v>124</v>
      </c>
      <c r="K19">
        <v>119909.04999999992</v>
      </c>
    </row>
    <row r="20" spans="2:11" x14ac:dyDescent="0.25">
      <c r="B20" s="5">
        <v>1019</v>
      </c>
      <c r="C20" s="13">
        <v>44516</v>
      </c>
      <c r="D20" t="s">
        <v>89</v>
      </c>
      <c r="E20">
        <v>1403020</v>
      </c>
      <c r="F20" t="s">
        <v>134</v>
      </c>
      <c r="G20" t="s">
        <v>150</v>
      </c>
      <c r="H20" s="19">
        <v>150</v>
      </c>
    </row>
    <row r="21" spans="2:11" x14ac:dyDescent="0.25">
      <c r="B21" s="5">
        <v>1020</v>
      </c>
      <c r="C21" s="13">
        <v>44517</v>
      </c>
      <c r="D21" t="s">
        <v>90</v>
      </c>
      <c r="E21">
        <v>1509928</v>
      </c>
      <c r="F21" t="s">
        <v>135</v>
      </c>
      <c r="G21" t="s">
        <v>151</v>
      </c>
      <c r="H21" s="19">
        <v>720.5</v>
      </c>
    </row>
    <row r="22" spans="2:11" x14ac:dyDescent="0.25">
      <c r="B22" s="5">
        <v>1021</v>
      </c>
      <c r="C22" s="13">
        <v>44519</v>
      </c>
      <c r="D22" t="s">
        <v>92</v>
      </c>
      <c r="E22">
        <v>1406602</v>
      </c>
      <c r="F22" t="s">
        <v>133</v>
      </c>
      <c r="G22" t="s">
        <v>139</v>
      </c>
      <c r="H22" s="19">
        <v>120.4</v>
      </c>
    </row>
    <row r="23" spans="2:11" x14ac:dyDescent="0.25">
      <c r="B23" s="5">
        <v>1022</v>
      </c>
      <c r="C23" s="13">
        <v>44520</v>
      </c>
      <c r="D23" t="s">
        <v>89</v>
      </c>
      <c r="E23">
        <v>1007048</v>
      </c>
      <c r="F23" t="s">
        <v>136</v>
      </c>
      <c r="G23" t="s">
        <v>149</v>
      </c>
      <c r="H23" s="19">
        <v>190</v>
      </c>
    </row>
    <row r="24" spans="2:11" x14ac:dyDescent="0.25">
      <c r="B24" s="5">
        <v>1023</v>
      </c>
      <c r="C24" s="13">
        <v>44521</v>
      </c>
      <c r="D24" t="s">
        <v>91</v>
      </c>
      <c r="E24">
        <v>1003544</v>
      </c>
      <c r="F24" t="s">
        <v>138</v>
      </c>
      <c r="G24" t="s">
        <v>152</v>
      </c>
      <c r="H24" s="19">
        <v>650</v>
      </c>
    </row>
    <row r="25" spans="2:11" x14ac:dyDescent="0.25">
      <c r="B25" s="5">
        <v>1023</v>
      </c>
      <c r="C25" s="13">
        <v>44521</v>
      </c>
      <c r="D25" t="s">
        <v>91</v>
      </c>
      <c r="E25">
        <v>1207777</v>
      </c>
      <c r="F25" t="s">
        <v>135</v>
      </c>
      <c r="G25" t="s">
        <v>153</v>
      </c>
      <c r="H25" s="19">
        <v>45.2</v>
      </c>
    </row>
    <row r="26" spans="2:11" x14ac:dyDescent="0.25">
      <c r="B26" s="5">
        <v>1023</v>
      </c>
      <c r="C26" s="13">
        <v>44521</v>
      </c>
      <c r="D26" t="s">
        <v>91</v>
      </c>
      <c r="E26">
        <v>1007942</v>
      </c>
      <c r="F26" t="s">
        <v>138</v>
      </c>
      <c r="G26" t="s">
        <v>154</v>
      </c>
      <c r="H26" s="19">
        <v>980</v>
      </c>
    </row>
    <row r="27" spans="2:11" x14ac:dyDescent="0.25">
      <c r="B27" s="5">
        <v>1024</v>
      </c>
      <c r="C27" s="13">
        <v>44523</v>
      </c>
      <c r="D27" t="s">
        <v>89</v>
      </c>
      <c r="E27">
        <v>1008861</v>
      </c>
      <c r="F27" t="s">
        <v>136</v>
      </c>
      <c r="G27" t="s">
        <v>155</v>
      </c>
      <c r="H27" s="19">
        <v>170</v>
      </c>
    </row>
    <row r="28" spans="2:11" x14ac:dyDescent="0.25">
      <c r="B28" s="5">
        <v>1024</v>
      </c>
      <c r="C28" s="13">
        <v>44523</v>
      </c>
      <c r="D28" t="s">
        <v>89</v>
      </c>
      <c r="E28">
        <v>1203058</v>
      </c>
      <c r="F28" t="s">
        <v>133</v>
      </c>
      <c r="G28" t="s">
        <v>145</v>
      </c>
      <c r="H28" s="19">
        <v>84.2</v>
      </c>
    </row>
    <row r="29" spans="2:11" x14ac:dyDescent="0.25">
      <c r="B29" s="5">
        <v>1024</v>
      </c>
      <c r="C29" s="13">
        <v>44523</v>
      </c>
      <c r="D29" t="s">
        <v>89</v>
      </c>
      <c r="E29">
        <v>3001673</v>
      </c>
      <c r="F29" t="s">
        <v>135</v>
      </c>
      <c r="G29" t="s">
        <v>146</v>
      </c>
      <c r="H29" s="19">
        <v>60</v>
      </c>
    </row>
    <row r="30" spans="2:11" x14ac:dyDescent="0.25">
      <c r="B30" s="5">
        <v>1025</v>
      </c>
      <c r="C30" s="13">
        <v>44525</v>
      </c>
      <c r="D30" t="s">
        <v>90</v>
      </c>
      <c r="E30">
        <v>1006387</v>
      </c>
      <c r="F30" t="s">
        <v>136</v>
      </c>
      <c r="G30" t="s">
        <v>143</v>
      </c>
      <c r="H30" s="19">
        <v>30</v>
      </c>
    </row>
    <row r="31" spans="2:11" x14ac:dyDescent="0.25">
      <c r="B31" s="5">
        <v>1025</v>
      </c>
      <c r="C31" s="13">
        <v>44525</v>
      </c>
      <c r="D31" t="s">
        <v>90</v>
      </c>
      <c r="E31">
        <v>1006346</v>
      </c>
      <c r="F31" t="s">
        <v>137</v>
      </c>
      <c r="G31" t="s">
        <v>156</v>
      </c>
      <c r="H31" s="19">
        <v>25</v>
      </c>
    </row>
    <row r="32" spans="2:11" x14ac:dyDescent="0.25">
      <c r="B32" s="5">
        <v>1025</v>
      </c>
      <c r="C32" s="13">
        <v>44525</v>
      </c>
      <c r="D32" t="s">
        <v>90</v>
      </c>
      <c r="E32">
        <v>1003234</v>
      </c>
      <c r="F32" t="s">
        <v>135</v>
      </c>
      <c r="G32" t="s">
        <v>157</v>
      </c>
      <c r="H32" s="19">
        <v>32</v>
      </c>
    </row>
    <row r="33" spans="2:8" x14ac:dyDescent="0.25">
      <c r="B33" s="5">
        <v>1025</v>
      </c>
      <c r="C33" s="13">
        <v>44525</v>
      </c>
      <c r="D33" t="s">
        <v>90</v>
      </c>
      <c r="E33">
        <v>1203058</v>
      </c>
      <c r="F33" t="s">
        <v>133</v>
      </c>
      <c r="G33" t="s">
        <v>145</v>
      </c>
      <c r="H33" s="19">
        <v>84.2</v>
      </c>
    </row>
    <row r="34" spans="2:8" x14ac:dyDescent="0.25">
      <c r="B34" s="5">
        <v>1025</v>
      </c>
      <c r="C34" s="13">
        <v>44525</v>
      </c>
      <c r="D34" t="s">
        <v>90</v>
      </c>
      <c r="E34">
        <v>1006144</v>
      </c>
      <c r="F34" t="s">
        <v>134</v>
      </c>
      <c r="G34" t="s">
        <v>158</v>
      </c>
      <c r="H34" s="19">
        <v>855</v>
      </c>
    </row>
    <row r="35" spans="2:8" x14ac:dyDescent="0.25">
      <c r="B35" s="5">
        <v>1026</v>
      </c>
      <c r="C35" s="13">
        <v>44529</v>
      </c>
      <c r="D35" t="s">
        <v>89</v>
      </c>
      <c r="E35">
        <v>1002796</v>
      </c>
      <c r="F35" t="s">
        <v>133</v>
      </c>
      <c r="G35" t="s">
        <v>159</v>
      </c>
      <c r="H35" s="19">
        <v>95</v>
      </c>
    </row>
    <row r="36" spans="2:8" x14ac:dyDescent="0.25">
      <c r="B36" s="5">
        <v>1027</v>
      </c>
      <c r="C36" s="13">
        <v>44530</v>
      </c>
      <c r="D36" t="s">
        <v>91</v>
      </c>
      <c r="E36">
        <v>1001149</v>
      </c>
      <c r="F36" t="s">
        <v>134</v>
      </c>
      <c r="G36" t="s">
        <v>140</v>
      </c>
      <c r="H36" s="19">
        <v>84</v>
      </c>
    </row>
    <row r="37" spans="2:8" x14ac:dyDescent="0.25">
      <c r="B37" s="5">
        <v>1027</v>
      </c>
      <c r="C37" s="13">
        <v>44530</v>
      </c>
      <c r="D37" t="s">
        <v>91</v>
      </c>
      <c r="E37">
        <v>1001769</v>
      </c>
      <c r="F37" t="s">
        <v>138</v>
      </c>
      <c r="G37" t="s">
        <v>160</v>
      </c>
      <c r="H37" s="19">
        <v>65</v>
      </c>
    </row>
    <row r="38" spans="2:8" x14ac:dyDescent="0.25">
      <c r="B38" s="5">
        <v>1028</v>
      </c>
      <c r="C38" s="13">
        <v>44531</v>
      </c>
      <c r="D38" t="s">
        <v>92</v>
      </c>
      <c r="E38">
        <v>1203058</v>
      </c>
      <c r="F38" t="s">
        <v>133</v>
      </c>
      <c r="G38" t="s">
        <v>145</v>
      </c>
      <c r="H38" s="19">
        <v>84.2</v>
      </c>
    </row>
    <row r="39" spans="2:8" x14ac:dyDescent="0.25">
      <c r="B39" s="5">
        <v>1029</v>
      </c>
      <c r="C39" s="13">
        <v>44531</v>
      </c>
      <c r="D39" t="s">
        <v>90</v>
      </c>
      <c r="E39">
        <v>1008075</v>
      </c>
      <c r="F39" t="s">
        <v>135</v>
      </c>
      <c r="G39" t="s">
        <v>161</v>
      </c>
      <c r="H39" s="19">
        <v>1050</v>
      </c>
    </row>
    <row r="40" spans="2:8" x14ac:dyDescent="0.25">
      <c r="B40" s="5">
        <v>1030</v>
      </c>
      <c r="C40" s="13">
        <v>44533</v>
      </c>
      <c r="D40" t="s">
        <v>93</v>
      </c>
      <c r="E40">
        <v>1503714</v>
      </c>
      <c r="F40" t="s">
        <v>135</v>
      </c>
      <c r="G40" t="s">
        <v>141</v>
      </c>
      <c r="H40" s="19">
        <v>92.5</v>
      </c>
    </row>
    <row r="41" spans="2:8" x14ac:dyDescent="0.25">
      <c r="B41" s="5">
        <v>1031</v>
      </c>
      <c r="C41" s="13">
        <v>44534</v>
      </c>
      <c r="D41" t="s">
        <v>90</v>
      </c>
      <c r="E41">
        <v>1403020</v>
      </c>
      <c r="F41" t="s">
        <v>134</v>
      </c>
      <c r="G41" t="s">
        <v>150</v>
      </c>
      <c r="H41" s="19">
        <v>150</v>
      </c>
    </row>
    <row r="42" spans="2:8" x14ac:dyDescent="0.25">
      <c r="B42" s="5">
        <v>1032</v>
      </c>
      <c r="C42" s="13">
        <v>44535</v>
      </c>
      <c r="D42" t="s">
        <v>93</v>
      </c>
      <c r="E42">
        <v>1008075</v>
      </c>
      <c r="F42" t="s">
        <v>135</v>
      </c>
      <c r="G42" t="s">
        <v>161</v>
      </c>
      <c r="H42" s="19">
        <v>1050</v>
      </c>
    </row>
    <row r="43" spans="2:8" x14ac:dyDescent="0.25">
      <c r="B43" s="5">
        <v>1033</v>
      </c>
      <c r="C43" s="13">
        <v>44537</v>
      </c>
      <c r="D43" t="s">
        <v>91</v>
      </c>
      <c r="E43">
        <v>1001149</v>
      </c>
      <c r="F43" t="s">
        <v>134</v>
      </c>
      <c r="G43" t="s">
        <v>140</v>
      </c>
      <c r="H43" s="19">
        <v>84</v>
      </c>
    </row>
    <row r="44" spans="2:8" x14ac:dyDescent="0.25">
      <c r="B44" s="5">
        <v>1034</v>
      </c>
      <c r="C44" s="13">
        <v>44515</v>
      </c>
      <c r="D44" t="s">
        <v>89</v>
      </c>
      <c r="E44">
        <v>1303214</v>
      </c>
      <c r="F44" t="s">
        <v>134</v>
      </c>
      <c r="G44" t="s">
        <v>162</v>
      </c>
      <c r="H44" s="19">
        <v>52.3</v>
      </c>
    </row>
    <row r="45" spans="2:8" x14ac:dyDescent="0.25">
      <c r="B45" s="5">
        <v>1034</v>
      </c>
      <c r="C45" s="13">
        <v>44515</v>
      </c>
      <c r="D45" t="s">
        <v>89</v>
      </c>
      <c r="E45">
        <v>1001149</v>
      </c>
      <c r="F45" t="s">
        <v>134</v>
      </c>
      <c r="G45" t="s">
        <v>140</v>
      </c>
      <c r="H45" s="19">
        <v>84</v>
      </c>
    </row>
    <row r="46" spans="2:8" x14ac:dyDescent="0.25">
      <c r="B46" s="5">
        <v>1034</v>
      </c>
      <c r="C46" s="13">
        <v>44515</v>
      </c>
      <c r="D46" t="s">
        <v>89</v>
      </c>
      <c r="E46">
        <v>1403930</v>
      </c>
      <c r="F46" t="s">
        <v>133</v>
      </c>
      <c r="G46" t="s">
        <v>163</v>
      </c>
      <c r="H46" s="19">
        <v>80.400000000000006</v>
      </c>
    </row>
    <row r="47" spans="2:8" x14ac:dyDescent="0.25">
      <c r="B47" s="5">
        <v>1034</v>
      </c>
      <c r="C47" s="13">
        <v>44515</v>
      </c>
      <c r="D47" t="s">
        <v>89</v>
      </c>
      <c r="E47">
        <v>1403930</v>
      </c>
      <c r="F47" t="s">
        <v>133</v>
      </c>
      <c r="G47" t="s">
        <v>163</v>
      </c>
      <c r="H47" s="19">
        <v>80.400000000000006</v>
      </c>
    </row>
    <row r="48" spans="2:8" x14ac:dyDescent="0.25">
      <c r="B48" s="5">
        <v>1034</v>
      </c>
      <c r="C48" s="13">
        <v>44515</v>
      </c>
      <c r="D48" t="s">
        <v>89</v>
      </c>
      <c r="E48">
        <v>1403020</v>
      </c>
      <c r="F48" t="s">
        <v>134</v>
      </c>
      <c r="G48" t="s">
        <v>150</v>
      </c>
      <c r="H48" s="19">
        <v>150</v>
      </c>
    </row>
    <row r="49" spans="2:8" x14ac:dyDescent="0.25">
      <c r="B49" s="5">
        <v>1034</v>
      </c>
      <c r="C49" s="13">
        <v>44515</v>
      </c>
      <c r="D49" t="s">
        <v>89</v>
      </c>
      <c r="E49">
        <v>1209297</v>
      </c>
      <c r="F49" t="s">
        <v>136</v>
      </c>
      <c r="G49" t="s">
        <v>164</v>
      </c>
      <c r="H49" s="19">
        <v>75.2</v>
      </c>
    </row>
    <row r="50" spans="2:8" x14ac:dyDescent="0.25">
      <c r="B50" s="5">
        <v>1034</v>
      </c>
      <c r="C50" s="13">
        <v>44515</v>
      </c>
      <c r="D50" t="s">
        <v>89</v>
      </c>
      <c r="E50">
        <v>1403930</v>
      </c>
      <c r="F50" t="s">
        <v>133</v>
      </c>
      <c r="G50" t="s">
        <v>163</v>
      </c>
      <c r="H50" s="19">
        <v>80.400000000000006</v>
      </c>
    </row>
    <row r="51" spans="2:8" x14ac:dyDescent="0.25">
      <c r="B51" s="5">
        <v>1034</v>
      </c>
      <c r="C51" s="13">
        <v>44515</v>
      </c>
      <c r="D51" t="s">
        <v>89</v>
      </c>
      <c r="E51">
        <v>1303214</v>
      </c>
      <c r="F51" t="s">
        <v>134</v>
      </c>
      <c r="G51" t="s">
        <v>162</v>
      </c>
      <c r="H51" s="19">
        <v>52.3</v>
      </c>
    </row>
    <row r="52" spans="2:8" x14ac:dyDescent="0.25">
      <c r="B52" s="5">
        <v>1034</v>
      </c>
      <c r="C52" s="13">
        <v>44515</v>
      </c>
      <c r="D52" t="s">
        <v>89</v>
      </c>
      <c r="E52">
        <v>1303214</v>
      </c>
      <c r="F52" t="s">
        <v>134</v>
      </c>
      <c r="G52" t="s">
        <v>162</v>
      </c>
      <c r="H52" s="19">
        <v>52.3</v>
      </c>
    </row>
    <row r="53" spans="2:8" x14ac:dyDescent="0.25">
      <c r="B53" s="5">
        <v>1034</v>
      </c>
      <c r="C53" s="13">
        <v>44515</v>
      </c>
      <c r="D53" t="s">
        <v>89</v>
      </c>
      <c r="E53">
        <v>1403930</v>
      </c>
      <c r="F53" t="s">
        <v>133</v>
      </c>
      <c r="G53" t="s">
        <v>163</v>
      </c>
      <c r="H53" s="19">
        <v>80.400000000000006</v>
      </c>
    </row>
    <row r="54" spans="2:8" x14ac:dyDescent="0.25">
      <c r="B54" s="5">
        <v>1034</v>
      </c>
      <c r="C54" s="13">
        <v>44515</v>
      </c>
      <c r="D54" t="s">
        <v>89</v>
      </c>
      <c r="E54">
        <v>1001149</v>
      </c>
      <c r="F54" t="s">
        <v>134</v>
      </c>
      <c r="G54" t="s">
        <v>140</v>
      </c>
      <c r="H54" s="19">
        <v>84</v>
      </c>
    </row>
    <row r="55" spans="2:8" x14ac:dyDescent="0.25">
      <c r="B55" s="5">
        <v>1035</v>
      </c>
      <c r="C55" s="13">
        <v>44518</v>
      </c>
      <c r="D55" t="s">
        <v>89</v>
      </c>
      <c r="E55">
        <v>1006144</v>
      </c>
      <c r="F55" t="s">
        <v>134</v>
      </c>
      <c r="G55" t="s">
        <v>158</v>
      </c>
      <c r="H55" s="19">
        <v>855</v>
      </c>
    </row>
    <row r="56" spans="2:8" x14ac:dyDescent="0.25">
      <c r="B56" s="5">
        <v>1035</v>
      </c>
      <c r="C56" s="13">
        <v>44518</v>
      </c>
      <c r="D56" t="s">
        <v>89</v>
      </c>
      <c r="E56">
        <v>1006144</v>
      </c>
      <c r="F56" t="s">
        <v>134</v>
      </c>
      <c r="G56" t="s">
        <v>158</v>
      </c>
      <c r="H56" s="19">
        <v>855</v>
      </c>
    </row>
    <row r="57" spans="2:8" x14ac:dyDescent="0.25">
      <c r="B57" s="5">
        <v>1035</v>
      </c>
      <c r="C57" s="13">
        <v>44518</v>
      </c>
      <c r="D57" t="s">
        <v>89</v>
      </c>
      <c r="E57">
        <v>1006144</v>
      </c>
      <c r="F57" t="s">
        <v>134</v>
      </c>
      <c r="G57" t="s">
        <v>158</v>
      </c>
      <c r="H57" s="19">
        <v>855</v>
      </c>
    </row>
    <row r="58" spans="2:8" x14ac:dyDescent="0.25">
      <c r="B58" s="5">
        <v>1036</v>
      </c>
      <c r="C58" s="13">
        <v>44520</v>
      </c>
      <c r="D58" t="s">
        <v>89</v>
      </c>
      <c r="E58">
        <v>1406602</v>
      </c>
      <c r="F58" t="s">
        <v>133</v>
      </c>
      <c r="G58" t="s">
        <v>139</v>
      </c>
      <c r="H58" s="19">
        <v>120.4</v>
      </c>
    </row>
    <row r="59" spans="2:8" x14ac:dyDescent="0.25">
      <c r="B59" s="5">
        <v>1037</v>
      </c>
      <c r="C59" s="13">
        <v>44521</v>
      </c>
      <c r="D59" t="s">
        <v>89</v>
      </c>
      <c r="E59">
        <v>1006144</v>
      </c>
      <c r="F59" t="s">
        <v>134</v>
      </c>
      <c r="G59" t="s">
        <v>158</v>
      </c>
      <c r="H59" s="19">
        <v>855</v>
      </c>
    </row>
    <row r="60" spans="2:8" x14ac:dyDescent="0.25">
      <c r="B60" s="5">
        <v>1037</v>
      </c>
      <c r="C60" s="13">
        <v>44521</v>
      </c>
      <c r="D60" t="s">
        <v>89</v>
      </c>
      <c r="E60">
        <v>1555542</v>
      </c>
      <c r="F60" t="s">
        <v>134</v>
      </c>
      <c r="G60" t="s">
        <v>144</v>
      </c>
      <c r="H60" s="19">
        <v>299.55</v>
      </c>
    </row>
    <row r="61" spans="2:8" x14ac:dyDescent="0.25">
      <c r="B61" s="5">
        <v>1038</v>
      </c>
      <c r="C61" s="13">
        <v>44543</v>
      </c>
      <c r="D61" t="s">
        <v>93</v>
      </c>
      <c r="E61">
        <v>1403020</v>
      </c>
      <c r="F61" t="s">
        <v>134</v>
      </c>
      <c r="G61" t="s">
        <v>150</v>
      </c>
      <c r="H61" s="19">
        <v>150</v>
      </c>
    </row>
    <row r="62" spans="2:8" x14ac:dyDescent="0.25">
      <c r="B62" s="5">
        <v>1039</v>
      </c>
      <c r="C62" s="13">
        <v>44544</v>
      </c>
      <c r="D62" t="s">
        <v>92</v>
      </c>
      <c r="E62">
        <v>1005091</v>
      </c>
      <c r="F62" t="s">
        <v>138</v>
      </c>
      <c r="G62" t="s">
        <v>148</v>
      </c>
      <c r="H62" s="19">
        <v>150</v>
      </c>
    </row>
    <row r="63" spans="2:8" x14ac:dyDescent="0.25">
      <c r="B63" s="5">
        <v>1039</v>
      </c>
      <c r="C63" s="13">
        <v>44544</v>
      </c>
      <c r="D63" t="s">
        <v>92</v>
      </c>
      <c r="E63">
        <v>1007942</v>
      </c>
      <c r="F63" t="s">
        <v>138</v>
      </c>
      <c r="G63" t="s">
        <v>154</v>
      </c>
      <c r="H63" s="19">
        <v>980</v>
      </c>
    </row>
    <row r="64" spans="2:8" x14ac:dyDescent="0.25">
      <c r="B64" s="5">
        <v>1039</v>
      </c>
      <c r="C64" s="13">
        <v>44544</v>
      </c>
      <c r="D64" t="s">
        <v>92</v>
      </c>
      <c r="E64">
        <v>1005580</v>
      </c>
      <c r="F64" t="s">
        <v>134</v>
      </c>
      <c r="G64" t="s">
        <v>165</v>
      </c>
      <c r="H64" s="19">
        <v>339</v>
      </c>
    </row>
    <row r="65" spans="2:8" x14ac:dyDescent="0.25">
      <c r="B65" s="5">
        <v>1039</v>
      </c>
      <c r="C65" s="13">
        <v>44544</v>
      </c>
      <c r="D65" t="s">
        <v>92</v>
      </c>
      <c r="E65">
        <v>1004023</v>
      </c>
      <c r="F65" t="s">
        <v>135</v>
      </c>
      <c r="G65" t="s">
        <v>166</v>
      </c>
      <c r="H65" s="19">
        <v>850</v>
      </c>
    </row>
    <row r="66" spans="2:8" x14ac:dyDescent="0.25">
      <c r="B66" s="5">
        <v>1039</v>
      </c>
      <c r="C66" s="13">
        <v>44544</v>
      </c>
      <c r="D66" t="s">
        <v>92</v>
      </c>
      <c r="E66">
        <v>1303214</v>
      </c>
      <c r="F66" t="s">
        <v>134</v>
      </c>
      <c r="G66" t="s">
        <v>162</v>
      </c>
      <c r="H66" s="19">
        <v>52.3</v>
      </c>
    </row>
    <row r="67" spans="2:8" x14ac:dyDescent="0.25">
      <c r="B67" s="5">
        <v>1040</v>
      </c>
      <c r="C67" s="13">
        <v>44548</v>
      </c>
      <c r="D67" t="s">
        <v>90</v>
      </c>
      <c r="E67">
        <v>1008075</v>
      </c>
      <c r="F67" t="s">
        <v>135</v>
      </c>
      <c r="G67" t="s">
        <v>161</v>
      </c>
      <c r="H67" s="19">
        <v>1050</v>
      </c>
    </row>
    <row r="68" spans="2:8" x14ac:dyDescent="0.25">
      <c r="B68" s="5">
        <v>1041</v>
      </c>
      <c r="C68" s="13">
        <v>44549</v>
      </c>
      <c r="D68" t="s">
        <v>91</v>
      </c>
      <c r="E68">
        <v>1303214</v>
      </c>
      <c r="F68" t="s">
        <v>134</v>
      </c>
      <c r="G68" t="s">
        <v>162</v>
      </c>
      <c r="H68" s="19">
        <v>52.3</v>
      </c>
    </row>
    <row r="69" spans="2:8" x14ac:dyDescent="0.25">
      <c r="B69" s="5">
        <v>1041</v>
      </c>
      <c r="C69" s="13">
        <v>44549</v>
      </c>
      <c r="D69" t="s">
        <v>91</v>
      </c>
      <c r="E69">
        <v>1503714</v>
      </c>
      <c r="F69" t="s">
        <v>135</v>
      </c>
      <c r="G69" t="s">
        <v>141</v>
      </c>
      <c r="H69" s="19">
        <v>92.5</v>
      </c>
    </row>
    <row r="70" spans="2:8" x14ac:dyDescent="0.25">
      <c r="B70" s="5">
        <v>1042</v>
      </c>
      <c r="C70" s="13">
        <v>44553</v>
      </c>
      <c r="D70" t="s">
        <v>90</v>
      </c>
      <c r="E70">
        <v>1006346</v>
      </c>
      <c r="F70" t="s">
        <v>137</v>
      </c>
      <c r="G70" t="s">
        <v>156</v>
      </c>
      <c r="H70" s="19">
        <v>25</v>
      </c>
    </row>
    <row r="71" spans="2:8" x14ac:dyDescent="0.25">
      <c r="B71" s="5">
        <v>1043</v>
      </c>
      <c r="C71" s="13">
        <v>44554</v>
      </c>
      <c r="D71" t="s">
        <v>93</v>
      </c>
      <c r="E71">
        <v>1403930</v>
      </c>
      <c r="F71" t="s">
        <v>133</v>
      </c>
      <c r="G71" t="s">
        <v>163</v>
      </c>
      <c r="H71" s="19">
        <v>80.400000000000006</v>
      </c>
    </row>
    <row r="72" spans="2:8" x14ac:dyDescent="0.25">
      <c r="B72" s="5">
        <v>1043</v>
      </c>
      <c r="C72" s="13">
        <v>44554</v>
      </c>
      <c r="D72" t="s">
        <v>93</v>
      </c>
      <c r="E72">
        <v>1403020</v>
      </c>
      <c r="F72" t="s">
        <v>134</v>
      </c>
      <c r="G72" t="s">
        <v>150</v>
      </c>
      <c r="H72" s="19">
        <v>150</v>
      </c>
    </row>
    <row r="73" spans="2:8" x14ac:dyDescent="0.25">
      <c r="B73" s="5">
        <v>1044</v>
      </c>
      <c r="C73" s="13">
        <v>44554</v>
      </c>
      <c r="D73" t="s">
        <v>89</v>
      </c>
      <c r="E73">
        <v>1209297</v>
      </c>
      <c r="F73" t="s">
        <v>136</v>
      </c>
      <c r="G73" t="s">
        <v>164</v>
      </c>
      <c r="H73" s="19">
        <v>75.2</v>
      </c>
    </row>
    <row r="74" spans="2:8" x14ac:dyDescent="0.25">
      <c r="B74" s="5">
        <v>1045</v>
      </c>
      <c r="C74" s="13">
        <v>44555</v>
      </c>
      <c r="D74" t="s">
        <v>92</v>
      </c>
      <c r="E74">
        <v>1403930</v>
      </c>
      <c r="F74" t="s">
        <v>133</v>
      </c>
      <c r="G74" t="s">
        <v>163</v>
      </c>
      <c r="H74" s="19">
        <v>80.400000000000006</v>
      </c>
    </row>
    <row r="75" spans="2:8" x14ac:dyDescent="0.25">
      <c r="B75" s="5">
        <v>1046</v>
      </c>
      <c r="C75" s="13">
        <v>44556</v>
      </c>
      <c r="D75" t="s">
        <v>91</v>
      </c>
      <c r="E75">
        <v>1006387</v>
      </c>
      <c r="F75" t="s">
        <v>136</v>
      </c>
      <c r="G75" t="s">
        <v>143</v>
      </c>
      <c r="H75" s="19">
        <v>30</v>
      </c>
    </row>
    <row r="76" spans="2:8" x14ac:dyDescent="0.25">
      <c r="B76" s="5">
        <v>1047</v>
      </c>
      <c r="C76" s="13">
        <v>44557</v>
      </c>
      <c r="D76" t="s">
        <v>90</v>
      </c>
      <c r="E76">
        <v>1303214</v>
      </c>
      <c r="F76" t="s">
        <v>134</v>
      </c>
      <c r="G76" t="s">
        <v>162</v>
      </c>
      <c r="H76" s="19">
        <v>52.3</v>
      </c>
    </row>
    <row r="77" spans="2:8" x14ac:dyDescent="0.25">
      <c r="B77" s="5">
        <v>1047</v>
      </c>
      <c r="C77" s="13">
        <v>44557</v>
      </c>
      <c r="D77" t="s">
        <v>90</v>
      </c>
      <c r="E77">
        <v>3001673</v>
      </c>
      <c r="F77" t="s">
        <v>135</v>
      </c>
      <c r="G77" t="s">
        <v>146</v>
      </c>
      <c r="H77" s="19">
        <v>60</v>
      </c>
    </row>
    <row r="78" spans="2:8" x14ac:dyDescent="0.25">
      <c r="B78" s="5">
        <v>1047</v>
      </c>
      <c r="C78" s="13">
        <v>44557</v>
      </c>
      <c r="D78" t="s">
        <v>90</v>
      </c>
      <c r="E78">
        <v>1003412</v>
      </c>
      <c r="F78" t="s">
        <v>135</v>
      </c>
      <c r="G78" t="s">
        <v>167</v>
      </c>
      <c r="H78" s="19">
        <v>55</v>
      </c>
    </row>
    <row r="79" spans="2:8" x14ac:dyDescent="0.25">
      <c r="B79" s="5">
        <v>1047</v>
      </c>
      <c r="C79" s="13">
        <v>44557</v>
      </c>
      <c r="D79" t="s">
        <v>90</v>
      </c>
      <c r="E79">
        <v>1209297</v>
      </c>
      <c r="F79" t="s">
        <v>136</v>
      </c>
      <c r="G79" t="s">
        <v>164</v>
      </c>
      <c r="H79" s="19">
        <v>75.2</v>
      </c>
    </row>
    <row r="80" spans="2:8" x14ac:dyDescent="0.25">
      <c r="B80" s="5">
        <v>1048</v>
      </c>
      <c r="C80" s="13">
        <v>44559</v>
      </c>
      <c r="D80" t="s">
        <v>92</v>
      </c>
      <c r="E80">
        <v>1002796</v>
      </c>
      <c r="F80" t="s">
        <v>133</v>
      </c>
      <c r="G80" t="s">
        <v>159</v>
      </c>
      <c r="H80" s="19">
        <v>95</v>
      </c>
    </row>
    <row r="81" spans="2:8" x14ac:dyDescent="0.25">
      <c r="B81" s="5">
        <v>1049</v>
      </c>
      <c r="C81" s="13">
        <v>44560</v>
      </c>
      <c r="D81" t="s">
        <v>93</v>
      </c>
      <c r="E81">
        <v>1006144</v>
      </c>
      <c r="F81" t="s">
        <v>134</v>
      </c>
      <c r="G81" t="s">
        <v>158</v>
      </c>
      <c r="H81" s="19">
        <v>855</v>
      </c>
    </row>
    <row r="82" spans="2:8" x14ac:dyDescent="0.25">
      <c r="B82" s="5">
        <v>1050</v>
      </c>
      <c r="C82" s="13">
        <v>44561</v>
      </c>
      <c r="D82" t="s">
        <v>89</v>
      </c>
      <c r="E82">
        <v>1507913</v>
      </c>
      <c r="F82" t="s">
        <v>137</v>
      </c>
      <c r="G82" t="s">
        <v>147</v>
      </c>
      <c r="H82" s="19">
        <v>29.5</v>
      </c>
    </row>
    <row r="83" spans="2:8" x14ac:dyDescent="0.25">
      <c r="B83" s="5">
        <v>1051</v>
      </c>
      <c r="C83" s="13">
        <v>44562</v>
      </c>
      <c r="D83" t="s">
        <v>93</v>
      </c>
      <c r="E83">
        <v>1207622</v>
      </c>
      <c r="F83" t="s">
        <v>135</v>
      </c>
      <c r="G83" t="s">
        <v>168</v>
      </c>
      <c r="H83" s="19">
        <v>100.2</v>
      </c>
    </row>
    <row r="84" spans="2:8" x14ac:dyDescent="0.25">
      <c r="B84" s="5">
        <v>1052</v>
      </c>
      <c r="C84" s="13">
        <v>44563</v>
      </c>
      <c r="D84" t="s">
        <v>89</v>
      </c>
      <c r="E84">
        <v>1403930</v>
      </c>
      <c r="F84" t="s">
        <v>133</v>
      </c>
      <c r="G84" t="s">
        <v>163</v>
      </c>
      <c r="H84" s="19">
        <v>80.400000000000006</v>
      </c>
    </row>
    <row r="85" spans="2:8" x14ac:dyDescent="0.25">
      <c r="B85" s="5">
        <v>1053</v>
      </c>
      <c r="C85" s="13">
        <v>44564</v>
      </c>
      <c r="D85" t="s">
        <v>90</v>
      </c>
      <c r="E85">
        <v>1003412</v>
      </c>
      <c r="F85" t="s">
        <v>135</v>
      </c>
      <c r="G85" t="s">
        <v>167</v>
      </c>
      <c r="H85" s="19">
        <v>55</v>
      </c>
    </row>
    <row r="86" spans="2:8" x14ac:dyDescent="0.25">
      <c r="B86" s="5">
        <v>1054</v>
      </c>
      <c r="C86" s="13">
        <v>44565</v>
      </c>
      <c r="D86" t="s">
        <v>89</v>
      </c>
      <c r="E86">
        <v>1003499</v>
      </c>
      <c r="F86" t="s">
        <v>133</v>
      </c>
      <c r="G86" t="s">
        <v>169</v>
      </c>
      <c r="H86" s="19">
        <v>450</v>
      </c>
    </row>
    <row r="87" spans="2:8" x14ac:dyDescent="0.25">
      <c r="B87" s="5">
        <v>1055</v>
      </c>
      <c r="C87" s="13">
        <v>44567</v>
      </c>
      <c r="D87" t="s">
        <v>92</v>
      </c>
      <c r="E87">
        <v>1003544</v>
      </c>
      <c r="F87" t="s">
        <v>138</v>
      </c>
      <c r="G87" t="s">
        <v>152</v>
      </c>
      <c r="H87" s="19">
        <v>650</v>
      </c>
    </row>
    <row r="88" spans="2:8" x14ac:dyDescent="0.25">
      <c r="B88" s="5">
        <v>1056</v>
      </c>
      <c r="C88" s="13">
        <v>44568</v>
      </c>
      <c r="D88" t="s">
        <v>89</v>
      </c>
      <c r="E88">
        <v>1002796</v>
      </c>
      <c r="F88" t="s">
        <v>133</v>
      </c>
      <c r="G88" t="s">
        <v>159</v>
      </c>
      <c r="H88" s="19">
        <v>95</v>
      </c>
    </row>
    <row r="89" spans="2:8" x14ac:dyDescent="0.25">
      <c r="B89" s="5">
        <v>1056</v>
      </c>
      <c r="C89" s="13">
        <v>44568</v>
      </c>
      <c r="D89" t="s">
        <v>89</v>
      </c>
      <c r="E89">
        <v>1005580</v>
      </c>
      <c r="F89" t="s">
        <v>134</v>
      </c>
      <c r="G89" t="s">
        <v>165</v>
      </c>
      <c r="H89" s="19">
        <v>339</v>
      </c>
    </row>
    <row r="90" spans="2:8" x14ac:dyDescent="0.25">
      <c r="B90" s="5">
        <v>1057</v>
      </c>
      <c r="C90" s="13">
        <v>44568</v>
      </c>
      <c r="D90" t="s">
        <v>90</v>
      </c>
      <c r="E90">
        <v>1001149</v>
      </c>
      <c r="F90" t="s">
        <v>134</v>
      </c>
      <c r="G90" t="s">
        <v>140</v>
      </c>
      <c r="H90" s="19">
        <v>84</v>
      </c>
    </row>
    <row r="91" spans="2:8" x14ac:dyDescent="0.25">
      <c r="B91" s="5">
        <v>1057</v>
      </c>
      <c r="C91" s="13">
        <v>44568</v>
      </c>
      <c r="D91" t="s">
        <v>90</v>
      </c>
      <c r="E91">
        <v>1509928</v>
      </c>
      <c r="F91" t="s">
        <v>135</v>
      </c>
      <c r="G91" t="s">
        <v>151</v>
      </c>
      <c r="H91" s="19">
        <v>720.5</v>
      </c>
    </row>
    <row r="92" spans="2:8" x14ac:dyDescent="0.25">
      <c r="B92" s="5">
        <v>1057</v>
      </c>
      <c r="C92" s="13">
        <v>44568</v>
      </c>
      <c r="D92" t="s">
        <v>90</v>
      </c>
      <c r="E92">
        <v>1002796</v>
      </c>
      <c r="F92" t="s">
        <v>133</v>
      </c>
      <c r="G92" t="s">
        <v>159</v>
      </c>
      <c r="H92" s="19">
        <v>95</v>
      </c>
    </row>
    <row r="93" spans="2:8" x14ac:dyDescent="0.25">
      <c r="B93" s="5">
        <v>1057</v>
      </c>
      <c r="C93" s="13">
        <v>44568</v>
      </c>
      <c r="D93" t="s">
        <v>90</v>
      </c>
      <c r="E93">
        <v>1203058</v>
      </c>
      <c r="F93" t="s">
        <v>133</v>
      </c>
      <c r="G93" t="s">
        <v>145</v>
      </c>
      <c r="H93" s="19">
        <v>84.2</v>
      </c>
    </row>
    <row r="94" spans="2:8" x14ac:dyDescent="0.25">
      <c r="B94" s="5">
        <v>1057</v>
      </c>
      <c r="C94" s="13">
        <v>44568</v>
      </c>
      <c r="D94" t="s">
        <v>90</v>
      </c>
      <c r="E94">
        <v>1009748</v>
      </c>
      <c r="F94" t="s">
        <v>135</v>
      </c>
      <c r="G94" t="s">
        <v>170</v>
      </c>
      <c r="H94" s="19">
        <v>770</v>
      </c>
    </row>
    <row r="95" spans="2:8" x14ac:dyDescent="0.25">
      <c r="B95" s="5">
        <v>1058</v>
      </c>
      <c r="C95" s="13">
        <v>44571</v>
      </c>
      <c r="D95" t="s">
        <v>93</v>
      </c>
      <c r="E95">
        <v>1207777</v>
      </c>
      <c r="F95" t="s">
        <v>135</v>
      </c>
      <c r="G95" t="s">
        <v>153</v>
      </c>
      <c r="H95" s="19">
        <v>45.2</v>
      </c>
    </row>
    <row r="96" spans="2:8" x14ac:dyDescent="0.25">
      <c r="B96" s="5">
        <v>1058</v>
      </c>
      <c r="C96" s="13">
        <v>44571</v>
      </c>
      <c r="D96" t="s">
        <v>93</v>
      </c>
      <c r="E96">
        <v>1003412</v>
      </c>
      <c r="F96" t="s">
        <v>135</v>
      </c>
      <c r="G96" t="s">
        <v>167</v>
      </c>
      <c r="H96" s="19">
        <v>55</v>
      </c>
    </row>
    <row r="97" spans="2:8" x14ac:dyDescent="0.25">
      <c r="B97" s="5">
        <v>1059</v>
      </c>
      <c r="C97" s="13">
        <v>44574</v>
      </c>
      <c r="D97" t="s">
        <v>89</v>
      </c>
      <c r="E97">
        <v>1207777</v>
      </c>
      <c r="F97" t="s">
        <v>135</v>
      </c>
      <c r="G97" t="s">
        <v>153</v>
      </c>
      <c r="H97" s="19">
        <v>45.2</v>
      </c>
    </row>
    <row r="98" spans="2:8" x14ac:dyDescent="0.25">
      <c r="B98" s="5">
        <v>1059</v>
      </c>
      <c r="C98" s="13">
        <v>44574</v>
      </c>
      <c r="D98" t="s">
        <v>89</v>
      </c>
      <c r="E98">
        <v>1009748</v>
      </c>
      <c r="F98" t="s">
        <v>135</v>
      </c>
      <c r="G98" t="s">
        <v>170</v>
      </c>
      <c r="H98" s="19">
        <v>770</v>
      </c>
    </row>
    <row r="99" spans="2:8" x14ac:dyDescent="0.25">
      <c r="B99" s="5">
        <v>1059</v>
      </c>
      <c r="C99" s="13">
        <v>44574</v>
      </c>
      <c r="D99" t="s">
        <v>89</v>
      </c>
      <c r="E99">
        <v>1207777</v>
      </c>
      <c r="F99" t="s">
        <v>135</v>
      </c>
      <c r="G99" t="s">
        <v>153</v>
      </c>
      <c r="H99" s="19">
        <v>45.2</v>
      </c>
    </row>
    <row r="100" spans="2:8" x14ac:dyDescent="0.25">
      <c r="B100" s="5">
        <v>1060</v>
      </c>
      <c r="C100" s="13">
        <v>44577</v>
      </c>
      <c r="D100" t="s">
        <v>90</v>
      </c>
      <c r="E100">
        <v>1001149</v>
      </c>
      <c r="F100" t="s">
        <v>134</v>
      </c>
      <c r="G100" t="s">
        <v>140</v>
      </c>
      <c r="H100" s="19">
        <v>84</v>
      </c>
    </row>
    <row r="101" spans="2:8" x14ac:dyDescent="0.25">
      <c r="B101" s="5">
        <v>1061</v>
      </c>
      <c r="C101" s="13">
        <v>44577</v>
      </c>
      <c r="D101" t="s">
        <v>93</v>
      </c>
      <c r="E101">
        <v>1003412</v>
      </c>
      <c r="F101" t="s">
        <v>135</v>
      </c>
      <c r="G101" t="s">
        <v>167</v>
      </c>
      <c r="H101" s="19">
        <v>55</v>
      </c>
    </row>
    <row r="102" spans="2:8" x14ac:dyDescent="0.25">
      <c r="B102" s="5">
        <v>1062</v>
      </c>
      <c r="C102" s="13">
        <v>44577</v>
      </c>
      <c r="D102" t="s">
        <v>90</v>
      </c>
      <c r="E102">
        <v>1003234</v>
      </c>
      <c r="F102" t="s">
        <v>135</v>
      </c>
      <c r="G102" t="s">
        <v>157</v>
      </c>
      <c r="H102" s="19">
        <v>32</v>
      </c>
    </row>
    <row r="103" spans="2:8" x14ac:dyDescent="0.25">
      <c r="B103" s="5">
        <v>1062</v>
      </c>
      <c r="C103" s="13">
        <v>44577</v>
      </c>
      <c r="D103" t="s">
        <v>90</v>
      </c>
      <c r="E103">
        <v>1005091</v>
      </c>
      <c r="F103" t="s">
        <v>138</v>
      </c>
      <c r="G103" t="s">
        <v>148</v>
      </c>
      <c r="H103" s="19">
        <v>150</v>
      </c>
    </row>
    <row r="104" spans="2:8" x14ac:dyDescent="0.25">
      <c r="B104" s="5">
        <v>1063</v>
      </c>
      <c r="C104" s="13">
        <v>44578</v>
      </c>
      <c r="D104" t="s">
        <v>89</v>
      </c>
      <c r="E104">
        <v>1006144</v>
      </c>
      <c r="F104" t="s">
        <v>134</v>
      </c>
      <c r="G104" t="s">
        <v>158</v>
      </c>
      <c r="H104" s="19">
        <v>855</v>
      </c>
    </row>
    <row r="105" spans="2:8" x14ac:dyDescent="0.25">
      <c r="B105" s="5">
        <v>1064</v>
      </c>
      <c r="C105" s="13">
        <v>44579</v>
      </c>
      <c r="D105" t="s">
        <v>92</v>
      </c>
      <c r="E105">
        <v>1001769</v>
      </c>
      <c r="F105" t="s">
        <v>138</v>
      </c>
      <c r="G105" t="s">
        <v>160</v>
      </c>
      <c r="H105" s="19">
        <v>65</v>
      </c>
    </row>
    <row r="106" spans="2:8" x14ac:dyDescent="0.25">
      <c r="B106" s="5">
        <v>1065</v>
      </c>
      <c r="C106" s="13">
        <v>44582</v>
      </c>
      <c r="D106" t="s">
        <v>90</v>
      </c>
      <c r="E106">
        <v>1008861</v>
      </c>
      <c r="F106" t="s">
        <v>136</v>
      </c>
      <c r="G106" t="s">
        <v>155</v>
      </c>
      <c r="H106" s="19">
        <v>170</v>
      </c>
    </row>
    <row r="107" spans="2:8" x14ac:dyDescent="0.25">
      <c r="B107" s="5">
        <v>1065</v>
      </c>
      <c r="C107" s="13">
        <v>44582</v>
      </c>
      <c r="D107" t="s">
        <v>90</v>
      </c>
      <c r="E107">
        <v>1406602</v>
      </c>
      <c r="F107" t="s">
        <v>133</v>
      </c>
      <c r="G107" t="s">
        <v>139</v>
      </c>
      <c r="H107" s="19">
        <v>120.4</v>
      </c>
    </row>
    <row r="108" spans="2:8" x14ac:dyDescent="0.25">
      <c r="B108" s="5">
        <v>1065</v>
      </c>
      <c r="C108" s="13">
        <v>44582</v>
      </c>
      <c r="D108" t="s">
        <v>90</v>
      </c>
      <c r="E108">
        <v>1006346</v>
      </c>
      <c r="F108" t="s">
        <v>137</v>
      </c>
      <c r="G108" t="s">
        <v>156</v>
      </c>
      <c r="H108" s="19">
        <v>25</v>
      </c>
    </row>
    <row r="109" spans="2:8" x14ac:dyDescent="0.25">
      <c r="B109" s="5">
        <v>1066</v>
      </c>
      <c r="C109" s="13">
        <v>44587</v>
      </c>
      <c r="D109" t="s">
        <v>93</v>
      </c>
      <c r="E109">
        <v>1507913</v>
      </c>
      <c r="F109" t="s">
        <v>137</v>
      </c>
      <c r="G109" t="s">
        <v>147</v>
      </c>
      <c r="H109" s="19">
        <v>29.5</v>
      </c>
    </row>
    <row r="110" spans="2:8" x14ac:dyDescent="0.25">
      <c r="B110" s="5">
        <v>1067</v>
      </c>
      <c r="C110" s="13">
        <v>44588</v>
      </c>
      <c r="D110" t="s">
        <v>91</v>
      </c>
      <c r="E110">
        <v>1006346</v>
      </c>
      <c r="F110" t="s">
        <v>137</v>
      </c>
      <c r="G110" t="s">
        <v>156</v>
      </c>
      <c r="H110" s="19">
        <v>25</v>
      </c>
    </row>
    <row r="111" spans="2:8" x14ac:dyDescent="0.25">
      <c r="B111" s="5">
        <v>1068</v>
      </c>
      <c r="C111" s="13">
        <v>44589</v>
      </c>
      <c r="D111" t="s">
        <v>92</v>
      </c>
      <c r="E111">
        <v>1001769</v>
      </c>
      <c r="F111" t="s">
        <v>138</v>
      </c>
      <c r="G111" t="s">
        <v>160</v>
      </c>
      <c r="H111" s="19">
        <v>65</v>
      </c>
    </row>
    <row r="112" spans="2:8" x14ac:dyDescent="0.25">
      <c r="B112" s="5">
        <v>1069</v>
      </c>
      <c r="C112" s="13">
        <v>44590</v>
      </c>
      <c r="D112" t="s">
        <v>93</v>
      </c>
      <c r="E112">
        <v>1403020</v>
      </c>
      <c r="F112" t="s">
        <v>134</v>
      </c>
      <c r="G112" t="s">
        <v>150</v>
      </c>
      <c r="H112" s="19">
        <v>150</v>
      </c>
    </row>
    <row r="113" spans="2:8" x14ac:dyDescent="0.25">
      <c r="B113" s="5">
        <v>1070</v>
      </c>
      <c r="C113" s="13">
        <v>44592</v>
      </c>
      <c r="D113" t="s">
        <v>90</v>
      </c>
      <c r="E113">
        <v>1003412</v>
      </c>
      <c r="F113" t="s">
        <v>135</v>
      </c>
      <c r="G113" t="s">
        <v>167</v>
      </c>
      <c r="H113" s="19">
        <v>55</v>
      </c>
    </row>
    <row r="114" spans="2:8" x14ac:dyDescent="0.25">
      <c r="B114" s="5">
        <v>1071</v>
      </c>
      <c r="C114" s="13">
        <v>44592</v>
      </c>
      <c r="D114" t="s">
        <v>92</v>
      </c>
      <c r="E114">
        <v>1006144</v>
      </c>
      <c r="F114" t="s">
        <v>134</v>
      </c>
      <c r="G114" t="s">
        <v>158</v>
      </c>
      <c r="H114" s="19">
        <v>855</v>
      </c>
    </row>
    <row r="115" spans="2:8" x14ac:dyDescent="0.25">
      <c r="B115" s="5">
        <v>1071</v>
      </c>
      <c r="C115" s="13">
        <v>44592</v>
      </c>
      <c r="D115" t="s">
        <v>92</v>
      </c>
      <c r="E115">
        <v>1509928</v>
      </c>
      <c r="F115" t="s">
        <v>135</v>
      </c>
      <c r="G115" t="s">
        <v>151</v>
      </c>
      <c r="H115" s="19">
        <v>720.5</v>
      </c>
    </row>
    <row r="116" spans="2:8" x14ac:dyDescent="0.25">
      <c r="B116" s="5">
        <v>1072</v>
      </c>
      <c r="C116" s="13">
        <v>44592</v>
      </c>
      <c r="D116" t="s">
        <v>90</v>
      </c>
      <c r="E116">
        <v>1207437</v>
      </c>
      <c r="F116" t="s">
        <v>135</v>
      </c>
      <c r="G116" t="s">
        <v>171</v>
      </c>
      <c r="H116" s="19">
        <v>60.2</v>
      </c>
    </row>
    <row r="117" spans="2:8" x14ac:dyDescent="0.25">
      <c r="B117" s="5">
        <v>1073</v>
      </c>
      <c r="C117" s="13">
        <v>44594</v>
      </c>
      <c r="D117" t="s">
        <v>89</v>
      </c>
      <c r="E117">
        <v>1007048</v>
      </c>
      <c r="F117" t="s">
        <v>136</v>
      </c>
      <c r="G117" t="s">
        <v>149</v>
      </c>
      <c r="H117" s="19">
        <v>190</v>
      </c>
    </row>
    <row r="118" spans="2:8" x14ac:dyDescent="0.25">
      <c r="B118" s="5">
        <v>1073</v>
      </c>
      <c r="C118" s="13">
        <v>44594</v>
      </c>
      <c r="D118" t="s">
        <v>89</v>
      </c>
      <c r="E118">
        <v>1007048</v>
      </c>
      <c r="F118" t="s">
        <v>136</v>
      </c>
      <c r="G118" t="s">
        <v>149</v>
      </c>
      <c r="H118" s="19">
        <v>190</v>
      </c>
    </row>
    <row r="119" spans="2:8" x14ac:dyDescent="0.25">
      <c r="B119" s="5">
        <v>1074</v>
      </c>
      <c r="C119" s="13">
        <v>44594</v>
      </c>
      <c r="D119" t="s">
        <v>93</v>
      </c>
      <c r="E119">
        <v>1555542</v>
      </c>
      <c r="F119" t="s">
        <v>134</v>
      </c>
      <c r="G119" t="s">
        <v>144</v>
      </c>
      <c r="H119" s="19">
        <v>299.55</v>
      </c>
    </row>
    <row r="120" spans="2:8" x14ac:dyDescent="0.25">
      <c r="B120" s="5">
        <v>1075</v>
      </c>
      <c r="C120" s="13">
        <v>44594</v>
      </c>
      <c r="D120" t="s">
        <v>92</v>
      </c>
      <c r="E120">
        <v>1009748</v>
      </c>
      <c r="F120" t="s">
        <v>135</v>
      </c>
      <c r="G120" t="s">
        <v>170</v>
      </c>
      <c r="H120" s="19">
        <v>770</v>
      </c>
    </row>
    <row r="121" spans="2:8" x14ac:dyDescent="0.25">
      <c r="B121" s="5">
        <v>1076</v>
      </c>
      <c r="C121" s="13">
        <v>44595</v>
      </c>
      <c r="D121" t="s">
        <v>93</v>
      </c>
      <c r="E121">
        <v>1006346</v>
      </c>
      <c r="F121" t="s">
        <v>137</v>
      </c>
      <c r="G121" t="s">
        <v>156</v>
      </c>
      <c r="H121" s="19">
        <v>25</v>
      </c>
    </row>
    <row r="122" spans="2:8" x14ac:dyDescent="0.25">
      <c r="B122" s="5">
        <v>1077</v>
      </c>
      <c r="C122" s="13">
        <v>44595</v>
      </c>
      <c r="D122" t="s">
        <v>92</v>
      </c>
      <c r="E122">
        <v>1406602</v>
      </c>
      <c r="F122" t="s">
        <v>133</v>
      </c>
      <c r="G122" t="s">
        <v>139</v>
      </c>
      <c r="H122" s="19">
        <v>120.4</v>
      </c>
    </row>
    <row r="123" spans="2:8" x14ac:dyDescent="0.25">
      <c r="B123" s="5">
        <v>1077</v>
      </c>
      <c r="C123" s="13">
        <v>44595</v>
      </c>
      <c r="D123" t="s">
        <v>92</v>
      </c>
      <c r="E123">
        <v>1008861</v>
      </c>
      <c r="F123" t="s">
        <v>136</v>
      </c>
      <c r="G123" t="s">
        <v>155</v>
      </c>
      <c r="H123" s="19">
        <v>170</v>
      </c>
    </row>
    <row r="124" spans="2:8" x14ac:dyDescent="0.25">
      <c r="B124" s="5">
        <v>1078</v>
      </c>
      <c r="C124" s="13">
        <v>44597</v>
      </c>
      <c r="D124" t="s">
        <v>90</v>
      </c>
      <c r="E124">
        <v>1007942</v>
      </c>
      <c r="F124" t="s">
        <v>138</v>
      </c>
      <c r="G124" t="s">
        <v>154</v>
      </c>
      <c r="H124" s="19">
        <v>980</v>
      </c>
    </row>
    <row r="125" spans="2:8" x14ac:dyDescent="0.25">
      <c r="B125" s="5">
        <v>1078</v>
      </c>
      <c r="C125" s="13">
        <v>44597</v>
      </c>
      <c r="D125" t="s">
        <v>90</v>
      </c>
      <c r="E125">
        <v>1207437</v>
      </c>
      <c r="F125" t="s">
        <v>135</v>
      </c>
      <c r="G125" t="s">
        <v>171</v>
      </c>
      <c r="H125" s="19">
        <v>60.2</v>
      </c>
    </row>
    <row r="126" spans="2:8" x14ac:dyDescent="0.25">
      <c r="B126" s="5">
        <v>1079</v>
      </c>
      <c r="C126" s="13">
        <v>44598</v>
      </c>
      <c r="D126" t="s">
        <v>93</v>
      </c>
      <c r="E126">
        <v>1003412</v>
      </c>
      <c r="F126" t="s">
        <v>135</v>
      </c>
      <c r="G126" t="s">
        <v>167</v>
      </c>
      <c r="H126" s="19">
        <v>55</v>
      </c>
    </row>
    <row r="127" spans="2:8" x14ac:dyDescent="0.25">
      <c r="B127" s="5">
        <v>1079</v>
      </c>
      <c r="C127" s="13">
        <v>44598</v>
      </c>
      <c r="D127" t="s">
        <v>93</v>
      </c>
      <c r="E127">
        <v>1005544</v>
      </c>
      <c r="F127" t="s">
        <v>134</v>
      </c>
      <c r="G127" t="s">
        <v>142</v>
      </c>
      <c r="H127" s="19">
        <v>249</v>
      </c>
    </row>
    <row r="128" spans="2:8" x14ac:dyDescent="0.25">
      <c r="B128" s="5">
        <v>1079</v>
      </c>
      <c r="C128" s="13">
        <v>44598</v>
      </c>
      <c r="D128" t="s">
        <v>93</v>
      </c>
      <c r="E128">
        <v>1403020</v>
      </c>
      <c r="F128" t="s">
        <v>134</v>
      </c>
      <c r="G128" t="s">
        <v>150</v>
      </c>
      <c r="H128" s="19">
        <v>150</v>
      </c>
    </row>
    <row r="129" spans="2:8" x14ac:dyDescent="0.25">
      <c r="B129" s="5">
        <v>1080</v>
      </c>
      <c r="C129" s="13">
        <v>44600</v>
      </c>
      <c r="D129" t="s">
        <v>89</v>
      </c>
      <c r="E129">
        <v>1005091</v>
      </c>
      <c r="F129" t="s">
        <v>138</v>
      </c>
      <c r="G129" t="s">
        <v>148</v>
      </c>
      <c r="H129" s="19">
        <v>150</v>
      </c>
    </row>
    <row r="130" spans="2:8" x14ac:dyDescent="0.25">
      <c r="B130" s="5">
        <v>1081</v>
      </c>
      <c r="C130" s="13">
        <v>44602</v>
      </c>
      <c r="D130" t="s">
        <v>91</v>
      </c>
      <c r="E130">
        <v>1005544</v>
      </c>
      <c r="F130" t="s">
        <v>134</v>
      </c>
      <c r="G130" t="s">
        <v>142</v>
      </c>
      <c r="H130" s="19">
        <v>249</v>
      </c>
    </row>
    <row r="131" spans="2:8" x14ac:dyDescent="0.25">
      <c r="B131" s="5">
        <v>1082</v>
      </c>
      <c r="C131" s="13">
        <v>44603</v>
      </c>
      <c r="D131" t="s">
        <v>90</v>
      </c>
      <c r="E131">
        <v>1207437</v>
      </c>
      <c r="F131" t="s">
        <v>135</v>
      </c>
      <c r="G131" t="s">
        <v>171</v>
      </c>
      <c r="H131" s="19">
        <v>60.2</v>
      </c>
    </row>
    <row r="132" spans="2:8" x14ac:dyDescent="0.25">
      <c r="B132" s="5">
        <v>1083</v>
      </c>
      <c r="C132" s="13">
        <v>44604</v>
      </c>
      <c r="D132" t="s">
        <v>92</v>
      </c>
      <c r="E132">
        <v>1001149</v>
      </c>
      <c r="F132" t="s">
        <v>134</v>
      </c>
      <c r="G132" t="s">
        <v>140</v>
      </c>
      <c r="H132" s="19">
        <v>84</v>
      </c>
    </row>
    <row r="133" spans="2:8" x14ac:dyDescent="0.25">
      <c r="B133" s="5">
        <v>1083</v>
      </c>
      <c r="C133" s="13">
        <v>44604</v>
      </c>
      <c r="D133" t="s">
        <v>92</v>
      </c>
      <c r="E133">
        <v>1006346</v>
      </c>
      <c r="F133" t="s">
        <v>137</v>
      </c>
      <c r="G133" t="s">
        <v>156</v>
      </c>
      <c r="H133" s="19">
        <v>25</v>
      </c>
    </row>
    <row r="134" spans="2:8" x14ac:dyDescent="0.25">
      <c r="B134" s="5">
        <v>1084</v>
      </c>
      <c r="C134" s="13">
        <v>44605</v>
      </c>
      <c r="D134" t="s">
        <v>93</v>
      </c>
      <c r="E134">
        <v>1507913</v>
      </c>
      <c r="F134" t="s">
        <v>137</v>
      </c>
      <c r="G134" t="s">
        <v>147</v>
      </c>
      <c r="H134" s="19">
        <v>29.5</v>
      </c>
    </row>
    <row r="135" spans="2:8" x14ac:dyDescent="0.25">
      <c r="B135" s="5">
        <v>1084</v>
      </c>
      <c r="C135" s="13">
        <v>44605</v>
      </c>
      <c r="D135" t="s">
        <v>93</v>
      </c>
      <c r="E135">
        <v>1001131</v>
      </c>
      <c r="F135" t="s">
        <v>135</v>
      </c>
      <c r="G135" t="s">
        <v>172</v>
      </c>
      <c r="H135" s="19">
        <v>850</v>
      </c>
    </row>
    <row r="136" spans="2:8" x14ac:dyDescent="0.25">
      <c r="B136" s="5">
        <v>1084</v>
      </c>
      <c r="C136" s="13">
        <v>44605</v>
      </c>
      <c r="D136" t="s">
        <v>93</v>
      </c>
      <c r="E136">
        <v>1207437</v>
      </c>
      <c r="F136" t="s">
        <v>135</v>
      </c>
      <c r="G136" t="s">
        <v>171</v>
      </c>
      <c r="H136" s="19">
        <v>60.2</v>
      </c>
    </row>
    <row r="137" spans="2:8" x14ac:dyDescent="0.25">
      <c r="B137" s="5">
        <v>1085</v>
      </c>
      <c r="C137" s="13">
        <v>44607</v>
      </c>
      <c r="D137" t="s">
        <v>90</v>
      </c>
      <c r="E137">
        <v>1001131</v>
      </c>
      <c r="F137" t="s">
        <v>135</v>
      </c>
      <c r="G137" t="s">
        <v>172</v>
      </c>
      <c r="H137" s="19">
        <v>850</v>
      </c>
    </row>
    <row r="138" spans="2:8" x14ac:dyDescent="0.25">
      <c r="B138" s="5">
        <v>1086</v>
      </c>
      <c r="C138" s="13">
        <v>44608</v>
      </c>
      <c r="D138" t="s">
        <v>92</v>
      </c>
      <c r="E138">
        <v>1006346</v>
      </c>
      <c r="F138" t="s">
        <v>137</v>
      </c>
      <c r="G138" t="s">
        <v>156</v>
      </c>
      <c r="H138" s="19">
        <v>25</v>
      </c>
    </row>
    <row r="139" spans="2:8" x14ac:dyDescent="0.25">
      <c r="B139" s="5">
        <v>1087</v>
      </c>
      <c r="C139" s="13">
        <v>44609</v>
      </c>
      <c r="D139" t="s">
        <v>91</v>
      </c>
      <c r="E139">
        <v>1005580</v>
      </c>
      <c r="F139" t="s">
        <v>134</v>
      </c>
      <c r="G139" t="s">
        <v>165</v>
      </c>
      <c r="H139" s="19">
        <v>339</v>
      </c>
    </row>
    <row r="140" spans="2:8" x14ac:dyDescent="0.25">
      <c r="B140" s="5">
        <v>1088</v>
      </c>
      <c r="C140" s="13">
        <v>44610</v>
      </c>
      <c r="D140" t="s">
        <v>92</v>
      </c>
      <c r="E140">
        <v>1209297</v>
      </c>
      <c r="F140" t="s">
        <v>136</v>
      </c>
      <c r="G140" t="s">
        <v>164</v>
      </c>
      <c r="H140" s="19">
        <v>75.2</v>
      </c>
    </row>
    <row r="141" spans="2:8" x14ac:dyDescent="0.25">
      <c r="B141" s="5">
        <v>1089</v>
      </c>
      <c r="C141" s="13">
        <v>44611</v>
      </c>
      <c r="D141" t="s">
        <v>93</v>
      </c>
      <c r="E141">
        <v>3001673</v>
      </c>
      <c r="F141" t="s">
        <v>135</v>
      </c>
      <c r="G141" t="s">
        <v>146</v>
      </c>
      <c r="H141" s="19">
        <v>60</v>
      </c>
    </row>
    <row r="142" spans="2:8" x14ac:dyDescent="0.25">
      <c r="B142" s="5">
        <v>1089</v>
      </c>
      <c r="C142" s="13">
        <v>44611</v>
      </c>
      <c r="D142" t="s">
        <v>93</v>
      </c>
      <c r="E142">
        <v>1008861</v>
      </c>
      <c r="F142" t="s">
        <v>136</v>
      </c>
      <c r="G142" t="s">
        <v>155</v>
      </c>
      <c r="H142" s="19">
        <v>170</v>
      </c>
    </row>
    <row r="143" spans="2:8" x14ac:dyDescent="0.25">
      <c r="B143" s="5">
        <v>1090</v>
      </c>
      <c r="C143" s="13">
        <v>44611</v>
      </c>
      <c r="D143" t="s">
        <v>92</v>
      </c>
      <c r="E143">
        <v>1209297</v>
      </c>
      <c r="F143" t="s">
        <v>136</v>
      </c>
      <c r="G143" t="s">
        <v>164</v>
      </c>
      <c r="H143" s="19">
        <v>75.2</v>
      </c>
    </row>
    <row r="144" spans="2:8" x14ac:dyDescent="0.25">
      <c r="B144" s="5">
        <v>1090</v>
      </c>
      <c r="C144" s="13">
        <v>44611</v>
      </c>
      <c r="D144" t="s">
        <v>92</v>
      </c>
      <c r="E144">
        <v>1207622</v>
      </c>
      <c r="F144" t="s">
        <v>135</v>
      </c>
      <c r="G144" t="s">
        <v>168</v>
      </c>
      <c r="H144" s="19">
        <v>100.2</v>
      </c>
    </row>
    <row r="145" spans="2:8" x14ac:dyDescent="0.25">
      <c r="B145" s="5">
        <v>1091</v>
      </c>
      <c r="C145" s="13">
        <v>44612</v>
      </c>
      <c r="D145" t="s">
        <v>90</v>
      </c>
      <c r="E145">
        <v>1003544</v>
      </c>
      <c r="F145" t="s">
        <v>138</v>
      </c>
      <c r="G145" t="s">
        <v>152</v>
      </c>
      <c r="H145" s="19">
        <v>650</v>
      </c>
    </row>
    <row r="146" spans="2:8" x14ac:dyDescent="0.25">
      <c r="B146" s="5">
        <v>1092</v>
      </c>
      <c r="C146" s="13">
        <v>44613</v>
      </c>
      <c r="D146" t="s">
        <v>92</v>
      </c>
      <c r="E146">
        <v>1003412</v>
      </c>
      <c r="F146" t="s">
        <v>135</v>
      </c>
      <c r="G146" t="s">
        <v>167</v>
      </c>
      <c r="H146" s="19">
        <v>55</v>
      </c>
    </row>
    <row r="147" spans="2:8" x14ac:dyDescent="0.25">
      <c r="B147" s="5">
        <v>1092</v>
      </c>
      <c r="C147" s="13">
        <v>44613</v>
      </c>
      <c r="D147" t="s">
        <v>92</v>
      </c>
      <c r="E147">
        <v>1008861</v>
      </c>
      <c r="F147" t="s">
        <v>136</v>
      </c>
      <c r="G147" t="s">
        <v>155</v>
      </c>
      <c r="H147" s="19">
        <v>170</v>
      </c>
    </row>
    <row r="148" spans="2:8" x14ac:dyDescent="0.25">
      <c r="B148" s="5">
        <v>1093</v>
      </c>
      <c r="C148" s="13">
        <v>44614</v>
      </c>
      <c r="D148" t="s">
        <v>93</v>
      </c>
      <c r="E148">
        <v>1009748</v>
      </c>
      <c r="F148" t="s">
        <v>135</v>
      </c>
      <c r="G148" t="s">
        <v>170</v>
      </c>
      <c r="H148" s="19">
        <v>770</v>
      </c>
    </row>
    <row r="149" spans="2:8" x14ac:dyDescent="0.25">
      <c r="B149" s="5">
        <v>1094</v>
      </c>
      <c r="C149" s="13">
        <v>44615</v>
      </c>
      <c r="D149" t="s">
        <v>92</v>
      </c>
      <c r="E149">
        <v>1406602</v>
      </c>
      <c r="F149" t="s">
        <v>133</v>
      </c>
      <c r="G149" t="s">
        <v>139</v>
      </c>
      <c r="H149" s="19">
        <v>120.4</v>
      </c>
    </row>
    <row r="150" spans="2:8" x14ac:dyDescent="0.25">
      <c r="B150" s="5">
        <v>1095</v>
      </c>
      <c r="C150" s="13">
        <v>44616</v>
      </c>
      <c r="D150" t="s">
        <v>89</v>
      </c>
      <c r="E150">
        <v>1006144</v>
      </c>
      <c r="F150" t="s">
        <v>134</v>
      </c>
      <c r="G150" t="s">
        <v>158</v>
      </c>
      <c r="H150" s="19">
        <v>855</v>
      </c>
    </row>
    <row r="151" spans="2:8" x14ac:dyDescent="0.25">
      <c r="B151" s="5">
        <v>1095</v>
      </c>
      <c r="C151" s="13">
        <v>44616</v>
      </c>
      <c r="D151" t="s">
        <v>89</v>
      </c>
      <c r="E151">
        <v>1406602</v>
      </c>
      <c r="F151" t="s">
        <v>133</v>
      </c>
      <c r="G151" t="s">
        <v>139</v>
      </c>
      <c r="H151" s="19">
        <v>120.4</v>
      </c>
    </row>
    <row r="152" spans="2:8" x14ac:dyDescent="0.25">
      <c r="B152" s="5">
        <v>1096</v>
      </c>
      <c r="C152" s="13">
        <v>44622</v>
      </c>
      <c r="D152" t="s">
        <v>93</v>
      </c>
      <c r="E152">
        <v>1009748</v>
      </c>
      <c r="F152" t="s">
        <v>135</v>
      </c>
      <c r="G152" t="s">
        <v>170</v>
      </c>
      <c r="H152" s="19">
        <v>770</v>
      </c>
    </row>
    <row r="153" spans="2:8" x14ac:dyDescent="0.25">
      <c r="B153" s="5">
        <v>1096</v>
      </c>
      <c r="C153" s="13">
        <v>44622</v>
      </c>
      <c r="D153" t="s">
        <v>93</v>
      </c>
      <c r="E153">
        <v>1006387</v>
      </c>
      <c r="F153" t="s">
        <v>136</v>
      </c>
      <c r="G153" t="s">
        <v>143</v>
      </c>
      <c r="H153" s="19">
        <v>30</v>
      </c>
    </row>
    <row r="154" spans="2:8" x14ac:dyDescent="0.25">
      <c r="B154" s="5">
        <v>1097</v>
      </c>
      <c r="C154" s="13">
        <v>44625</v>
      </c>
      <c r="D154" t="s">
        <v>89</v>
      </c>
      <c r="E154">
        <v>1008075</v>
      </c>
      <c r="F154" t="s">
        <v>135</v>
      </c>
      <c r="G154" t="s">
        <v>161</v>
      </c>
      <c r="H154" s="19">
        <v>1050</v>
      </c>
    </row>
    <row r="155" spans="2:8" x14ac:dyDescent="0.25">
      <c r="B155" s="5">
        <v>1098</v>
      </c>
      <c r="C155" s="13">
        <v>44625</v>
      </c>
      <c r="D155" t="s">
        <v>90</v>
      </c>
      <c r="E155">
        <v>1507913</v>
      </c>
      <c r="F155" t="s">
        <v>137</v>
      </c>
      <c r="G155" t="s">
        <v>147</v>
      </c>
      <c r="H155" s="19">
        <v>29.5</v>
      </c>
    </row>
    <row r="156" spans="2:8" x14ac:dyDescent="0.25">
      <c r="B156" s="5">
        <v>1099</v>
      </c>
      <c r="C156" s="13">
        <v>44627</v>
      </c>
      <c r="D156" t="s">
        <v>92</v>
      </c>
      <c r="E156">
        <v>1509928</v>
      </c>
      <c r="F156" t="s">
        <v>135</v>
      </c>
      <c r="G156" t="s">
        <v>151</v>
      </c>
      <c r="H156" s="19">
        <v>720.5</v>
      </c>
    </row>
    <row r="157" spans="2:8" x14ac:dyDescent="0.25">
      <c r="B157" s="5">
        <v>1100</v>
      </c>
      <c r="C157" s="13">
        <v>44629</v>
      </c>
      <c r="D157" t="s">
        <v>93</v>
      </c>
      <c r="E157">
        <v>1005580</v>
      </c>
      <c r="F157" t="s">
        <v>134</v>
      </c>
      <c r="G157" t="s">
        <v>165</v>
      </c>
      <c r="H157" s="19">
        <v>339</v>
      </c>
    </row>
    <row r="158" spans="2:8" x14ac:dyDescent="0.25">
      <c r="B158" s="5">
        <v>1101</v>
      </c>
      <c r="C158" s="13">
        <v>44630</v>
      </c>
      <c r="D158" t="s">
        <v>90</v>
      </c>
      <c r="E158">
        <v>1006387</v>
      </c>
      <c r="F158" t="s">
        <v>136</v>
      </c>
      <c r="G158" t="s">
        <v>143</v>
      </c>
      <c r="H158" s="19">
        <v>30</v>
      </c>
    </row>
    <row r="159" spans="2:8" x14ac:dyDescent="0.25">
      <c r="B159" s="5">
        <v>1102</v>
      </c>
      <c r="C159" s="13">
        <v>44631</v>
      </c>
      <c r="D159" t="s">
        <v>91</v>
      </c>
      <c r="E159">
        <v>1209297</v>
      </c>
      <c r="F159" t="s">
        <v>136</v>
      </c>
      <c r="G159" t="s">
        <v>164</v>
      </c>
      <c r="H159" s="19">
        <v>75.2</v>
      </c>
    </row>
    <row r="160" spans="2:8" x14ac:dyDescent="0.25">
      <c r="B160" s="5">
        <v>1103</v>
      </c>
      <c r="C160" s="13">
        <v>44632</v>
      </c>
      <c r="D160" t="s">
        <v>92</v>
      </c>
      <c r="E160">
        <v>1007942</v>
      </c>
      <c r="F160" t="s">
        <v>138</v>
      </c>
      <c r="G160" t="s">
        <v>154</v>
      </c>
      <c r="H160" s="19">
        <v>980</v>
      </c>
    </row>
    <row r="161" spans="2:8" x14ac:dyDescent="0.25">
      <c r="B161" s="5">
        <v>1104</v>
      </c>
      <c r="C161" s="13">
        <v>44633</v>
      </c>
      <c r="D161" t="s">
        <v>91</v>
      </c>
      <c r="E161">
        <v>1507913</v>
      </c>
      <c r="F161" t="s">
        <v>137</v>
      </c>
      <c r="G161" t="s">
        <v>147</v>
      </c>
      <c r="H161" s="19">
        <v>29.5</v>
      </c>
    </row>
    <row r="162" spans="2:8" x14ac:dyDescent="0.25">
      <c r="B162" s="5">
        <v>1104</v>
      </c>
      <c r="C162" s="13">
        <v>44633</v>
      </c>
      <c r="D162" t="s">
        <v>91</v>
      </c>
      <c r="E162">
        <v>1207622</v>
      </c>
      <c r="F162" t="s">
        <v>135</v>
      </c>
      <c r="G162" t="s">
        <v>168</v>
      </c>
      <c r="H162" s="19">
        <v>100.2</v>
      </c>
    </row>
    <row r="163" spans="2:8" x14ac:dyDescent="0.25">
      <c r="B163" s="5">
        <v>1105</v>
      </c>
      <c r="C163" s="13">
        <v>44636</v>
      </c>
      <c r="D163" t="s">
        <v>89</v>
      </c>
      <c r="E163">
        <v>1007942</v>
      </c>
      <c r="F163" t="s">
        <v>138</v>
      </c>
      <c r="G163" t="s">
        <v>154</v>
      </c>
      <c r="H163" s="19">
        <v>980</v>
      </c>
    </row>
    <row r="164" spans="2:8" x14ac:dyDescent="0.25">
      <c r="B164" s="5">
        <v>1106</v>
      </c>
      <c r="C164" s="13">
        <v>44636</v>
      </c>
      <c r="D164" t="s">
        <v>91</v>
      </c>
      <c r="E164">
        <v>1003412</v>
      </c>
      <c r="F164" t="s">
        <v>135</v>
      </c>
      <c r="G164" t="s">
        <v>167</v>
      </c>
      <c r="H164" s="19">
        <v>55</v>
      </c>
    </row>
    <row r="165" spans="2:8" x14ac:dyDescent="0.25">
      <c r="B165" s="5">
        <v>1106</v>
      </c>
      <c r="C165" s="13">
        <v>44636</v>
      </c>
      <c r="D165" t="s">
        <v>91</v>
      </c>
      <c r="E165">
        <v>1207622</v>
      </c>
      <c r="F165" t="s">
        <v>135</v>
      </c>
      <c r="G165" t="s">
        <v>168</v>
      </c>
      <c r="H165" s="19">
        <v>100.2</v>
      </c>
    </row>
    <row r="166" spans="2:8" x14ac:dyDescent="0.25">
      <c r="B166" s="5">
        <v>1107</v>
      </c>
      <c r="C166" s="13">
        <v>44637</v>
      </c>
      <c r="D166" t="s">
        <v>90</v>
      </c>
      <c r="E166">
        <v>1209297</v>
      </c>
      <c r="F166" t="s">
        <v>136</v>
      </c>
      <c r="G166" t="s">
        <v>164</v>
      </c>
      <c r="H166" s="19">
        <v>75.2</v>
      </c>
    </row>
    <row r="167" spans="2:8" x14ac:dyDescent="0.25">
      <c r="B167" s="5">
        <v>1107</v>
      </c>
      <c r="C167" s="13">
        <v>44637</v>
      </c>
      <c r="D167" t="s">
        <v>90</v>
      </c>
      <c r="E167">
        <v>1203058</v>
      </c>
      <c r="F167" t="s">
        <v>133</v>
      </c>
      <c r="G167" t="s">
        <v>145</v>
      </c>
      <c r="H167" s="19">
        <v>84.2</v>
      </c>
    </row>
    <row r="168" spans="2:8" x14ac:dyDescent="0.25">
      <c r="B168" s="5">
        <v>1108</v>
      </c>
      <c r="C168" s="13">
        <v>44639</v>
      </c>
      <c r="D168" t="s">
        <v>93</v>
      </c>
      <c r="E168">
        <v>3001673</v>
      </c>
      <c r="F168" t="s">
        <v>135</v>
      </c>
      <c r="G168" t="s">
        <v>146</v>
      </c>
      <c r="H168" s="19">
        <v>60</v>
      </c>
    </row>
    <row r="169" spans="2:8" x14ac:dyDescent="0.25">
      <c r="B169" s="5">
        <v>1108</v>
      </c>
      <c r="C169" s="13">
        <v>44639</v>
      </c>
      <c r="D169" t="s">
        <v>93</v>
      </c>
      <c r="E169">
        <v>1003544</v>
      </c>
      <c r="F169" t="s">
        <v>138</v>
      </c>
      <c r="G169" t="s">
        <v>152</v>
      </c>
      <c r="H169" s="19">
        <v>650</v>
      </c>
    </row>
    <row r="170" spans="2:8" x14ac:dyDescent="0.25">
      <c r="B170" s="5">
        <v>1108</v>
      </c>
      <c r="C170" s="13">
        <v>44639</v>
      </c>
      <c r="D170" t="s">
        <v>93</v>
      </c>
      <c r="E170">
        <v>1005091</v>
      </c>
      <c r="F170" t="s">
        <v>138</v>
      </c>
      <c r="G170" t="s">
        <v>148</v>
      </c>
      <c r="H170" s="19">
        <v>150</v>
      </c>
    </row>
    <row r="171" spans="2:8" x14ac:dyDescent="0.25">
      <c r="B171" s="5">
        <v>1109</v>
      </c>
      <c r="C171" s="13">
        <v>44640</v>
      </c>
      <c r="D171" t="s">
        <v>92</v>
      </c>
      <c r="E171">
        <v>1003499</v>
      </c>
      <c r="F171" t="s">
        <v>133</v>
      </c>
      <c r="G171" t="s">
        <v>169</v>
      </c>
      <c r="H171" s="19">
        <v>450</v>
      </c>
    </row>
    <row r="172" spans="2:8" x14ac:dyDescent="0.25">
      <c r="B172" s="5">
        <v>1109</v>
      </c>
      <c r="C172" s="13">
        <v>44640</v>
      </c>
      <c r="D172" t="s">
        <v>92</v>
      </c>
      <c r="E172">
        <v>1008075</v>
      </c>
      <c r="F172" t="s">
        <v>135</v>
      </c>
      <c r="G172" t="s">
        <v>161</v>
      </c>
      <c r="H172" s="19">
        <v>1050</v>
      </c>
    </row>
    <row r="173" spans="2:8" x14ac:dyDescent="0.25">
      <c r="B173" s="5">
        <v>1110</v>
      </c>
      <c r="C173" s="13">
        <v>44642</v>
      </c>
      <c r="D173" t="s">
        <v>90</v>
      </c>
      <c r="E173">
        <v>1001131</v>
      </c>
      <c r="F173" t="s">
        <v>135</v>
      </c>
      <c r="G173" t="s">
        <v>172</v>
      </c>
      <c r="H173" s="19">
        <v>850</v>
      </c>
    </row>
    <row r="174" spans="2:8" x14ac:dyDescent="0.25">
      <c r="B174" s="5">
        <v>1111</v>
      </c>
      <c r="C174" s="13">
        <v>44643</v>
      </c>
      <c r="D174" t="s">
        <v>89</v>
      </c>
      <c r="E174">
        <v>1002796</v>
      </c>
      <c r="F174" t="s">
        <v>133</v>
      </c>
      <c r="G174" t="s">
        <v>159</v>
      </c>
      <c r="H174" s="19">
        <v>95</v>
      </c>
    </row>
    <row r="175" spans="2:8" x14ac:dyDescent="0.25">
      <c r="B175" s="5">
        <v>1112</v>
      </c>
      <c r="C175" s="13">
        <v>44643</v>
      </c>
      <c r="D175" t="s">
        <v>92</v>
      </c>
      <c r="E175">
        <v>1007048</v>
      </c>
      <c r="F175" t="s">
        <v>136</v>
      </c>
      <c r="G175" t="s">
        <v>149</v>
      </c>
      <c r="H175" s="19">
        <v>190</v>
      </c>
    </row>
    <row r="176" spans="2:8" x14ac:dyDescent="0.25">
      <c r="B176" s="5">
        <v>1113</v>
      </c>
      <c r="C176" s="13">
        <v>44643</v>
      </c>
      <c r="D176" t="s">
        <v>93</v>
      </c>
      <c r="E176">
        <v>1008075</v>
      </c>
      <c r="F176" t="s">
        <v>135</v>
      </c>
      <c r="G176" t="s">
        <v>161</v>
      </c>
      <c r="H176" s="19">
        <v>1050</v>
      </c>
    </row>
    <row r="177" spans="2:8" x14ac:dyDescent="0.25">
      <c r="B177" s="5">
        <v>1114</v>
      </c>
      <c r="C177" s="13">
        <v>44643</v>
      </c>
      <c r="D177" t="s">
        <v>90</v>
      </c>
      <c r="E177">
        <v>1207437</v>
      </c>
      <c r="F177" t="s">
        <v>135</v>
      </c>
      <c r="G177" t="s">
        <v>171</v>
      </c>
      <c r="H177" s="19">
        <v>60.2</v>
      </c>
    </row>
    <row r="178" spans="2:8" x14ac:dyDescent="0.25">
      <c r="B178" s="5">
        <v>1115</v>
      </c>
      <c r="C178" s="13">
        <v>44643</v>
      </c>
      <c r="D178" t="s">
        <v>92</v>
      </c>
      <c r="E178">
        <v>1006144</v>
      </c>
      <c r="F178" t="s">
        <v>134</v>
      </c>
      <c r="G178" t="s">
        <v>158</v>
      </c>
      <c r="H178" s="19">
        <v>855</v>
      </c>
    </row>
    <row r="179" spans="2:8" x14ac:dyDescent="0.25">
      <c r="B179" s="5">
        <v>1115</v>
      </c>
      <c r="C179" s="13">
        <v>44643</v>
      </c>
      <c r="D179" t="s">
        <v>92</v>
      </c>
      <c r="E179">
        <v>1009748</v>
      </c>
      <c r="F179" t="s">
        <v>135</v>
      </c>
      <c r="G179" t="s">
        <v>170</v>
      </c>
      <c r="H179" s="19">
        <v>770</v>
      </c>
    </row>
    <row r="180" spans="2:8" x14ac:dyDescent="0.25">
      <c r="B180" s="5">
        <v>1116</v>
      </c>
      <c r="C180" s="13">
        <v>44645</v>
      </c>
      <c r="D180" t="s">
        <v>90</v>
      </c>
      <c r="E180">
        <v>1209297</v>
      </c>
      <c r="F180" t="s">
        <v>136</v>
      </c>
      <c r="G180" t="s">
        <v>164</v>
      </c>
      <c r="H180" s="19">
        <v>75.2</v>
      </c>
    </row>
    <row r="181" spans="2:8" x14ac:dyDescent="0.25">
      <c r="B181" s="5">
        <v>1117</v>
      </c>
      <c r="C181" s="13">
        <v>44645</v>
      </c>
      <c r="D181" t="s">
        <v>89</v>
      </c>
      <c r="E181">
        <v>1005580</v>
      </c>
      <c r="F181" t="s">
        <v>134</v>
      </c>
      <c r="G181" t="s">
        <v>165</v>
      </c>
      <c r="H181" s="19">
        <v>339</v>
      </c>
    </row>
    <row r="182" spans="2:8" x14ac:dyDescent="0.25">
      <c r="B182" s="5">
        <v>1118</v>
      </c>
      <c r="C182" s="13">
        <v>44646</v>
      </c>
      <c r="D182" t="s">
        <v>92</v>
      </c>
      <c r="E182">
        <v>1003544</v>
      </c>
      <c r="F182" t="s">
        <v>138</v>
      </c>
      <c r="G182" t="s">
        <v>152</v>
      </c>
      <c r="H182" s="19">
        <v>650</v>
      </c>
    </row>
    <row r="183" spans="2:8" x14ac:dyDescent="0.25">
      <c r="B183" s="5">
        <v>1119</v>
      </c>
      <c r="C183" s="13">
        <v>44647</v>
      </c>
      <c r="D183" t="s">
        <v>90</v>
      </c>
      <c r="E183">
        <v>1005091</v>
      </c>
      <c r="F183" t="s">
        <v>138</v>
      </c>
      <c r="G183" t="s">
        <v>148</v>
      </c>
      <c r="H183" s="19">
        <v>150</v>
      </c>
    </row>
    <row r="184" spans="2:8" x14ac:dyDescent="0.25">
      <c r="B184" s="5">
        <v>1120</v>
      </c>
      <c r="C184" s="13">
        <v>44647</v>
      </c>
      <c r="D184" t="s">
        <v>91</v>
      </c>
      <c r="E184">
        <v>1005091</v>
      </c>
      <c r="F184" t="s">
        <v>138</v>
      </c>
      <c r="G184" t="s">
        <v>148</v>
      </c>
      <c r="H184" s="19">
        <v>150</v>
      </c>
    </row>
    <row r="185" spans="2:8" x14ac:dyDescent="0.25">
      <c r="B185" s="5">
        <v>1121</v>
      </c>
      <c r="C185" s="13">
        <v>44648</v>
      </c>
      <c r="D185" t="s">
        <v>89</v>
      </c>
      <c r="E185">
        <v>1006387</v>
      </c>
      <c r="F185" t="s">
        <v>136</v>
      </c>
      <c r="G185" t="s">
        <v>143</v>
      </c>
      <c r="H185" s="19">
        <v>30</v>
      </c>
    </row>
    <row r="186" spans="2:8" x14ac:dyDescent="0.25">
      <c r="B186" s="5">
        <v>1121</v>
      </c>
      <c r="C186" s="13">
        <v>44648</v>
      </c>
      <c r="D186" t="s">
        <v>89</v>
      </c>
      <c r="E186">
        <v>1007048</v>
      </c>
      <c r="F186" t="s">
        <v>136</v>
      </c>
      <c r="G186" t="s">
        <v>149</v>
      </c>
      <c r="H186" s="19">
        <v>190</v>
      </c>
    </row>
    <row r="187" spans="2:8" x14ac:dyDescent="0.25">
      <c r="B187" s="5">
        <v>1121</v>
      </c>
      <c r="C187" s="13">
        <v>44648</v>
      </c>
      <c r="D187" t="s">
        <v>89</v>
      </c>
      <c r="E187">
        <v>1001769</v>
      </c>
      <c r="F187" t="s">
        <v>138</v>
      </c>
      <c r="G187" t="s">
        <v>160</v>
      </c>
      <c r="H187" s="19">
        <v>65</v>
      </c>
    </row>
    <row r="188" spans="2:8" x14ac:dyDescent="0.25">
      <c r="B188" s="5">
        <v>1121</v>
      </c>
      <c r="C188" s="13">
        <v>44648</v>
      </c>
      <c r="D188" t="s">
        <v>89</v>
      </c>
      <c r="E188">
        <v>1009748</v>
      </c>
      <c r="F188" t="s">
        <v>135</v>
      </c>
      <c r="G188" t="s">
        <v>170</v>
      </c>
      <c r="H188" s="19">
        <v>770</v>
      </c>
    </row>
    <row r="189" spans="2:8" x14ac:dyDescent="0.25">
      <c r="B189" s="5">
        <v>1122</v>
      </c>
      <c r="C189" s="13">
        <v>44649</v>
      </c>
      <c r="D189" t="s">
        <v>93</v>
      </c>
      <c r="E189">
        <v>1303214</v>
      </c>
      <c r="F189" t="s">
        <v>134</v>
      </c>
      <c r="G189" t="s">
        <v>162</v>
      </c>
      <c r="H189" s="19">
        <v>52.3</v>
      </c>
    </row>
    <row r="190" spans="2:8" x14ac:dyDescent="0.25">
      <c r="B190" s="5">
        <v>1123</v>
      </c>
      <c r="C190" s="13">
        <v>44650</v>
      </c>
      <c r="D190" t="s">
        <v>90</v>
      </c>
      <c r="E190">
        <v>1406602</v>
      </c>
      <c r="F190" t="s">
        <v>133</v>
      </c>
      <c r="G190" t="s">
        <v>139</v>
      </c>
      <c r="H190" s="19">
        <v>120.4</v>
      </c>
    </row>
    <row r="191" spans="2:8" x14ac:dyDescent="0.25">
      <c r="B191" s="5">
        <v>1124</v>
      </c>
      <c r="C191" s="13">
        <v>44650</v>
      </c>
      <c r="D191" t="s">
        <v>91</v>
      </c>
      <c r="E191">
        <v>1006144</v>
      </c>
      <c r="F191" t="s">
        <v>134</v>
      </c>
      <c r="G191" t="s">
        <v>158</v>
      </c>
      <c r="H191" s="19">
        <v>855</v>
      </c>
    </row>
    <row r="192" spans="2:8" x14ac:dyDescent="0.25">
      <c r="B192" s="5">
        <v>1125</v>
      </c>
      <c r="C192" s="13">
        <v>44650</v>
      </c>
      <c r="D192" t="s">
        <v>93</v>
      </c>
      <c r="E192">
        <v>1001131</v>
      </c>
      <c r="F192" t="s">
        <v>135</v>
      </c>
      <c r="G192" t="s">
        <v>172</v>
      </c>
      <c r="H192" s="19">
        <v>850</v>
      </c>
    </row>
    <row r="193" spans="2:8" x14ac:dyDescent="0.25">
      <c r="B193" s="5">
        <v>1126</v>
      </c>
      <c r="C193" s="13">
        <v>44651</v>
      </c>
      <c r="D193" t="s">
        <v>92</v>
      </c>
      <c r="E193">
        <v>1008075</v>
      </c>
      <c r="F193" t="s">
        <v>135</v>
      </c>
      <c r="G193" t="s">
        <v>161</v>
      </c>
      <c r="H193" s="19">
        <v>1050</v>
      </c>
    </row>
    <row r="194" spans="2:8" x14ac:dyDescent="0.25">
      <c r="B194" s="5">
        <v>1126</v>
      </c>
      <c r="C194" s="13">
        <v>44651</v>
      </c>
      <c r="D194" t="s">
        <v>92</v>
      </c>
      <c r="E194">
        <v>1003499</v>
      </c>
      <c r="F194" t="s">
        <v>133</v>
      </c>
      <c r="G194" t="s">
        <v>169</v>
      </c>
      <c r="H194" s="19">
        <v>450</v>
      </c>
    </row>
    <row r="195" spans="2:8" x14ac:dyDescent="0.25">
      <c r="B195" s="5">
        <v>1127</v>
      </c>
      <c r="C195" s="13">
        <v>44651</v>
      </c>
      <c r="D195" t="s">
        <v>90</v>
      </c>
      <c r="E195">
        <v>1002796</v>
      </c>
      <c r="F195" t="s">
        <v>133</v>
      </c>
      <c r="G195" t="s">
        <v>159</v>
      </c>
      <c r="H195" s="19">
        <v>95</v>
      </c>
    </row>
    <row r="196" spans="2:8" x14ac:dyDescent="0.25">
      <c r="B196" s="5">
        <v>1127</v>
      </c>
      <c r="C196" s="13">
        <v>44651</v>
      </c>
      <c r="D196" t="s">
        <v>90</v>
      </c>
      <c r="E196">
        <v>1509928</v>
      </c>
      <c r="F196" t="s">
        <v>135</v>
      </c>
      <c r="G196" t="s">
        <v>151</v>
      </c>
      <c r="H196" s="19">
        <v>720.5</v>
      </c>
    </row>
    <row r="197" spans="2:8" x14ac:dyDescent="0.25">
      <c r="B197" s="5">
        <v>1127</v>
      </c>
      <c r="C197" s="13">
        <v>44651</v>
      </c>
      <c r="D197" t="s">
        <v>90</v>
      </c>
      <c r="E197">
        <v>1002796</v>
      </c>
      <c r="F197" t="s">
        <v>133</v>
      </c>
      <c r="G197" t="s">
        <v>159</v>
      </c>
      <c r="H197" s="19">
        <v>95</v>
      </c>
    </row>
    <row r="198" spans="2:8" x14ac:dyDescent="0.25">
      <c r="B198" s="5">
        <v>1128</v>
      </c>
      <c r="C198" s="13">
        <v>44654</v>
      </c>
      <c r="D198" t="s">
        <v>91</v>
      </c>
      <c r="E198">
        <v>1001769</v>
      </c>
      <c r="F198" t="s">
        <v>138</v>
      </c>
      <c r="G198" t="s">
        <v>160</v>
      </c>
      <c r="H198" s="19">
        <v>65</v>
      </c>
    </row>
    <row r="199" spans="2:8" x14ac:dyDescent="0.25">
      <c r="B199" s="5">
        <v>1128</v>
      </c>
      <c r="C199" s="13">
        <v>44654</v>
      </c>
      <c r="D199" t="s">
        <v>91</v>
      </c>
      <c r="E199">
        <v>1005091</v>
      </c>
      <c r="F199" t="s">
        <v>138</v>
      </c>
      <c r="G199" t="s">
        <v>148</v>
      </c>
      <c r="H199" s="19">
        <v>150</v>
      </c>
    </row>
    <row r="200" spans="2:8" x14ac:dyDescent="0.25">
      <c r="B200" s="5">
        <v>1129</v>
      </c>
      <c r="C200" s="13">
        <v>44657</v>
      </c>
      <c r="D200" t="s">
        <v>89</v>
      </c>
      <c r="E200">
        <v>1005091</v>
      </c>
      <c r="F200" t="s">
        <v>138</v>
      </c>
      <c r="G200" t="s">
        <v>148</v>
      </c>
      <c r="H200" s="19">
        <v>150</v>
      </c>
    </row>
    <row r="201" spans="2:8" x14ac:dyDescent="0.25">
      <c r="B201" s="5">
        <v>1129</v>
      </c>
      <c r="C201" s="13">
        <v>44657</v>
      </c>
      <c r="D201" t="s">
        <v>89</v>
      </c>
      <c r="E201">
        <v>1004023</v>
      </c>
      <c r="F201" t="s">
        <v>135</v>
      </c>
      <c r="G201" t="s">
        <v>166</v>
      </c>
      <c r="H201" s="19">
        <v>850</v>
      </c>
    </row>
    <row r="202" spans="2:8" x14ac:dyDescent="0.25">
      <c r="B202" s="5">
        <v>1130</v>
      </c>
      <c r="C202" s="13">
        <v>44661</v>
      </c>
      <c r="D202" t="s">
        <v>92</v>
      </c>
      <c r="E202">
        <v>1005580</v>
      </c>
      <c r="F202" t="s">
        <v>134</v>
      </c>
      <c r="G202" t="s">
        <v>165</v>
      </c>
      <c r="H202" s="19">
        <v>339</v>
      </c>
    </row>
    <row r="203" spans="2:8" x14ac:dyDescent="0.25">
      <c r="B203" s="5">
        <v>1131</v>
      </c>
      <c r="C203" s="13">
        <v>44664</v>
      </c>
      <c r="D203" t="s">
        <v>93</v>
      </c>
      <c r="E203">
        <v>1209297</v>
      </c>
      <c r="F203" t="s">
        <v>136</v>
      </c>
      <c r="G203" t="s">
        <v>164</v>
      </c>
      <c r="H203" s="19">
        <v>75.2</v>
      </c>
    </row>
    <row r="204" spans="2:8" x14ac:dyDescent="0.25">
      <c r="B204" s="5">
        <v>1131</v>
      </c>
      <c r="C204" s="13">
        <v>44664</v>
      </c>
      <c r="D204" t="s">
        <v>93</v>
      </c>
      <c r="E204">
        <v>1509928</v>
      </c>
      <c r="F204" t="s">
        <v>135</v>
      </c>
      <c r="G204" t="s">
        <v>151</v>
      </c>
      <c r="H204" s="19">
        <v>720.5</v>
      </c>
    </row>
    <row r="205" spans="2:8" x14ac:dyDescent="0.25">
      <c r="B205" s="5">
        <v>1132</v>
      </c>
      <c r="C205" s="13">
        <v>44664</v>
      </c>
      <c r="D205" t="s">
        <v>92</v>
      </c>
      <c r="E205">
        <v>1008075</v>
      </c>
      <c r="F205" t="s">
        <v>135</v>
      </c>
      <c r="G205" t="s">
        <v>161</v>
      </c>
      <c r="H205" s="19">
        <v>1050</v>
      </c>
    </row>
    <row r="206" spans="2:8" x14ac:dyDescent="0.25">
      <c r="B206" s="5">
        <v>1133</v>
      </c>
      <c r="C206" s="13">
        <v>44665</v>
      </c>
      <c r="D206" t="s">
        <v>89</v>
      </c>
      <c r="E206">
        <v>1008075</v>
      </c>
      <c r="F206" t="s">
        <v>135</v>
      </c>
      <c r="G206" t="s">
        <v>161</v>
      </c>
      <c r="H206" s="19">
        <v>1050</v>
      </c>
    </row>
    <row r="207" spans="2:8" x14ac:dyDescent="0.25">
      <c r="B207" s="5">
        <v>1134</v>
      </c>
      <c r="C207" s="13">
        <v>44666</v>
      </c>
      <c r="D207" t="s">
        <v>90</v>
      </c>
      <c r="E207">
        <v>1007048</v>
      </c>
      <c r="F207" t="s">
        <v>136</v>
      </c>
      <c r="G207" t="s">
        <v>149</v>
      </c>
      <c r="H207" s="19">
        <v>190</v>
      </c>
    </row>
    <row r="208" spans="2:8" x14ac:dyDescent="0.25">
      <c r="B208" s="5">
        <v>1134</v>
      </c>
      <c r="C208" s="13">
        <v>44666</v>
      </c>
      <c r="D208" t="s">
        <v>90</v>
      </c>
      <c r="E208">
        <v>1406602</v>
      </c>
      <c r="F208" t="s">
        <v>133</v>
      </c>
      <c r="G208" t="s">
        <v>139</v>
      </c>
      <c r="H208" s="19">
        <v>120.4</v>
      </c>
    </row>
    <row r="209" spans="2:8" x14ac:dyDescent="0.25">
      <c r="B209" s="5">
        <v>1134</v>
      </c>
      <c r="C209" s="13">
        <v>44666</v>
      </c>
      <c r="D209" t="s">
        <v>90</v>
      </c>
      <c r="E209">
        <v>1403930</v>
      </c>
      <c r="F209" t="s">
        <v>133</v>
      </c>
      <c r="G209" t="s">
        <v>163</v>
      </c>
      <c r="H209" s="19">
        <v>80.400000000000006</v>
      </c>
    </row>
    <row r="210" spans="2:8" x14ac:dyDescent="0.25">
      <c r="B210" s="5">
        <v>1135</v>
      </c>
      <c r="C210" s="13">
        <v>44668</v>
      </c>
      <c r="D210" t="s">
        <v>92</v>
      </c>
      <c r="E210">
        <v>1003499</v>
      </c>
      <c r="F210" t="s">
        <v>133</v>
      </c>
      <c r="G210" t="s">
        <v>169</v>
      </c>
      <c r="H210" s="19">
        <v>450</v>
      </c>
    </row>
    <row r="211" spans="2:8" x14ac:dyDescent="0.25">
      <c r="B211" s="5">
        <v>1136</v>
      </c>
      <c r="C211" s="13">
        <v>44670</v>
      </c>
      <c r="D211" t="s">
        <v>90</v>
      </c>
      <c r="E211">
        <v>1207622</v>
      </c>
      <c r="F211" t="s">
        <v>135</v>
      </c>
      <c r="G211" t="s">
        <v>168</v>
      </c>
      <c r="H211" s="19">
        <v>100.2</v>
      </c>
    </row>
    <row r="212" spans="2:8" x14ac:dyDescent="0.25">
      <c r="B212" s="5">
        <v>1137</v>
      </c>
      <c r="C212" s="13">
        <v>44670</v>
      </c>
      <c r="D212" t="s">
        <v>91</v>
      </c>
      <c r="E212">
        <v>1303214</v>
      </c>
      <c r="F212" t="s">
        <v>134</v>
      </c>
      <c r="G212" t="s">
        <v>162</v>
      </c>
      <c r="H212" s="19">
        <v>52.3</v>
      </c>
    </row>
    <row r="213" spans="2:8" x14ac:dyDescent="0.25">
      <c r="B213" s="5">
        <v>1138</v>
      </c>
      <c r="C213" s="13">
        <v>44670</v>
      </c>
      <c r="D213" t="s">
        <v>93</v>
      </c>
      <c r="E213">
        <v>1008075</v>
      </c>
      <c r="F213" t="s">
        <v>135</v>
      </c>
      <c r="G213" t="s">
        <v>161</v>
      </c>
      <c r="H213" s="19">
        <v>1050</v>
      </c>
    </row>
    <row r="214" spans="2:8" x14ac:dyDescent="0.25">
      <c r="B214" s="5">
        <v>1139</v>
      </c>
      <c r="C214" s="13">
        <v>44671</v>
      </c>
      <c r="D214" t="s">
        <v>89</v>
      </c>
      <c r="E214">
        <v>1406602</v>
      </c>
      <c r="F214" t="s">
        <v>133</v>
      </c>
      <c r="G214" t="s">
        <v>139</v>
      </c>
      <c r="H214" s="19">
        <v>120.4</v>
      </c>
    </row>
    <row r="215" spans="2:8" x14ac:dyDescent="0.25">
      <c r="B215" s="5">
        <v>1140</v>
      </c>
      <c r="C215" s="13">
        <v>44671</v>
      </c>
      <c r="D215" t="s">
        <v>91</v>
      </c>
      <c r="E215">
        <v>1005544</v>
      </c>
      <c r="F215" t="s">
        <v>134</v>
      </c>
      <c r="G215" t="s">
        <v>142</v>
      </c>
      <c r="H215" s="19">
        <v>249</v>
      </c>
    </row>
    <row r="216" spans="2:8" x14ac:dyDescent="0.25">
      <c r="B216" s="5">
        <v>1141</v>
      </c>
      <c r="C216" s="13">
        <v>44671</v>
      </c>
      <c r="D216" t="s">
        <v>89</v>
      </c>
      <c r="E216">
        <v>1503714</v>
      </c>
      <c r="F216" t="s">
        <v>135</v>
      </c>
      <c r="G216" t="s">
        <v>141</v>
      </c>
      <c r="H216" s="19">
        <v>92.5</v>
      </c>
    </row>
    <row r="217" spans="2:8" x14ac:dyDescent="0.25">
      <c r="B217" s="5">
        <v>1142</v>
      </c>
      <c r="C217" s="13">
        <v>44671</v>
      </c>
      <c r="D217" t="s">
        <v>92</v>
      </c>
      <c r="E217">
        <v>1001131</v>
      </c>
      <c r="F217" t="s">
        <v>135</v>
      </c>
      <c r="G217" t="s">
        <v>172</v>
      </c>
      <c r="H217" s="19">
        <v>850</v>
      </c>
    </row>
    <row r="218" spans="2:8" x14ac:dyDescent="0.25">
      <c r="B218" s="5">
        <v>1143</v>
      </c>
      <c r="C218" s="13">
        <v>44672</v>
      </c>
      <c r="D218" t="s">
        <v>91</v>
      </c>
      <c r="E218">
        <v>1403930</v>
      </c>
      <c r="F218" t="s">
        <v>133</v>
      </c>
      <c r="G218" t="s">
        <v>163</v>
      </c>
      <c r="H218" s="19">
        <v>80.400000000000006</v>
      </c>
    </row>
    <row r="219" spans="2:8" x14ac:dyDescent="0.25">
      <c r="B219" s="5">
        <v>1143</v>
      </c>
      <c r="C219" s="13">
        <v>44672</v>
      </c>
      <c r="D219" t="s">
        <v>91</v>
      </c>
      <c r="E219">
        <v>1009748</v>
      </c>
      <c r="F219" t="s">
        <v>135</v>
      </c>
      <c r="G219" t="s">
        <v>170</v>
      </c>
      <c r="H219" s="19">
        <v>770</v>
      </c>
    </row>
    <row r="220" spans="2:8" x14ac:dyDescent="0.25">
      <c r="B220" s="5">
        <v>1144</v>
      </c>
      <c r="C220" s="13">
        <v>44673</v>
      </c>
      <c r="D220" t="s">
        <v>92</v>
      </c>
      <c r="E220">
        <v>1207777</v>
      </c>
      <c r="F220" t="s">
        <v>135</v>
      </c>
      <c r="G220" t="s">
        <v>153</v>
      </c>
      <c r="H220" s="19">
        <v>45.2</v>
      </c>
    </row>
    <row r="221" spans="2:8" x14ac:dyDescent="0.25">
      <c r="B221" s="5">
        <v>1144</v>
      </c>
      <c r="C221" s="13">
        <v>44673</v>
      </c>
      <c r="D221" t="s">
        <v>92</v>
      </c>
      <c r="E221">
        <v>1207437</v>
      </c>
      <c r="F221" t="s">
        <v>135</v>
      </c>
      <c r="G221" t="s">
        <v>171</v>
      </c>
      <c r="H221" s="19">
        <v>60.2</v>
      </c>
    </row>
    <row r="222" spans="2:8" x14ac:dyDescent="0.25">
      <c r="B222" s="5">
        <v>1145</v>
      </c>
      <c r="C222" s="13">
        <v>44676</v>
      </c>
      <c r="D222" t="s">
        <v>90</v>
      </c>
      <c r="E222">
        <v>1503714</v>
      </c>
      <c r="F222" t="s">
        <v>135</v>
      </c>
      <c r="G222" t="s">
        <v>141</v>
      </c>
      <c r="H222" s="19">
        <v>92.5</v>
      </c>
    </row>
    <row r="223" spans="2:8" x14ac:dyDescent="0.25">
      <c r="B223" s="5">
        <v>1146</v>
      </c>
      <c r="C223" s="13">
        <v>44676</v>
      </c>
      <c r="D223" t="s">
        <v>89</v>
      </c>
      <c r="E223">
        <v>1006144</v>
      </c>
      <c r="F223" t="s">
        <v>134</v>
      </c>
      <c r="G223" t="s">
        <v>158</v>
      </c>
      <c r="H223" s="19">
        <v>855</v>
      </c>
    </row>
    <row r="224" spans="2:8" x14ac:dyDescent="0.25">
      <c r="B224" s="5">
        <v>1147</v>
      </c>
      <c r="C224" s="13">
        <v>44677</v>
      </c>
      <c r="D224" t="s">
        <v>92</v>
      </c>
      <c r="E224">
        <v>3001673</v>
      </c>
      <c r="F224" t="s">
        <v>135</v>
      </c>
      <c r="G224" t="s">
        <v>146</v>
      </c>
      <c r="H224" s="19">
        <v>60</v>
      </c>
    </row>
    <row r="225" spans="2:8" x14ac:dyDescent="0.25">
      <c r="B225" s="5">
        <v>1148</v>
      </c>
      <c r="C225" s="13">
        <v>44678</v>
      </c>
      <c r="D225" t="s">
        <v>89</v>
      </c>
      <c r="E225">
        <v>1406602</v>
      </c>
      <c r="F225" t="s">
        <v>133</v>
      </c>
      <c r="G225" t="s">
        <v>139</v>
      </c>
      <c r="H225" s="19">
        <v>120.4</v>
      </c>
    </row>
    <row r="226" spans="2:8" x14ac:dyDescent="0.25">
      <c r="B226" s="5">
        <v>1149</v>
      </c>
      <c r="C226" s="13">
        <v>44678</v>
      </c>
      <c r="D226" t="s">
        <v>93</v>
      </c>
      <c r="E226">
        <v>1509928</v>
      </c>
      <c r="F226" t="s">
        <v>135</v>
      </c>
      <c r="G226" t="s">
        <v>151</v>
      </c>
      <c r="H226" s="19">
        <v>720.5</v>
      </c>
    </row>
    <row r="227" spans="2:8" x14ac:dyDescent="0.25">
      <c r="B227" s="5">
        <v>1150</v>
      </c>
      <c r="C227" s="13">
        <v>44678</v>
      </c>
      <c r="D227" t="s">
        <v>91</v>
      </c>
      <c r="E227">
        <v>1509928</v>
      </c>
      <c r="F227" t="s">
        <v>135</v>
      </c>
      <c r="G227" t="s">
        <v>151</v>
      </c>
      <c r="H227" s="19">
        <v>720.5</v>
      </c>
    </row>
    <row r="228" spans="2:8" x14ac:dyDescent="0.25">
      <c r="B228" s="5">
        <v>1151</v>
      </c>
      <c r="C228" s="13">
        <v>44679</v>
      </c>
      <c r="D228" t="s">
        <v>92</v>
      </c>
      <c r="E228">
        <v>1008861</v>
      </c>
      <c r="F228" t="s">
        <v>136</v>
      </c>
      <c r="G228" t="s">
        <v>155</v>
      </c>
      <c r="H228" s="19">
        <v>170</v>
      </c>
    </row>
    <row r="229" spans="2:8" x14ac:dyDescent="0.25">
      <c r="B229" s="5">
        <v>1152</v>
      </c>
      <c r="C229" s="13">
        <v>44679</v>
      </c>
      <c r="D229" t="s">
        <v>93</v>
      </c>
      <c r="E229">
        <v>1006387</v>
      </c>
      <c r="F229" t="s">
        <v>136</v>
      </c>
      <c r="G229" t="s">
        <v>143</v>
      </c>
      <c r="H229" s="19">
        <v>30</v>
      </c>
    </row>
    <row r="230" spans="2:8" x14ac:dyDescent="0.25">
      <c r="B230" s="5">
        <v>1153</v>
      </c>
      <c r="C230" s="13">
        <v>44680</v>
      </c>
      <c r="D230" t="s">
        <v>92</v>
      </c>
      <c r="E230">
        <v>1005580</v>
      </c>
      <c r="F230" t="s">
        <v>134</v>
      </c>
      <c r="G230" t="s">
        <v>165</v>
      </c>
      <c r="H230" s="19">
        <v>339</v>
      </c>
    </row>
    <row r="231" spans="2:8" x14ac:dyDescent="0.25">
      <c r="B231" s="5">
        <v>1154</v>
      </c>
      <c r="C231" s="13">
        <v>44681</v>
      </c>
      <c r="D231" t="s">
        <v>91</v>
      </c>
      <c r="E231">
        <v>1507913</v>
      </c>
      <c r="F231" t="s">
        <v>137</v>
      </c>
      <c r="G231" t="s">
        <v>147</v>
      </c>
      <c r="H231" s="19">
        <v>29.5</v>
      </c>
    </row>
    <row r="232" spans="2:8" x14ac:dyDescent="0.25">
      <c r="B232" s="5">
        <v>1155</v>
      </c>
      <c r="C232" s="13">
        <v>44682</v>
      </c>
      <c r="D232" t="s">
        <v>92</v>
      </c>
      <c r="E232">
        <v>1203058</v>
      </c>
      <c r="F232" t="s">
        <v>133</v>
      </c>
      <c r="G232" t="s">
        <v>145</v>
      </c>
      <c r="H232" s="19">
        <v>84.2</v>
      </c>
    </row>
    <row r="233" spans="2:8" x14ac:dyDescent="0.25">
      <c r="B233" s="5">
        <v>1156</v>
      </c>
      <c r="C233" s="13">
        <v>44683</v>
      </c>
      <c r="D233" t="s">
        <v>91</v>
      </c>
      <c r="E233">
        <v>1008075</v>
      </c>
      <c r="F233" t="s">
        <v>135</v>
      </c>
      <c r="G233" t="s">
        <v>161</v>
      </c>
      <c r="H233" s="19">
        <v>1050</v>
      </c>
    </row>
    <row r="234" spans="2:8" x14ac:dyDescent="0.25">
      <c r="B234" s="5">
        <v>1156</v>
      </c>
      <c r="C234" s="13">
        <v>44683</v>
      </c>
      <c r="D234" t="s">
        <v>91</v>
      </c>
      <c r="E234">
        <v>1001769</v>
      </c>
      <c r="F234" t="s">
        <v>138</v>
      </c>
      <c r="G234" t="s">
        <v>160</v>
      </c>
      <c r="H234" s="19">
        <v>65</v>
      </c>
    </row>
    <row r="235" spans="2:8" x14ac:dyDescent="0.25">
      <c r="B235" s="5">
        <v>1157</v>
      </c>
      <c r="C235" s="13">
        <v>44684</v>
      </c>
      <c r="D235" t="s">
        <v>89</v>
      </c>
      <c r="E235">
        <v>1005091</v>
      </c>
      <c r="F235" t="s">
        <v>138</v>
      </c>
      <c r="G235" t="s">
        <v>148</v>
      </c>
      <c r="H235" s="19">
        <v>150</v>
      </c>
    </row>
    <row r="236" spans="2:8" x14ac:dyDescent="0.25">
      <c r="B236" s="5">
        <v>1157</v>
      </c>
      <c r="C236" s="13">
        <v>44684</v>
      </c>
      <c r="D236" t="s">
        <v>89</v>
      </c>
      <c r="E236">
        <v>1509928</v>
      </c>
      <c r="F236" t="s">
        <v>135</v>
      </c>
      <c r="G236" t="s">
        <v>151</v>
      </c>
      <c r="H236" s="19">
        <v>720.5</v>
      </c>
    </row>
    <row r="237" spans="2:8" x14ac:dyDescent="0.25">
      <c r="B237" s="5">
        <v>1158</v>
      </c>
      <c r="C237" s="13">
        <v>44685</v>
      </c>
      <c r="D237" t="s">
        <v>93</v>
      </c>
      <c r="E237">
        <v>1006387</v>
      </c>
      <c r="F237" t="s">
        <v>136</v>
      </c>
      <c r="G237" t="s">
        <v>143</v>
      </c>
      <c r="H237" s="19">
        <v>30</v>
      </c>
    </row>
    <row r="238" spans="2:8" x14ac:dyDescent="0.25">
      <c r="B238" s="5">
        <v>1159</v>
      </c>
      <c r="C238" s="13">
        <v>44685</v>
      </c>
      <c r="D238" t="s">
        <v>90</v>
      </c>
      <c r="E238">
        <v>1509928</v>
      </c>
      <c r="F238" t="s">
        <v>135</v>
      </c>
      <c r="G238" t="s">
        <v>151</v>
      </c>
      <c r="H238" s="19">
        <v>720.5</v>
      </c>
    </row>
    <row r="239" spans="2:8" x14ac:dyDescent="0.25">
      <c r="B239" s="5">
        <v>1160</v>
      </c>
      <c r="C239" s="13">
        <v>44688</v>
      </c>
      <c r="D239" t="s">
        <v>89</v>
      </c>
      <c r="E239">
        <v>1303214</v>
      </c>
      <c r="F239" t="s">
        <v>134</v>
      </c>
      <c r="G239" t="s">
        <v>162</v>
      </c>
      <c r="H239" s="19">
        <v>52.3</v>
      </c>
    </row>
    <row r="240" spans="2:8" x14ac:dyDescent="0.25">
      <c r="B240" s="5">
        <v>1161</v>
      </c>
      <c r="C240" s="13">
        <v>44689</v>
      </c>
      <c r="D240" t="s">
        <v>92</v>
      </c>
      <c r="E240">
        <v>1006387</v>
      </c>
      <c r="F240" t="s">
        <v>136</v>
      </c>
      <c r="G240" t="s">
        <v>143</v>
      </c>
      <c r="H240" s="19">
        <v>30</v>
      </c>
    </row>
    <row r="241" spans="2:8" x14ac:dyDescent="0.25">
      <c r="B241" s="5">
        <v>1161</v>
      </c>
      <c r="C241" s="13">
        <v>44689</v>
      </c>
      <c r="D241" t="s">
        <v>92</v>
      </c>
      <c r="E241">
        <v>1555542</v>
      </c>
      <c r="F241" t="s">
        <v>134</v>
      </c>
      <c r="G241" t="s">
        <v>144</v>
      </c>
      <c r="H241" s="19">
        <v>299.55</v>
      </c>
    </row>
    <row r="242" spans="2:8" x14ac:dyDescent="0.25">
      <c r="B242" s="5">
        <v>1162</v>
      </c>
      <c r="C242" s="13">
        <v>44690</v>
      </c>
      <c r="D242" t="s">
        <v>91</v>
      </c>
      <c r="E242">
        <v>1303214</v>
      </c>
      <c r="F242" t="s">
        <v>134</v>
      </c>
      <c r="G242" t="s">
        <v>162</v>
      </c>
      <c r="H242" s="19">
        <v>52.3</v>
      </c>
    </row>
    <row r="243" spans="2:8" x14ac:dyDescent="0.25">
      <c r="B243" s="5">
        <v>1163</v>
      </c>
      <c r="C243" s="13">
        <v>44690</v>
      </c>
      <c r="D243" t="s">
        <v>93</v>
      </c>
      <c r="E243">
        <v>1006144</v>
      </c>
      <c r="F243" t="s">
        <v>134</v>
      </c>
      <c r="G243" t="s">
        <v>158</v>
      </c>
      <c r="H243" s="19">
        <v>855</v>
      </c>
    </row>
    <row r="244" spans="2:8" x14ac:dyDescent="0.25">
      <c r="B244" s="5">
        <v>1164</v>
      </c>
      <c r="C244" s="13">
        <v>44690</v>
      </c>
      <c r="D244" t="s">
        <v>89</v>
      </c>
      <c r="E244">
        <v>1207777</v>
      </c>
      <c r="F244" t="s">
        <v>135</v>
      </c>
      <c r="G244" t="s">
        <v>153</v>
      </c>
      <c r="H244" s="19">
        <v>45.2</v>
      </c>
    </row>
    <row r="245" spans="2:8" x14ac:dyDescent="0.25">
      <c r="B245" s="5">
        <v>1165</v>
      </c>
      <c r="C245" s="13">
        <v>44691</v>
      </c>
      <c r="D245" t="s">
        <v>91</v>
      </c>
      <c r="E245">
        <v>1002796</v>
      </c>
      <c r="F245" t="s">
        <v>133</v>
      </c>
      <c r="G245" t="s">
        <v>159</v>
      </c>
      <c r="H245" s="19">
        <v>95</v>
      </c>
    </row>
    <row r="246" spans="2:8" x14ac:dyDescent="0.25">
      <c r="B246" s="5">
        <v>1166</v>
      </c>
      <c r="C246" s="13">
        <v>44692</v>
      </c>
      <c r="D246" t="s">
        <v>93</v>
      </c>
      <c r="E246">
        <v>1503714</v>
      </c>
      <c r="F246" t="s">
        <v>135</v>
      </c>
      <c r="G246" t="s">
        <v>141</v>
      </c>
      <c r="H246" s="19">
        <v>92.5</v>
      </c>
    </row>
    <row r="247" spans="2:8" x14ac:dyDescent="0.25">
      <c r="B247" s="5">
        <v>1167</v>
      </c>
      <c r="C247" s="13">
        <v>44695</v>
      </c>
      <c r="D247" t="s">
        <v>90</v>
      </c>
      <c r="E247">
        <v>1207777</v>
      </c>
      <c r="F247" t="s">
        <v>135</v>
      </c>
      <c r="G247" t="s">
        <v>153</v>
      </c>
      <c r="H247" s="19">
        <v>45.2</v>
      </c>
    </row>
    <row r="248" spans="2:8" x14ac:dyDescent="0.25">
      <c r="B248" s="5">
        <v>1167</v>
      </c>
      <c r="C248" s="13">
        <v>44695</v>
      </c>
      <c r="D248" t="s">
        <v>90</v>
      </c>
      <c r="E248">
        <v>1006387</v>
      </c>
      <c r="F248" t="s">
        <v>136</v>
      </c>
      <c r="G248" t="s">
        <v>143</v>
      </c>
      <c r="H248" s="19">
        <v>30</v>
      </c>
    </row>
    <row r="249" spans="2:8" x14ac:dyDescent="0.25">
      <c r="B249" s="5">
        <v>1168</v>
      </c>
      <c r="C249" s="13">
        <v>44696</v>
      </c>
      <c r="D249" t="s">
        <v>91</v>
      </c>
      <c r="E249">
        <v>1007942</v>
      </c>
      <c r="F249" t="s">
        <v>138</v>
      </c>
      <c r="G249" t="s">
        <v>154</v>
      </c>
      <c r="H249" s="19">
        <v>980</v>
      </c>
    </row>
    <row r="250" spans="2:8" x14ac:dyDescent="0.25">
      <c r="B250" s="5">
        <v>1169</v>
      </c>
      <c r="C250" s="13">
        <v>44699</v>
      </c>
      <c r="D250" t="s">
        <v>93</v>
      </c>
      <c r="E250">
        <v>1001149</v>
      </c>
      <c r="F250" t="s">
        <v>134</v>
      </c>
      <c r="G250" t="s">
        <v>140</v>
      </c>
      <c r="H250" s="19">
        <v>84</v>
      </c>
    </row>
    <row r="251" spans="2:8" x14ac:dyDescent="0.25">
      <c r="B251" s="5">
        <v>1169</v>
      </c>
      <c r="C251" s="13">
        <v>44699</v>
      </c>
      <c r="D251" t="s">
        <v>93</v>
      </c>
      <c r="E251">
        <v>1005091</v>
      </c>
      <c r="F251" t="s">
        <v>138</v>
      </c>
      <c r="G251" t="s">
        <v>148</v>
      </c>
      <c r="H251" s="19">
        <v>150</v>
      </c>
    </row>
    <row r="252" spans="2:8" x14ac:dyDescent="0.25">
      <c r="B252" s="5">
        <v>1170</v>
      </c>
      <c r="C252" s="13">
        <v>44700</v>
      </c>
      <c r="D252" t="s">
        <v>90</v>
      </c>
      <c r="E252">
        <v>1006144</v>
      </c>
      <c r="F252" t="s">
        <v>134</v>
      </c>
      <c r="G252" t="s">
        <v>158</v>
      </c>
      <c r="H252" s="19">
        <v>855</v>
      </c>
    </row>
    <row r="253" spans="2:8" x14ac:dyDescent="0.25">
      <c r="B253" s="5">
        <v>1170</v>
      </c>
      <c r="C253" s="13">
        <v>44700</v>
      </c>
      <c r="D253" t="s">
        <v>90</v>
      </c>
      <c r="E253">
        <v>1007048</v>
      </c>
      <c r="F253" t="s">
        <v>136</v>
      </c>
      <c r="G253" t="s">
        <v>149</v>
      </c>
      <c r="H253" s="19">
        <v>190</v>
      </c>
    </row>
    <row r="254" spans="2:8" x14ac:dyDescent="0.25">
      <c r="B254" s="5">
        <v>1171</v>
      </c>
      <c r="C254" s="13">
        <v>44702</v>
      </c>
      <c r="D254" t="s">
        <v>93</v>
      </c>
      <c r="E254">
        <v>1004023</v>
      </c>
      <c r="F254" t="s">
        <v>135</v>
      </c>
      <c r="G254" t="s">
        <v>166</v>
      </c>
      <c r="H254" s="19">
        <v>850</v>
      </c>
    </row>
    <row r="255" spans="2:8" x14ac:dyDescent="0.25">
      <c r="B255" s="5">
        <v>1172</v>
      </c>
      <c r="C255" s="13">
        <v>44703</v>
      </c>
      <c r="D255" t="s">
        <v>89</v>
      </c>
      <c r="E255">
        <v>1008861</v>
      </c>
      <c r="F255" t="s">
        <v>136</v>
      </c>
      <c r="G255" t="s">
        <v>155</v>
      </c>
      <c r="H255" s="19">
        <v>170</v>
      </c>
    </row>
    <row r="256" spans="2:8" x14ac:dyDescent="0.25">
      <c r="B256" s="5">
        <v>1173</v>
      </c>
      <c r="C256" s="13">
        <v>44704</v>
      </c>
      <c r="D256" t="s">
        <v>92</v>
      </c>
      <c r="E256">
        <v>1005091</v>
      </c>
      <c r="F256" t="s">
        <v>138</v>
      </c>
      <c r="G256" t="s">
        <v>148</v>
      </c>
      <c r="H256" s="19">
        <v>150</v>
      </c>
    </row>
    <row r="257" spans="2:8" x14ac:dyDescent="0.25">
      <c r="B257" s="5">
        <v>1173</v>
      </c>
      <c r="C257" s="13">
        <v>44704</v>
      </c>
      <c r="D257" t="s">
        <v>92</v>
      </c>
      <c r="E257">
        <v>1003544</v>
      </c>
      <c r="F257" t="s">
        <v>138</v>
      </c>
      <c r="G257" t="s">
        <v>152</v>
      </c>
      <c r="H257" s="19">
        <v>650</v>
      </c>
    </row>
    <row r="258" spans="2:8" x14ac:dyDescent="0.25">
      <c r="B258" s="5">
        <v>1174</v>
      </c>
      <c r="C258" s="13">
        <v>44704</v>
      </c>
      <c r="D258" t="s">
        <v>93</v>
      </c>
      <c r="E258">
        <v>3001673</v>
      </c>
      <c r="F258" t="s">
        <v>135</v>
      </c>
      <c r="G258" t="s">
        <v>146</v>
      </c>
      <c r="H258" s="19">
        <v>60</v>
      </c>
    </row>
    <row r="259" spans="2:8" x14ac:dyDescent="0.25">
      <c r="B259" s="5">
        <v>1175</v>
      </c>
      <c r="C259" s="13">
        <v>44705</v>
      </c>
      <c r="D259" t="s">
        <v>92</v>
      </c>
      <c r="E259">
        <v>1001131</v>
      </c>
      <c r="F259" t="s">
        <v>135</v>
      </c>
      <c r="G259" t="s">
        <v>172</v>
      </c>
      <c r="H259" s="19">
        <v>850</v>
      </c>
    </row>
    <row r="260" spans="2:8" x14ac:dyDescent="0.25">
      <c r="B260" s="5">
        <v>1176</v>
      </c>
      <c r="C260" s="13">
        <v>44705</v>
      </c>
      <c r="D260" t="s">
        <v>89</v>
      </c>
      <c r="E260">
        <v>1207777</v>
      </c>
      <c r="F260" t="s">
        <v>135</v>
      </c>
      <c r="G260" t="s">
        <v>153</v>
      </c>
      <c r="H260" s="19">
        <v>45.2</v>
      </c>
    </row>
    <row r="261" spans="2:8" x14ac:dyDescent="0.25">
      <c r="B261" s="5">
        <v>1177</v>
      </c>
      <c r="C261" s="13">
        <v>44706</v>
      </c>
      <c r="D261" t="s">
        <v>92</v>
      </c>
      <c r="E261">
        <v>1005580</v>
      </c>
      <c r="F261" t="s">
        <v>134</v>
      </c>
      <c r="G261" t="s">
        <v>165</v>
      </c>
      <c r="H261" s="19">
        <v>339</v>
      </c>
    </row>
    <row r="262" spans="2:8" x14ac:dyDescent="0.25">
      <c r="B262" s="5">
        <v>1178</v>
      </c>
      <c r="C262" s="13">
        <v>44706</v>
      </c>
      <c r="D262" t="s">
        <v>90</v>
      </c>
      <c r="E262">
        <v>3001673</v>
      </c>
      <c r="F262" t="s">
        <v>135</v>
      </c>
      <c r="G262" t="s">
        <v>146</v>
      </c>
      <c r="H262" s="19">
        <v>60</v>
      </c>
    </row>
    <row r="263" spans="2:8" x14ac:dyDescent="0.25">
      <c r="B263" s="5">
        <v>1178</v>
      </c>
      <c r="C263" s="13">
        <v>44706</v>
      </c>
      <c r="D263" t="s">
        <v>90</v>
      </c>
      <c r="E263">
        <v>1001131</v>
      </c>
      <c r="F263" t="s">
        <v>135</v>
      </c>
      <c r="G263" t="s">
        <v>172</v>
      </c>
      <c r="H263" s="19">
        <v>850</v>
      </c>
    </row>
    <row r="264" spans="2:8" x14ac:dyDescent="0.25">
      <c r="B264" s="5">
        <v>1179</v>
      </c>
      <c r="C264" s="13">
        <v>44707</v>
      </c>
      <c r="D264" t="s">
        <v>89</v>
      </c>
      <c r="E264">
        <v>1509928</v>
      </c>
      <c r="F264" t="s">
        <v>135</v>
      </c>
      <c r="G264" t="s">
        <v>151</v>
      </c>
      <c r="H264" s="19">
        <v>720.5</v>
      </c>
    </row>
    <row r="265" spans="2:8" x14ac:dyDescent="0.25">
      <c r="B265" s="5">
        <v>1180</v>
      </c>
      <c r="C265" s="13">
        <v>44708</v>
      </c>
      <c r="D265" t="s">
        <v>90</v>
      </c>
      <c r="E265">
        <v>1005091</v>
      </c>
      <c r="F265" t="s">
        <v>138</v>
      </c>
      <c r="G265" t="s">
        <v>148</v>
      </c>
      <c r="H265" s="19">
        <v>150</v>
      </c>
    </row>
    <row r="266" spans="2:8" x14ac:dyDescent="0.25">
      <c r="B266" s="5">
        <v>1180</v>
      </c>
      <c r="C266" s="13">
        <v>44708</v>
      </c>
      <c r="D266" t="s">
        <v>90</v>
      </c>
      <c r="E266">
        <v>1207622</v>
      </c>
      <c r="F266" t="s">
        <v>135</v>
      </c>
      <c r="G266" t="s">
        <v>168</v>
      </c>
      <c r="H266" s="19">
        <v>100.2</v>
      </c>
    </row>
    <row r="267" spans="2:8" x14ac:dyDescent="0.25">
      <c r="B267" s="5">
        <v>1181</v>
      </c>
      <c r="C267" s="13">
        <v>44710</v>
      </c>
      <c r="D267" t="s">
        <v>92</v>
      </c>
      <c r="E267">
        <v>1001131</v>
      </c>
      <c r="F267" t="s">
        <v>135</v>
      </c>
      <c r="G267" t="s">
        <v>172</v>
      </c>
      <c r="H267" s="19">
        <v>850</v>
      </c>
    </row>
    <row r="268" spans="2:8" x14ac:dyDescent="0.25">
      <c r="B268" s="5">
        <v>1182</v>
      </c>
      <c r="C268" s="13">
        <v>44710</v>
      </c>
      <c r="D268" t="s">
        <v>89</v>
      </c>
      <c r="E268">
        <v>1209297</v>
      </c>
      <c r="F268" t="s">
        <v>136</v>
      </c>
      <c r="G268" t="s">
        <v>164</v>
      </c>
      <c r="H268" s="19">
        <v>75.2</v>
      </c>
    </row>
    <row r="269" spans="2:8" x14ac:dyDescent="0.25">
      <c r="B269" s="5">
        <v>1183</v>
      </c>
      <c r="C269" s="13">
        <v>44711</v>
      </c>
      <c r="D269" t="s">
        <v>90</v>
      </c>
      <c r="E269">
        <v>1005091</v>
      </c>
      <c r="F269" t="s">
        <v>138</v>
      </c>
      <c r="G269" t="s">
        <v>148</v>
      </c>
      <c r="H269" s="19">
        <v>150</v>
      </c>
    </row>
    <row r="270" spans="2:8" x14ac:dyDescent="0.25">
      <c r="B270" s="5">
        <v>1184</v>
      </c>
      <c r="C270" s="13">
        <v>44711</v>
      </c>
      <c r="D270" t="s">
        <v>92</v>
      </c>
      <c r="E270">
        <v>1001149</v>
      </c>
      <c r="F270" t="s">
        <v>134</v>
      </c>
      <c r="G270" t="s">
        <v>140</v>
      </c>
      <c r="H270" s="19">
        <v>84</v>
      </c>
    </row>
    <row r="271" spans="2:8" x14ac:dyDescent="0.25">
      <c r="B271" s="5">
        <v>1185</v>
      </c>
      <c r="C271" s="13">
        <v>44712</v>
      </c>
      <c r="D271" t="s">
        <v>93</v>
      </c>
      <c r="E271">
        <v>1507913</v>
      </c>
      <c r="F271" t="s">
        <v>137</v>
      </c>
      <c r="G271" t="s">
        <v>147</v>
      </c>
      <c r="H271" s="19">
        <v>29.5</v>
      </c>
    </row>
    <row r="272" spans="2:8" x14ac:dyDescent="0.25">
      <c r="B272" s="5">
        <v>1185</v>
      </c>
      <c r="C272" s="13">
        <v>44712</v>
      </c>
      <c r="D272" t="s">
        <v>93</v>
      </c>
      <c r="E272">
        <v>1004023</v>
      </c>
      <c r="F272" t="s">
        <v>135</v>
      </c>
      <c r="G272" t="s">
        <v>166</v>
      </c>
      <c r="H272" s="19">
        <v>850</v>
      </c>
    </row>
    <row r="273" spans="2:8" x14ac:dyDescent="0.25">
      <c r="B273" s="5">
        <v>1186</v>
      </c>
      <c r="C273" s="13">
        <v>44712</v>
      </c>
      <c r="D273" t="s">
        <v>91</v>
      </c>
      <c r="E273">
        <v>1003499</v>
      </c>
      <c r="F273" t="s">
        <v>133</v>
      </c>
      <c r="G273" t="s">
        <v>169</v>
      </c>
      <c r="H273" s="19">
        <v>450</v>
      </c>
    </row>
    <row r="274" spans="2:8" x14ac:dyDescent="0.25">
      <c r="B274" s="5">
        <v>1187</v>
      </c>
      <c r="C274" s="13">
        <v>44713</v>
      </c>
      <c r="D274" t="s">
        <v>89</v>
      </c>
      <c r="E274">
        <v>1006387</v>
      </c>
      <c r="F274" t="s">
        <v>136</v>
      </c>
      <c r="G274" t="s">
        <v>143</v>
      </c>
      <c r="H274" s="19">
        <v>30</v>
      </c>
    </row>
    <row r="275" spans="2:8" x14ac:dyDescent="0.25">
      <c r="B275" s="5">
        <v>1187</v>
      </c>
      <c r="C275" s="13">
        <v>44713</v>
      </c>
      <c r="D275" t="s">
        <v>89</v>
      </c>
      <c r="E275">
        <v>1007048</v>
      </c>
      <c r="F275" t="s">
        <v>136</v>
      </c>
      <c r="G275" t="s">
        <v>149</v>
      </c>
      <c r="H275" s="19">
        <v>190</v>
      </c>
    </row>
    <row r="276" spans="2:8" x14ac:dyDescent="0.25">
      <c r="B276" s="5">
        <v>1188</v>
      </c>
      <c r="C276" s="13">
        <v>44716</v>
      </c>
      <c r="D276" t="s">
        <v>93</v>
      </c>
      <c r="E276">
        <v>1403930</v>
      </c>
      <c r="F276" t="s">
        <v>133</v>
      </c>
      <c r="G276" t="s">
        <v>163</v>
      </c>
      <c r="H276" s="19">
        <v>80.400000000000006</v>
      </c>
    </row>
    <row r="277" spans="2:8" x14ac:dyDescent="0.25">
      <c r="B277" s="5">
        <v>1189</v>
      </c>
      <c r="C277" s="13">
        <v>44716</v>
      </c>
      <c r="D277" t="s">
        <v>91</v>
      </c>
      <c r="E277">
        <v>1001149</v>
      </c>
      <c r="F277" t="s">
        <v>134</v>
      </c>
      <c r="G277" t="s">
        <v>140</v>
      </c>
      <c r="H277" s="19">
        <v>84</v>
      </c>
    </row>
    <row r="278" spans="2:8" x14ac:dyDescent="0.25">
      <c r="B278" s="5">
        <v>1190</v>
      </c>
      <c r="C278" s="13">
        <v>44717</v>
      </c>
      <c r="D278" t="s">
        <v>90</v>
      </c>
      <c r="E278">
        <v>1005091</v>
      </c>
      <c r="F278" t="s">
        <v>138</v>
      </c>
      <c r="G278" t="s">
        <v>148</v>
      </c>
      <c r="H278" s="19">
        <v>150</v>
      </c>
    </row>
    <row r="279" spans="2:8" x14ac:dyDescent="0.25">
      <c r="B279" s="5">
        <v>1190</v>
      </c>
      <c r="C279" s="13">
        <v>44717</v>
      </c>
      <c r="D279" t="s">
        <v>90</v>
      </c>
      <c r="E279">
        <v>1005091</v>
      </c>
      <c r="F279" t="s">
        <v>138</v>
      </c>
      <c r="G279" t="s">
        <v>148</v>
      </c>
      <c r="H279" s="19">
        <v>150</v>
      </c>
    </row>
    <row r="280" spans="2:8" x14ac:dyDescent="0.25">
      <c r="B280" s="5">
        <v>1191</v>
      </c>
      <c r="C280" s="13">
        <v>44718</v>
      </c>
      <c r="D280" t="s">
        <v>93</v>
      </c>
      <c r="E280">
        <v>1001131</v>
      </c>
      <c r="F280" t="s">
        <v>135</v>
      </c>
      <c r="G280" t="s">
        <v>172</v>
      </c>
      <c r="H280" s="19">
        <v>850</v>
      </c>
    </row>
    <row r="281" spans="2:8" x14ac:dyDescent="0.25">
      <c r="B281" s="5">
        <v>1191</v>
      </c>
      <c r="C281" s="13">
        <v>44718</v>
      </c>
      <c r="D281" t="s">
        <v>93</v>
      </c>
      <c r="E281">
        <v>1403020</v>
      </c>
      <c r="F281" t="s">
        <v>134</v>
      </c>
      <c r="G281" t="s">
        <v>150</v>
      </c>
      <c r="H281" s="19">
        <v>150</v>
      </c>
    </row>
    <row r="282" spans="2:8" x14ac:dyDescent="0.25">
      <c r="B282" s="5">
        <v>1192</v>
      </c>
      <c r="C282" s="13">
        <v>44720</v>
      </c>
      <c r="D282" t="s">
        <v>91</v>
      </c>
      <c r="E282">
        <v>1509928</v>
      </c>
      <c r="F282" t="s">
        <v>135</v>
      </c>
      <c r="G282" t="s">
        <v>151</v>
      </c>
      <c r="H282" s="19">
        <v>720.5</v>
      </c>
    </row>
    <row r="283" spans="2:8" x14ac:dyDescent="0.25">
      <c r="B283" s="5">
        <v>1192</v>
      </c>
      <c r="C283" s="13">
        <v>44720</v>
      </c>
      <c r="D283" t="s">
        <v>91</v>
      </c>
      <c r="E283">
        <v>1207622</v>
      </c>
      <c r="F283" t="s">
        <v>135</v>
      </c>
      <c r="G283" t="s">
        <v>168</v>
      </c>
      <c r="H283" s="19">
        <v>100.2</v>
      </c>
    </row>
    <row r="284" spans="2:8" x14ac:dyDescent="0.25">
      <c r="B284" s="5">
        <v>1193</v>
      </c>
      <c r="C284" s="13">
        <v>44721</v>
      </c>
      <c r="D284" t="s">
        <v>93</v>
      </c>
      <c r="E284">
        <v>1009748</v>
      </c>
      <c r="F284" t="s">
        <v>135</v>
      </c>
      <c r="G284" t="s">
        <v>170</v>
      </c>
      <c r="H284" s="19">
        <v>770</v>
      </c>
    </row>
    <row r="285" spans="2:8" x14ac:dyDescent="0.25">
      <c r="B285" s="5">
        <v>1193</v>
      </c>
      <c r="C285" s="13">
        <v>44721</v>
      </c>
      <c r="D285" t="s">
        <v>93</v>
      </c>
      <c r="E285">
        <v>1207777</v>
      </c>
      <c r="F285" t="s">
        <v>135</v>
      </c>
      <c r="G285" t="s">
        <v>153</v>
      </c>
      <c r="H285" s="19">
        <v>45.2</v>
      </c>
    </row>
    <row r="286" spans="2:8" x14ac:dyDescent="0.25">
      <c r="B286" s="5">
        <v>1194</v>
      </c>
      <c r="C286" s="13">
        <v>44721</v>
      </c>
      <c r="D286" t="s">
        <v>91</v>
      </c>
      <c r="E286">
        <v>1007048</v>
      </c>
      <c r="F286" t="s">
        <v>136</v>
      </c>
      <c r="G286" t="s">
        <v>149</v>
      </c>
      <c r="H286" s="19">
        <v>190</v>
      </c>
    </row>
    <row r="287" spans="2:8" x14ac:dyDescent="0.25">
      <c r="B287" s="5">
        <v>1195</v>
      </c>
      <c r="C287" s="13">
        <v>44723</v>
      </c>
      <c r="D287" t="s">
        <v>90</v>
      </c>
      <c r="E287">
        <v>1006346</v>
      </c>
      <c r="F287" t="s">
        <v>137</v>
      </c>
      <c r="G287" t="s">
        <v>156</v>
      </c>
      <c r="H287" s="19">
        <v>25</v>
      </c>
    </row>
    <row r="288" spans="2:8" x14ac:dyDescent="0.25">
      <c r="B288" s="5">
        <v>1196</v>
      </c>
      <c r="C288" s="13">
        <v>44724</v>
      </c>
      <c r="D288" t="s">
        <v>89</v>
      </c>
      <c r="E288">
        <v>1207777</v>
      </c>
      <c r="F288" t="s">
        <v>135</v>
      </c>
      <c r="G288" t="s">
        <v>153</v>
      </c>
      <c r="H288" s="19">
        <v>45.2</v>
      </c>
    </row>
    <row r="289" spans="2:8" x14ac:dyDescent="0.25">
      <c r="B289" s="5">
        <v>1197</v>
      </c>
      <c r="C289" s="13">
        <v>44725</v>
      </c>
      <c r="D289" t="s">
        <v>91</v>
      </c>
      <c r="E289">
        <v>1006144</v>
      </c>
      <c r="F289" t="s">
        <v>134</v>
      </c>
      <c r="G289" t="s">
        <v>158</v>
      </c>
      <c r="H289" s="19">
        <v>855</v>
      </c>
    </row>
    <row r="290" spans="2:8" x14ac:dyDescent="0.25">
      <c r="B290" s="5">
        <v>1198</v>
      </c>
      <c r="C290" s="13">
        <v>44725</v>
      </c>
      <c r="D290" t="s">
        <v>92</v>
      </c>
      <c r="E290">
        <v>1303214</v>
      </c>
      <c r="F290" t="s">
        <v>134</v>
      </c>
      <c r="G290" t="s">
        <v>162</v>
      </c>
      <c r="H290" s="19">
        <v>52.3</v>
      </c>
    </row>
    <row r="291" spans="2:8" x14ac:dyDescent="0.25">
      <c r="B291" s="5">
        <v>1199</v>
      </c>
      <c r="C291" s="13">
        <v>44726</v>
      </c>
      <c r="D291" t="s">
        <v>90</v>
      </c>
      <c r="E291">
        <v>1503714</v>
      </c>
      <c r="F291" t="s">
        <v>135</v>
      </c>
      <c r="G291" t="s">
        <v>141</v>
      </c>
      <c r="H291" s="19">
        <v>92.5</v>
      </c>
    </row>
    <row r="292" spans="2:8" x14ac:dyDescent="0.25">
      <c r="B292" s="5">
        <v>1200</v>
      </c>
      <c r="C292" s="13">
        <v>44726</v>
      </c>
      <c r="D292" t="s">
        <v>93</v>
      </c>
      <c r="E292">
        <v>1003412</v>
      </c>
      <c r="F292" t="s">
        <v>135</v>
      </c>
      <c r="G292" t="s">
        <v>167</v>
      </c>
      <c r="H292" s="19">
        <v>55</v>
      </c>
    </row>
    <row r="293" spans="2:8" x14ac:dyDescent="0.25">
      <c r="B293" s="5">
        <v>1201</v>
      </c>
      <c r="C293" s="13">
        <v>44727</v>
      </c>
      <c r="D293" t="s">
        <v>92</v>
      </c>
      <c r="E293">
        <v>1555542</v>
      </c>
      <c r="F293" t="s">
        <v>134</v>
      </c>
      <c r="G293" t="s">
        <v>144</v>
      </c>
      <c r="H293" s="19">
        <v>299.55</v>
      </c>
    </row>
    <row r="294" spans="2:8" x14ac:dyDescent="0.25">
      <c r="B294" s="5">
        <v>1202</v>
      </c>
      <c r="C294" s="13">
        <v>44727</v>
      </c>
      <c r="D294" t="s">
        <v>89</v>
      </c>
      <c r="E294">
        <v>1004023</v>
      </c>
      <c r="F294" t="s">
        <v>135</v>
      </c>
      <c r="G294" t="s">
        <v>166</v>
      </c>
      <c r="H294" s="19">
        <v>850</v>
      </c>
    </row>
    <row r="295" spans="2:8" x14ac:dyDescent="0.25">
      <c r="B295" s="5">
        <v>1203</v>
      </c>
      <c r="C295" s="13">
        <v>44728</v>
      </c>
      <c r="D295" t="s">
        <v>92</v>
      </c>
      <c r="E295">
        <v>1005091</v>
      </c>
      <c r="F295" t="s">
        <v>138</v>
      </c>
      <c r="G295" t="s">
        <v>148</v>
      </c>
      <c r="H295" s="19">
        <v>150</v>
      </c>
    </row>
    <row r="296" spans="2:8" x14ac:dyDescent="0.25">
      <c r="B296" s="5">
        <v>1204</v>
      </c>
      <c r="C296" s="13">
        <v>44728</v>
      </c>
      <c r="D296" t="s">
        <v>93</v>
      </c>
      <c r="E296">
        <v>1555542</v>
      </c>
      <c r="F296" t="s">
        <v>134</v>
      </c>
      <c r="G296" t="s">
        <v>144</v>
      </c>
      <c r="H296" s="19">
        <v>299.55</v>
      </c>
    </row>
    <row r="297" spans="2:8" x14ac:dyDescent="0.25">
      <c r="B297" s="5">
        <v>1205</v>
      </c>
      <c r="C297" s="13">
        <v>44729</v>
      </c>
      <c r="D297" t="s">
        <v>91</v>
      </c>
      <c r="E297">
        <v>1004023</v>
      </c>
      <c r="F297" t="s">
        <v>135</v>
      </c>
      <c r="G297" t="s">
        <v>166</v>
      </c>
      <c r="H297" s="19">
        <v>850</v>
      </c>
    </row>
    <row r="298" spans="2:8" x14ac:dyDescent="0.25">
      <c r="B298" s="5">
        <v>1206</v>
      </c>
      <c r="C298" s="13">
        <v>44729</v>
      </c>
      <c r="D298" t="s">
        <v>90</v>
      </c>
      <c r="E298">
        <v>1209297</v>
      </c>
      <c r="F298" t="s">
        <v>136</v>
      </c>
      <c r="G298" t="s">
        <v>164</v>
      </c>
      <c r="H298" s="19">
        <v>75.2</v>
      </c>
    </row>
    <row r="299" spans="2:8" x14ac:dyDescent="0.25">
      <c r="B299" s="5">
        <v>1207</v>
      </c>
      <c r="C299" s="13">
        <v>44729</v>
      </c>
      <c r="D299" t="s">
        <v>92</v>
      </c>
      <c r="E299">
        <v>1008861</v>
      </c>
      <c r="F299" t="s">
        <v>136</v>
      </c>
      <c r="G299" t="s">
        <v>155</v>
      </c>
      <c r="H299" s="19">
        <v>170</v>
      </c>
    </row>
    <row r="300" spans="2:8" x14ac:dyDescent="0.25">
      <c r="B300" s="5">
        <v>1207</v>
      </c>
      <c r="C300" s="13">
        <v>44729</v>
      </c>
      <c r="D300" t="s">
        <v>92</v>
      </c>
      <c r="E300">
        <v>1004023</v>
      </c>
      <c r="F300" t="s">
        <v>135</v>
      </c>
      <c r="G300" t="s">
        <v>166</v>
      </c>
      <c r="H300" s="19">
        <v>850</v>
      </c>
    </row>
    <row r="301" spans="2:8" x14ac:dyDescent="0.25">
      <c r="B301" s="5">
        <v>1208</v>
      </c>
      <c r="C301" s="13">
        <v>44731</v>
      </c>
      <c r="D301" t="s">
        <v>91</v>
      </c>
      <c r="E301">
        <v>1207622</v>
      </c>
      <c r="F301" t="s">
        <v>135</v>
      </c>
      <c r="G301" t="s">
        <v>168</v>
      </c>
      <c r="H301" s="19">
        <v>100.2</v>
      </c>
    </row>
    <row r="302" spans="2:8" x14ac:dyDescent="0.25">
      <c r="B302" s="5">
        <v>1208</v>
      </c>
      <c r="C302" s="13">
        <v>44731</v>
      </c>
      <c r="D302" t="s">
        <v>91</v>
      </c>
      <c r="E302">
        <v>1006387</v>
      </c>
      <c r="F302" t="s">
        <v>136</v>
      </c>
      <c r="G302" t="s">
        <v>143</v>
      </c>
      <c r="H302" s="19">
        <v>30</v>
      </c>
    </row>
    <row r="303" spans="2:8" x14ac:dyDescent="0.25">
      <c r="B303" s="5">
        <v>1209</v>
      </c>
      <c r="C303" s="13">
        <v>44733</v>
      </c>
      <c r="D303" t="s">
        <v>92</v>
      </c>
      <c r="E303">
        <v>1006346</v>
      </c>
      <c r="F303" t="s">
        <v>137</v>
      </c>
      <c r="G303" t="s">
        <v>156</v>
      </c>
      <c r="H303" s="19">
        <v>25</v>
      </c>
    </row>
    <row r="304" spans="2:8" x14ac:dyDescent="0.25">
      <c r="B304" s="5">
        <v>1210</v>
      </c>
      <c r="C304" s="13">
        <v>44734</v>
      </c>
      <c r="D304" t="s">
        <v>91</v>
      </c>
      <c r="E304">
        <v>1006346</v>
      </c>
      <c r="F304" t="s">
        <v>137</v>
      </c>
      <c r="G304" t="s">
        <v>156</v>
      </c>
      <c r="H304" s="19">
        <v>25</v>
      </c>
    </row>
    <row r="305" spans="2:8" x14ac:dyDescent="0.25">
      <c r="B305" s="5">
        <v>1210</v>
      </c>
      <c r="C305" s="13">
        <v>44734</v>
      </c>
      <c r="D305" t="s">
        <v>91</v>
      </c>
      <c r="E305">
        <v>1001769</v>
      </c>
      <c r="F305" t="s">
        <v>138</v>
      </c>
      <c r="G305" t="s">
        <v>160</v>
      </c>
      <c r="H305" s="19">
        <v>65</v>
      </c>
    </row>
    <row r="306" spans="2:8" x14ac:dyDescent="0.25">
      <c r="B306" s="5">
        <v>1211</v>
      </c>
      <c r="C306" s="13">
        <v>44735</v>
      </c>
      <c r="D306" t="s">
        <v>92</v>
      </c>
      <c r="E306">
        <v>1303214</v>
      </c>
      <c r="F306" t="s">
        <v>134</v>
      </c>
      <c r="G306" t="s">
        <v>162</v>
      </c>
      <c r="H306" s="19">
        <v>52.3</v>
      </c>
    </row>
    <row r="307" spans="2:8" x14ac:dyDescent="0.25">
      <c r="B307" s="5">
        <v>1212</v>
      </c>
      <c r="C307" s="13">
        <v>44737</v>
      </c>
      <c r="D307" t="s">
        <v>91</v>
      </c>
      <c r="E307">
        <v>1008861</v>
      </c>
      <c r="F307" t="s">
        <v>136</v>
      </c>
      <c r="G307" t="s">
        <v>155</v>
      </c>
      <c r="H307" s="19">
        <v>170</v>
      </c>
    </row>
    <row r="308" spans="2:8" x14ac:dyDescent="0.25">
      <c r="B308" s="5">
        <v>1213</v>
      </c>
      <c r="C308" s="13">
        <v>44737</v>
      </c>
      <c r="D308" t="s">
        <v>89</v>
      </c>
      <c r="E308">
        <v>1207777</v>
      </c>
      <c r="F308" t="s">
        <v>135</v>
      </c>
      <c r="G308" t="s">
        <v>153</v>
      </c>
      <c r="H308" s="19">
        <v>45.2</v>
      </c>
    </row>
    <row r="309" spans="2:8" x14ac:dyDescent="0.25">
      <c r="B309" s="5">
        <v>1213</v>
      </c>
      <c r="C309" s="13">
        <v>44737</v>
      </c>
      <c r="D309" t="s">
        <v>89</v>
      </c>
      <c r="E309">
        <v>1006387</v>
      </c>
      <c r="F309" t="s">
        <v>136</v>
      </c>
      <c r="G309" t="s">
        <v>143</v>
      </c>
      <c r="H309" s="19">
        <v>30</v>
      </c>
    </row>
    <row r="310" spans="2:8" x14ac:dyDescent="0.25">
      <c r="B310" s="5">
        <v>1214</v>
      </c>
      <c r="C310" s="13">
        <v>44739</v>
      </c>
      <c r="D310" t="s">
        <v>92</v>
      </c>
      <c r="E310">
        <v>1007942</v>
      </c>
      <c r="F310" t="s">
        <v>138</v>
      </c>
      <c r="G310" t="s">
        <v>154</v>
      </c>
      <c r="H310" s="19">
        <v>980</v>
      </c>
    </row>
    <row r="311" spans="2:8" x14ac:dyDescent="0.25">
      <c r="B311" s="5">
        <v>1215</v>
      </c>
      <c r="C311" s="13">
        <v>44739</v>
      </c>
      <c r="D311" t="s">
        <v>89</v>
      </c>
      <c r="E311">
        <v>1005544</v>
      </c>
      <c r="F311" t="s">
        <v>134</v>
      </c>
      <c r="G311" t="s">
        <v>142</v>
      </c>
      <c r="H311" s="19">
        <v>249</v>
      </c>
    </row>
    <row r="312" spans="2:8" x14ac:dyDescent="0.25">
      <c r="B312" s="5">
        <v>1216</v>
      </c>
      <c r="C312" s="13">
        <v>44740</v>
      </c>
      <c r="D312" t="s">
        <v>91</v>
      </c>
      <c r="E312">
        <v>1503714</v>
      </c>
      <c r="F312" t="s">
        <v>135</v>
      </c>
      <c r="G312" t="s">
        <v>141</v>
      </c>
      <c r="H312" s="19">
        <v>92.5</v>
      </c>
    </row>
    <row r="313" spans="2:8" x14ac:dyDescent="0.25">
      <c r="B313" s="5">
        <v>1217</v>
      </c>
      <c r="C313" s="13">
        <v>44740</v>
      </c>
      <c r="D313" t="s">
        <v>89</v>
      </c>
      <c r="E313">
        <v>1005580</v>
      </c>
      <c r="F313" t="s">
        <v>134</v>
      </c>
      <c r="G313" t="s">
        <v>165</v>
      </c>
      <c r="H313" s="19">
        <v>339</v>
      </c>
    </row>
    <row r="314" spans="2:8" x14ac:dyDescent="0.25">
      <c r="B314" s="5">
        <v>1218</v>
      </c>
      <c r="C314" s="13">
        <v>44740</v>
      </c>
      <c r="D314" t="s">
        <v>93</v>
      </c>
      <c r="E314">
        <v>1003544</v>
      </c>
      <c r="F314" t="s">
        <v>138</v>
      </c>
      <c r="G314" t="s">
        <v>152</v>
      </c>
      <c r="H314" s="19">
        <v>650</v>
      </c>
    </row>
    <row r="315" spans="2:8" x14ac:dyDescent="0.25">
      <c r="B315" s="5">
        <v>1219</v>
      </c>
      <c r="C315" s="13">
        <v>44741</v>
      </c>
      <c r="D315" t="s">
        <v>91</v>
      </c>
      <c r="E315">
        <v>1003544</v>
      </c>
      <c r="F315" t="s">
        <v>138</v>
      </c>
      <c r="G315" t="s">
        <v>152</v>
      </c>
      <c r="H315" s="19">
        <v>650</v>
      </c>
    </row>
    <row r="316" spans="2:8" x14ac:dyDescent="0.25">
      <c r="B316" s="5">
        <v>1220</v>
      </c>
      <c r="C316" s="13">
        <v>44743</v>
      </c>
      <c r="D316" t="s">
        <v>89</v>
      </c>
      <c r="E316">
        <v>1006144</v>
      </c>
      <c r="F316" t="s">
        <v>134</v>
      </c>
      <c r="G316" t="s">
        <v>158</v>
      </c>
      <c r="H316" s="19">
        <v>855</v>
      </c>
    </row>
    <row r="317" spans="2:8" x14ac:dyDescent="0.25">
      <c r="B317" s="5">
        <v>1221</v>
      </c>
      <c r="C317" s="13">
        <v>44745</v>
      </c>
      <c r="D317" t="s">
        <v>92</v>
      </c>
      <c r="E317">
        <v>1007048</v>
      </c>
      <c r="F317" t="s">
        <v>136</v>
      </c>
      <c r="G317" t="s">
        <v>149</v>
      </c>
      <c r="H317" s="19">
        <v>190</v>
      </c>
    </row>
    <row r="318" spans="2:8" x14ac:dyDescent="0.25">
      <c r="B318" s="5">
        <v>1222</v>
      </c>
      <c r="C318" s="13">
        <v>44745</v>
      </c>
      <c r="D318" t="s">
        <v>93</v>
      </c>
      <c r="E318">
        <v>1008075</v>
      </c>
      <c r="F318" t="s">
        <v>135</v>
      </c>
      <c r="G318" t="s">
        <v>161</v>
      </c>
      <c r="H318" s="19">
        <v>1050</v>
      </c>
    </row>
    <row r="319" spans="2:8" x14ac:dyDescent="0.25">
      <c r="B319" s="5">
        <v>1222</v>
      </c>
      <c r="C319" s="13">
        <v>44745</v>
      </c>
      <c r="D319" t="s">
        <v>93</v>
      </c>
      <c r="E319">
        <v>1006387</v>
      </c>
      <c r="F319" t="s">
        <v>136</v>
      </c>
      <c r="G319" t="s">
        <v>143</v>
      </c>
      <c r="H319" s="19">
        <v>30</v>
      </c>
    </row>
    <row r="320" spans="2:8" x14ac:dyDescent="0.25">
      <c r="B320" s="5">
        <v>1223</v>
      </c>
      <c r="C320" s="13">
        <v>44747</v>
      </c>
      <c r="D320" t="s">
        <v>92</v>
      </c>
      <c r="E320">
        <v>1207777</v>
      </c>
      <c r="F320" t="s">
        <v>135</v>
      </c>
      <c r="G320" t="s">
        <v>153</v>
      </c>
      <c r="H320" s="19">
        <v>45.2</v>
      </c>
    </row>
    <row r="321" spans="2:8" x14ac:dyDescent="0.25">
      <c r="B321" s="5">
        <v>1223</v>
      </c>
      <c r="C321" s="13">
        <v>44747</v>
      </c>
      <c r="D321" t="s">
        <v>92</v>
      </c>
      <c r="E321">
        <v>1207437</v>
      </c>
      <c r="F321" t="s">
        <v>135</v>
      </c>
      <c r="G321" t="s">
        <v>171</v>
      </c>
      <c r="H321" s="19">
        <v>60.2</v>
      </c>
    </row>
    <row r="322" spans="2:8" x14ac:dyDescent="0.25">
      <c r="B322" s="5">
        <v>1224</v>
      </c>
      <c r="C322" s="13">
        <v>44747</v>
      </c>
      <c r="D322" t="s">
        <v>93</v>
      </c>
      <c r="E322">
        <v>1006346</v>
      </c>
      <c r="F322" t="s">
        <v>137</v>
      </c>
      <c r="G322" t="s">
        <v>156</v>
      </c>
      <c r="H322" s="19">
        <v>25</v>
      </c>
    </row>
    <row r="323" spans="2:8" x14ac:dyDescent="0.25">
      <c r="B323" s="5">
        <v>1225</v>
      </c>
      <c r="C323" s="13">
        <v>44747</v>
      </c>
      <c r="D323" t="s">
        <v>89</v>
      </c>
      <c r="E323">
        <v>1005580</v>
      </c>
      <c r="F323" t="s">
        <v>134</v>
      </c>
      <c r="G323" t="s">
        <v>165</v>
      </c>
      <c r="H323" s="19">
        <v>339</v>
      </c>
    </row>
    <row r="324" spans="2:8" x14ac:dyDescent="0.25">
      <c r="B324" s="5">
        <v>1226</v>
      </c>
      <c r="C324" s="13">
        <v>44748</v>
      </c>
      <c r="D324" t="s">
        <v>91</v>
      </c>
      <c r="E324">
        <v>1509928</v>
      </c>
      <c r="F324" t="s">
        <v>135</v>
      </c>
      <c r="G324" t="s">
        <v>151</v>
      </c>
      <c r="H324" s="19">
        <v>720.5</v>
      </c>
    </row>
    <row r="325" spans="2:8" x14ac:dyDescent="0.25">
      <c r="B325" s="5">
        <v>1227</v>
      </c>
      <c r="C325" s="13">
        <v>44749</v>
      </c>
      <c r="D325" t="s">
        <v>90</v>
      </c>
      <c r="E325">
        <v>1003412</v>
      </c>
      <c r="F325" t="s">
        <v>135</v>
      </c>
      <c r="G325" t="s">
        <v>167</v>
      </c>
      <c r="H325" s="19">
        <v>55</v>
      </c>
    </row>
    <row r="326" spans="2:8" x14ac:dyDescent="0.25">
      <c r="B326" s="5">
        <v>1228</v>
      </c>
      <c r="C326" s="13">
        <v>44749</v>
      </c>
      <c r="D326" t="s">
        <v>91</v>
      </c>
      <c r="E326">
        <v>1209297</v>
      </c>
      <c r="F326" t="s">
        <v>136</v>
      </c>
      <c r="G326" t="s">
        <v>164</v>
      </c>
      <c r="H326" s="19">
        <v>75.2</v>
      </c>
    </row>
    <row r="327" spans="2:8" x14ac:dyDescent="0.25">
      <c r="B327" s="5">
        <v>1229</v>
      </c>
      <c r="C327" s="13">
        <v>44750</v>
      </c>
      <c r="D327" t="s">
        <v>92</v>
      </c>
      <c r="E327">
        <v>1002796</v>
      </c>
      <c r="F327" t="s">
        <v>133</v>
      </c>
      <c r="G327" t="s">
        <v>159</v>
      </c>
      <c r="H327" s="19">
        <v>95</v>
      </c>
    </row>
    <row r="328" spans="2:8" x14ac:dyDescent="0.25">
      <c r="B328" s="5">
        <v>1230</v>
      </c>
      <c r="C328" s="13">
        <v>44750</v>
      </c>
      <c r="D328" t="s">
        <v>93</v>
      </c>
      <c r="E328">
        <v>1507913</v>
      </c>
      <c r="F328" t="s">
        <v>137</v>
      </c>
      <c r="G328" t="s">
        <v>147</v>
      </c>
      <c r="H328" s="19">
        <v>29.5</v>
      </c>
    </row>
    <row r="329" spans="2:8" x14ac:dyDescent="0.25">
      <c r="B329" s="5">
        <v>1231</v>
      </c>
      <c r="C329" s="13">
        <v>44751</v>
      </c>
      <c r="D329" t="s">
        <v>90</v>
      </c>
      <c r="E329">
        <v>1008075</v>
      </c>
      <c r="F329" t="s">
        <v>135</v>
      </c>
      <c r="G329" t="s">
        <v>161</v>
      </c>
      <c r="H329" s="19">
        <v>1050</v>
      </c>
    </row>
    <row r="330" spans="2:8" x14ac:dyDescent="0.25">
      <c r="B330" s="5">
        <v>1232</v>
      </c>
      <c r="C330" s="13">
        <v>44752</v>
      </c>
      <c r="D330" t="s">
        <v>89</v>
      </c>
      <c r="E330">
        <v>1005580</v>
      </c>
      <c r="F330" t="s">
        <v>134</v>
      </c>
      <c r="G330" t="s">
        <v>165</v>
      </c>
      <c r="H330" s="19">
        <v>339</v>
      </c>
    </row>
    <row r="331" spans="2:8" x14ac:dyDescent="0.25">
      <c r="B331" s="5">
        <v>1233</v>
      </c>
      <c r="C331" s="13">
        <v>44753</v>
      </c>
      <c r="D331" t="s">
        <v>90</v>
      </c>
      <c r="E331">
        <v>1005091</v>
      </c>
      <c r="F331" t="s">
        <v>138</v>
      </c>
      <c r="G331" t="s">
        <v>148</v>
      </c>
      <c r="H331" s="19">
        <v>150</v>
      </c>
    </row>
    <row r="332" spans="2:8" x14ac:dyDescent="0.25">
      <c r="B332" s="5">
        <v>1234</v>
      </c>
      <c r="C332" s="13">
        <v>44753</v>
      </c>
      <c r="D332" t="s">
        <v>89</v>
      </c>
      <c r="E332">
        <v>1001149</v>
      </c>
      <c r="F332" t="s">
        <v>134</v>
      </c>
      <c r="G332" t="s">
        <v>140</v>
      </c>
      <c r="H332" s="19">
        <v>84</v>
      </c>
    </row>
    <row r="333" spans="2:8" x14ac:dyDescent="0.25">
      <c r="B333" s="5">
        <v>1235</v>
      </c>
      <c r="C333" s="13">
        <v>44755</v>
      </c>
      <c r="D333" t="s">
        <v>92</v>
      </c>
      <c r="E333">
        <v>1008861</v>
      </c>
      <c r="F333" t="s">
        <v>136</v>
      </c>
      <c r="G333" t="s">
        <v>155</v>
      </c>
      <c r="H333" s="19">
        <v>170</v>
      </c>
    </row>
    <row r="334" spans="2:8" x14ac:dyDescent="0.25">
      <c r="B334" s="5">
        <v>1236</v>
      </c>
      <c r="C334" s="13">
        <v>44755</v>
      </c>
      <c r="D334" t="s">
        <v>89</v>
      </c>
      <c r="E334">
        <v>1209297</v>
      </c>
      <c r="F334" t="s">
        <v>136</v>
      </c>
      <c r="G334" t="s">
        <v>164</v>
      </c>
      <c r="H334" s="19">
        <v>75.2</v>
      </c>
    </row>
    <row r="335" spans="2:8" x14ac:dyDescent="0.25">
      <c r="B335" s="5">
        <v>1237</v>
      </c>
      <c r="C335" s="13">
        <v>44756</v>
      </c>
      <c r="D335" t="s">
        <v>93</v>
      </c>
      <c r="E335">
        <v>1203058</v>
      </c>
      <c r="F335" t="s">
        <v>133</v>
      </c>
      <c r="G335" t="s">
        <v>145</v>
      </c>
      <c r="H335" s="19">
        <v>84.2</v>
      </c>
    </row>
    <row r="336" spans="2:8" x14ac:dyDescent="0.25">
      <c r="B336" s="5">
        <v>1238</v>
      </c>
      <c r="C336" s="13">
        <v>44757</v>
      </c>
      <c r="D336" t="s">
        <v>92</v>
      </c>
      <c r="E336">
        <v>1406602</v>
      </c>
      <c r="F336" t="s">
        <v>133</v>
      </c>
      <c r="G336" t="s">
        <v>139</v>
      </c>
      <c r="H336" s="19">
        <v>120.4</v>
      </c>
    </row>
    <row r="337" spans="2:8" x14ac:dyDescent="0.25">
      <c r="B337" s="5">
        <v>1239</v>
      </c>
      <c r="C337" s="13">
        <v>44758</v>
      </c>
      <c r="D337" t="s">
        <v>93</v>
      </c>
      <c r="E337">
        <v>1555542</v>
      </c>
      <c r="F337" t="s">
        <v>134</v>
      </c>
      <c r="G337" t="s">
        <v>144</v>
      </c>
      <c r="H337" s="19">
        <v>299.55</v>
      </c>
    </row>
    <row r="338" spans="2:8" x14ac:dyDescent="0.25">
      <c r="B338" s="5">
        <v>1240</v>
      </c>
      <c r="C338" s="13">
        <v>44760</v>
      </c>
      <c r="D338" t="s">
        <v>91</v>
      </c>
      <c r="E338">
        <v>1005544</v>
      </c>
      <c r="F338" t="s">
        <v>134</v>
      </c>
      <c r="G338" t="s">
        <v>142</v>
      </c>
      <c r="H338" s="19">
        <v>249</v>
      </c>
    </row>
    <row r="339" spans="2:8" x14ac:dyDescent="0.25">
      <c r="B339" s="5">
        <v>1241</v>
      </c>
      <c r="C339" s="13">
        <v>44760</v>
      </c>
      <c r="D339" t="s">
        <v>93</v>
      </c>
      <c r="E339">
        <v>1003234</v>
      </c>
      <c r="F339" t="s">
        <v>135</v>
      </c>
      <c r="G339" t="s">
        <v>157</v>
      </c>
      <c r="H339" s="19">
        <v>32</v>
      </c>
    </row>
    <row r="340" spans="2:8" x14ac:dyDescent="0.25">
      <c r="B340" s="5">
        <v>1241</v>
      </c>
      <c r="C340" s="13">
        <v>44760</v>
      </c>
      <c r="D340" t="s">
        <v>93</v>
      </c>
      <c r="E340">
        <v>1406602</v>
      </c>
      <c r="F340" t="s">
        <v>133</v>
      </c>
      <c r="G340" t="s">
        <v>139</v>
      </c>
      <c r="H340" s="19">
        <v>120.4</v>
      </c>
    </row>
    <row r="341" spans="2:8" x14ac:dyDescent="0.25">
      <c r="B341" s="5">
        <v>1242</v>
      </c>
      <c r="C341" s="13">
        <v>44760</v>
      </c>
      <c r="D341" t="s">
        <v>89</v>
      </c>
      <c r="E341">
        <v>3001673</v>
      </c>
      <c r="F341" t="s">
        <v>135</v>
      </c>
      <c r="G341" t="s">
        <v>146</v>
      </c>
      <c r="H341" s="19">
        <v>60</v>
      </c>
    </row>
    <row r="342" spans="2:8" x14ac:dyDescent="0.25">
      <c r="B342" s="5">
        <v>1242</v>
      </c>
      <c r="C342" s="13">
        <v>44760</v>
      </c>
      <c r="D342" t="s">
        <v>89</v>
      </c>
      <c r="E342">
        <v>1207777</v>
      </c>
      <c r="F342" t="s">
        <v>135</v>
      </c>
      <c r="G342" t="s">
        <v>153</v>
      </c>
      <c r="H342" s="19">
        <v>45.2</v>
      </c>
    </row>
    <row r="343" spans="2:8" x14ac:dyDescent="0.25">
      <c r="B343" s="5">
        <v>1243</v>
      </c>
      <c r="C343" s="13">
        <v>44762</v>
      </c>
      <c r="D343" t="s">
        <v>91</v>
      </c>
      <c r="E343">
        <v>1207437</v>
      </c>
      <c r="F343" t="s">
        <v>135</v>
      </c>
      <c r="G343" t="s">
        <v>171</v>
      </c>
      <c r="H343" s="19">
        <v>60.2</v>
      </c>
    </row>
    <row r="344" spans="2:8" x14ac:dyDescent="0.25">
      <c r="B344" s="5">
        <v>1244</v>
      </c>
      <c r="C344" s="13">
        <v>44763</v>
      </c>
      <c r="D344" t="s">
        <v>93</v>
      </c>
      <c r="E344">
        <v>1001131</v>
      </c>
      <c r="F344" t="s">
        <v>135</v>
      </c>
      <c r="G344" t="s">
        <v>172</v>
      </c>
      <c r="H344" s="19">
        <v>850</v>
      </c>
    </row>
    <row r="345" spans="2:8" x14ac:dyDescent="0.25">
      <c r="B345" s="5">
        <v>1245</v>
      </c>
      <c r="C345" s="13">
        <v>44763</v>
      </c>
      <c r="D345" t="s">
        <v>91</v>
      </c>
      <c r="E345">
        <v>1203058</v>
      </c>
      <c r="F345" t="s">
        <v>133</v>
      </c>
      <c r="G345" t="s">
        <v>145</v>
      </c>
      <c r="H345" s="19">
        <v>84.2</v>
      </c>
    </row>
    <row r="346" spans="2:8" x14ac:dyDescent="0.25">
      <c r="B346" s="5">
        <v>1246</v>
      </c>
      <c r="C346" s="13">
        <v>44763</v>
      </c>
      <c r="D346" t="s">
        <v>90</v>
      </c>
      <c r="E346">
        <v>1009748</v>
      </c>
      <c r="F346" t="s">
        <v>135</v>
      </c>
      <c r="G346" t="s">
        <v>170</v>
      </c>
      <c r="H346" s="19">
        <v>770</v>
      </c>
    </row>
    <row r="347" spans="2:8" x14ac:dyDescent="0.25">
      <c r="B347" s="5">
        <v>1247</v>
      </c>
      <c r="C347" s="13">
        <v>44763</v>
      </c>
      <c r="D347" t="s">
        <v>89</v>
      </c>
      <c r="E347">
        <v>1006144</v>
      </c>
      <c r="F347" t="s">
        <v>134</v>
      </c>
      <c r="G347" t="s">
        <v>158</v>
      </c>
      <c r="H347" s="19">
        <v>855</v>
      </c>
    </row>
    <row r="348" spans="2:8" x14ac:dyDescent="0.25">
      <c r="B348" s="5">
        <v>1248</v>
      </c>
      <c r="C348" s="13">
        <v>44764</v>
      </c>
      <c r="D348" t="s">
        <v>91</v>
      </c>
      <c r="E348">
        <v>1008861</v>
      </c>
      <c r="F348" t="s">
        <v>136</v>
      </c>
      <c r="G348" t="s">
        <v>155</v>
      </c>
      <c r="H348" s="19">
        <v>170</v>
      </c>
    </row>
    <row r="349" spans="2:8" x14ac:dyDescent="0.25">
      <c r="B349" s="5">
        <v>1249</v>
      </c>
      <c r="C349" s="13">
        <v>44766</v>
      </c>
      <c r="D349" t="s">
        <v>90</v>
      </c>
      <c r="E349">
        <v>1403020</v>
      </c>
      <c r="F349" t="s">
        <v>134</v>
      </c>
      <c r="G349" t="s">
        <v>150</v>
      </c>
      <c r="H349" s="19">
        <v>150</v>
      </c>
    </row>
    <row r="350" spans="2:8" x14ac:dyDescent="0.25">
      <c r="B350" s="5">
        <v>1250</v>
      </c>
      <c r="C350" s="13">
        <v>44766</v>
      </c>
      <c r="D350" t="s">
        <v>92</v>
      </c>
      <c r="E350">
        <v>1005091</v>
      </c>
      <c r="F350" t="s">
        <v>138</v>
      </c>
      <c r="G350" t="s">
        <v>148</v>
      </c>
      <c r="H350" s="19">
        <v>150</v>
      </c>
    </row>
    <row r="351" spans="2:8" x14ac:dyDescent="0.25">
      <c r="B351" s="5">
        <v>1251</v>
      </c>
      <c r="C351" s="13">
        <v>44766</v>
      </c>
      <c r="D351" t="s">
        <v>89</v>
      </c>
      <c r="E351">
        <v>3001673</v>
      </c>
      <c r="F351" t="s">
        <v>135</v>
      </c>
      <c r="G351" t="s">
        <v>146</v>
      </c>
      <c r="H351" s="19">
        <v>60</v>
      </c>
    </row>
    <row r="352" spans="2:8" x14ac:dyDescent="0.25">
      <c r="B352" s="5">
        <v>1252</v>
      </c>
      <c r="C352" s="13">
        <v>44767</v>
      </c>
      <c r="D352" t="s">
        <v>92</v>
      </c>
      <c r="E352">
        <v>1406602</v>
      </c>
      <c r="F352" t="s">
        <v>133</v>
      </c>
      <c r="G352" t="s">
        <v>139</v>
      </c>
      <c r="H352" s="19">
        <v>120.4</v>
      </c>
    </row>
    <row r="353" spans="2:8" x14ac:dyDescent="0.25">
      <c r="B353" s="5">
        <v>1253</v>
      </c>
      <c r="C353" s="13">
        <v>44767</v>
      </c>
      <c r="D353" t="s">
        <v>91</v>
      </c>
      <c r="E353">
        <v>1207437</v>
      </c>
      <c r="F353" t="s">
        <v>135</v>
      </c>
      <c r="G353" t="s">
        <v>171</v>
      </c>
      <c r="H353" s="19">
        <v>60.2</v>
      </c>
    </row>
    <row r="354" spans="2:8" x14ac:dyDescent="0.25">
      <c r="B354" s="5">
        <v>1254</v>
      </c>
      <c r="C354" s="13">
        <v>44767</v>
      </c>
      <c r="D354" t="s">
        <v>93</v>
      </c>
      <c r="E354">
        <v>1207437</v>
      </c>
      <c r="F354" t="s">
        <v>135</v>
      </c>
      <c r="G354" t="s">
        <v>171</v>
      </c>
      <c r="H354" s="19">
        <v>60.2</v>
      </c>
    </row>
    <row r="355" spans="2:8" x14ac:dyDescent="0.25">
      <c r="B355" s="5">
        <v>1254</v>
      </c>
      <c r="C355" s="13">
        <v>44767</v>
      </c>
      <c r="D355" t="s">
        <v>93</v>
      </c>
      <c r="E355">
        <v>1007048</v>
      </c>
      <c r="F355" t="s">
        <v>136</v>
      </c>
      <c r="G355" t="s">
        <v>149</v>
      </c>
      <c r="H355" s="19">
        <v>190</v>
      </c>
    </row>
    <row r="356" spans="2:8" x14ac:dyDescent="0.25">
      <c r="B356" s="5">
        <v>1255</v>
      </c>
      <c r="C356" s="13">
        <v>44770</v>
      </c>
      <c r="D356" t="s">
        <v>89</v>
      </c>
      <c r="E356">
        <v>1503714</v>
      </c>
      <c r="F356" t="s">
        <v>135</v>
      </c>
      <c r="G356" t="s">
        <v>141</v>
      </c>
      <c r="H356" s="19">
        <v>92.5</v>
      </c>
    </row>
    <row r="357" spans="2:8" x14ac:dyDescent="0.25">
      <c r="B357" s="5">
        <v>1255</v>
      </c>
      <c r="C357" s="13">
        <v>44770</v>
      </c>
      <c r="D357" t="s">
        <v>89</v>
      </c>
      <c r="E357">
        <v>1509928</v>
      </c>
      <c r="F357" t="s">
        <v>135</v>
      </c>
      <c r="G357" t="s">
        <v>151</v>
      </c>
      <c r="H357" s="19">
        <v>720.5</v>
      </c>
    </row>
    <row r="358" spans="2:8" x14ac:dyDescent="0.25">
      <c r="B358" s="5">
        <v>1255</v>
      </c>
      <c r="C358" s="13">
        <v>44770</v>
      </c>
      <c r="D358" t="s">
        <v>89</v>
      </c>
      <c r="E358">
        <v>1007048</v>
      </c>
      <c r="F358" t="s">
        <v>136</v>
      </c>
      <c r="G358" t="s">
        <v>149</v>
      </c>
      <c r="H358" s="19">
        <v>190</v>
      </c>
    </row>
    <row r="359" spans="2:8" x14ac:dyDescent="0.25">
      <c r="B359" s="5">
        <v>1256</v>
      </c>
      <c r="C359" s="13">
        <v>44774</v>
      </c>
      <c r="D359" t="s">
        <v>93</v>
      </c>
      <c r="E359">
        <v>1005580</v>
      </c>
      <c r="F359" t="s">
        <v>134</v>
      </c>
      <c r="G359" t="s">
        <v>165</v>
      </c>
      <c r="H359" s="19">
        <v>339</v>
      </c>
    </row>
    <row r="360" spans="2:8" x14ac:dyDescent="0.25">
      <c r="B360" s="5">
        <v>1256</v>
      </c>
      <c r="C360" s="13">
        <v>44774</v>
      </c>
      <c r="D360" t="s">
        <v>93</v>
      </c>
      <c r="E360">
        <v>1406602</v>
      </c>
      <c r="F360" t="s">
        <v>133</v>
      </c>
      <c r="G360" t="s">
        <v>139</v>
      </c>
      <c r="H360" s="19">
        <v>120.4</v>
      </c>
    </row>
    <row r="361" spans="2:8" x14ac:dyDescent="0.25">
      <c r="B361" s="5">
        <v>1257</v>
      </c>
      <c r="C361" s="13">
        <v>44775</v>
      </c>
      <c r="D361" t="s">
        <v>92</v>
      </c>
      <c r="E361">
        <v>1005091</v>
      </c>
      <c r="F361" t="s">
        <v>138</v>
      </c>
      <c r="G361" t="s">
        <v>148</v>
      </c>
      <c r="H361" s="19">
        <v>150</v>
      </c>
    </row>
    <row r="362" spans="2:8" x14ac:dyDescent="0.25">
      <c r="B362" s="5">
        <v>1258</v>
      </c>
      <c r="C362" s="13">
        <v>44777</v>
      </c>
      <c r="D362" t="s">
        <v>90</v>
      </c>
      <c r="E362">
        <v>1207622</v>
      </c>
      <c r="F362" t="s">
        <v>135</v>
      </c>
      <c r="G362" t="s">
        <v>168</v>
      </c>
      <c r="H362" s="19">
        <v>100.2</v>
      </c>
    </row>
    <row r="363" spans="2:8" x14ac:dyDescent="0.25">
      <c r="B363" s="5">
        <v>1259</v>
      </c>
      <c r="C363" s="13">
        <v>44778</v>
      </c>
      <c r="D363" t="s">
        <v>92</v>
      </c>
      <c r="E363">
        <v>1005580</v>
      </c>
      <c r="F363" t="s">
        <v>134</v>
      </c>
      <c r="G363" t="s">
        <v>165</v>
      </c>
      <c r="H363" s="19">
        <v>339</v>
      </c>
    </row>
    <row r="364" spans="2:8" x14ac:dyDescent="0.25">
      <c r="B364" s="5">
        <v>1260</v>
      </c>
      <c r="C364" s="13">
        <v>44778</v>
      </c>
      <c r="D364" t="s">
        <v>89</v>
      </c>
      <c r="E364">
        <v>1007942</v>
      </c>
      <c r="F364" t="s">
        <v>138</v>
      </c>
      <c r="G364" t="s">
        <v>154</v>
      </c>
      <c r="H364" s="19">
        <v>980</v>
      </c>
    </row>
    <row r="365" spans="2:8" x14ac:dyDescent="0.25">
      <c r="B365" s="5">
        <v>1260</v>
      </c>
      <c r="C365" s="13">
        <v>44778</v>
      </c>
      <c r="D365" t="s">
        <v>89</v>
      </c>
      <c r="E365">
        <v>1009748</v>
      </c>
      <c r="F365" t="s">
        <v>135</v>
      </c>
      <c r="G365" t="s">
        <v>170</v>
      </c>
      <c r="H365" s="19">
        <v>770</v>
      </c>
    </row>
    <row r="366" spans="2:8" x14ac:dyDescent="0.25">
      <c r="B366" s="5">
        <v>1261</v>
      </c>
      <c r="C366" s="13">
        <v>44784</v>
      </c>
      <c r="D366" t="s">
        <v>93</v>
      </c>
      <c r="E366">
        <v>1406602</v>
      </c>
      <c r="F366" t="s">
        <v>133</v>
      </c>
      <c r="G366" t="s">
        <v>139</v>
      </c>
      <c r="H366" s="19">
        <v>120.4</v>
      </c>
    </row>
    <row r="367" spans="2:8" x14ac:dyDescent="0.25">
      <c r="B367" s="5">
        <v>1262</v>
      </c>
      <c r="C367" s="13">
        <v>44785</v>
      </c>
      <c r="D367" t="s">
        <v>92</v>
      </c>
      <c r="E367">
        <v>1207437</v>
      </c>
      <c r="F367" t="s">
        <v>135</v>
      </c>
      <c r="G367" t="s">
        <v>171</v>
      </c>
      <c r="H367" s="19">
        <v>60.2</v>
      </c>
    </row>
    <row r="368" spans="2:8" x14ac:dyDescent="0.25">
      <c r="B368" s="5">
        <v>1263</v>
      </c>
      <c r="C368" s="13">
        <v>44786</v>
      </c>
      <c r="D368" t="s">
        <v>89</v>
      </c>
      <c r="E368">
        <v>1555542</v>
      </c>
      <c r="F368" t="s">
        <v>134</v>
      </c>
      <c r="G368" t="s">
        <v>144</v>
      </c>
      <c r="H368" s="19">
        <v>299.55</v>
      </c>
    </row>
    <row r="369" spans="2:8" x14ac:dyDescent="0.25">
      <c r="B369" s="5">
        <v>1264</v>
      </c>
      <c r="C369" s="13">
        <v>44786</v>
      </c>
      <c r="D369" t="s">
        <v>91</v>
      </c>
      <c r="E369">
        <v>1005544</v>
      </c>
      <c r="F369" t="s">
        <v>134</v>
      </c>
      <c r="G369" t="s">
        <v>142</v>
      </c>
      <c r="H369" s="19">
        <v>249</v>
      </c>
    </row>
    <row r="370" spans="2:8" x14ac:dyDescent="0.25">
      <c r="B370" s="5">
        <v>1265</v>
      </c>
      <c r="C370" s="13">
        <v>44788</v>
      </c>
      <c r="D370" t="s">
        <v>92</v>
      </c>
      <c r="E370">
        <v>1003412</v>
      </c>
      <c r="F370" t="s">
        <v>135</v>
      </c>
      <c r="G370" t="s">
        <v>167</v>
      </c>
      <c r="H370" s="19">
        <v>55</v>
      </c>
    </row>
    <row r="371" spans="2:8" x14ac:dyDescent="0.25">
      <c r="B371" s="5">
        <v>1266</v>
      </c>
      <c r="C371" s="13">
        <v>44788</v>
      </c>
      <c r="D371" t="s">
        <v>91</v>
      </c>
      <c r="E371">
        <v>1509928</v>
      </c>
      <c r="F371" t="s">
        <v>135</v>
      </c>
      <c r="G371" t="s">
        <v>151</v>
      </c>
      <c r="H371" s="19">
        <v>720.5</v>
      </c>
    </row>
    <row r="372" spans="2:8" x14ac:dyDescent="0.25">
      <c r="B372" s="5">
        <v>1267</v>
      </c>
      <c r="C372" s="13">
        <v>44789</v>
      </c>
      <c r="D372" t="s">
        <v>90</v>
      </c>
      <c r="E372">
        <v>1003544</v>
      </c>
      <c r="F372" t="s">
        <v>138</v>
      </c>
      <c r="G372" t="s">
        <v>152</v>
      </c>
      <c r="H372" s="19">
        <v>650</v>
      </c>
    </row>
    <row r="373" spans="2:8" x14ac:dyDescent="0.25">
      <c r="B373" s="5">
        <v>1268</v>
      </c>
      <c r="C373" s="13">
        <v>44789</v>
      </c>
      <c r="D373" t="s">
        <v>93</v>
      </c>
      <c r="E373">
        <v>1203058</v>
      </c>
      <c r="F373" t="s">
        <v>133</v>
      </c>
      <c r="G373" t="s">
        <v>145</v>
      </c>
      <c r="H373" s="19">
        <v>84.2</v>
      </c>
    </row>
    <row r="374" spans="2:8" x14ac:dyDescent="0.25">
      <c r="B374" s="5">
        <v>1268</v>
      </c>
      <c r="C374" s="13">
        <v>44789</v>
      </c>
      <c r="D374" t="s">
        <v>93</v>
      </c>
      <c r="E374">
        <v>1009748</v>
      </c>
      <c r="F374" t="s">
        <v>135</v>
      </c>
      <c r="G374" t="s">
        <v>170</v>
      </c>
      <c r="H374" s="19">
        <v>770</v>
      </c>
    </row>
    <row r="375" spans="2:8" x14ac:dyDescent="0.25">
      <c r="B375" s="5">
        <v>1269</v>
      </c>
      <c r="C375" s="13">
        <v>44790</v>
      </c>
      <c r="D375" t="s">
        <v>89</v>
      </c>
      <c r="E375">
        <v>1003412</v>
      </c>
      <c r="F375" t="s">
        <v>135</v>
      </c>
      <c r="G375" t="s">
        <v>167</v>
      </c>
      <c r="H375" s="19">
        <v>55</v>
      </c>
    </row>
    <row r="376" spans="2:8" x14ac:dyDescent="0.25">
      <c r="B376" s="5">
        <v>1270</v>
      </c>
      <c r="C376" s="13">
        <v>44791</v>
      </c>
      <c r="D376" t="s">
        <v>93</v>
      </c>
      <c r="E376">
        <v>1007942</v>
      </c>
      <c r="F376" t="s">
        <v>138</v>
      </c>
      <c r="G376" t="s">
        <v>154</v>
      </c>
      <c r="H376" s="19">
        <v>980</v>
      </c>
    </row>
    <row r="377" spans="2:8" x14ac:dyDescent="0.25">
      <c r="B377" s="5">
        <v>1271</v>
      </c>
      <c r="C377" s="13">
        <v>44791</v>
      </c>
      <c r="D377" t="s">
        <v>91</v>
      </c>
      <c r="E377">
        <v>1004023</v>
      </c>
      <c r="F377" t="s">
        <v>135</v>
      </c>
      <c r="G377" t="s">
        <v>166</v>
      </c>
      <c r="H377" s="19">
        <v>850</v>
      </c>
    </row>
    <row r="378" spans="2:8" x14ac:dyDescent="0.25">
      <c r="B378" s="5">
        <v>1272</v>
      </c>
      <c r="C378" s="13">
        <v>44791</v>
      </c>
      <c r="D378" t="s">
        <v>92</v>
      </c>
      <c r="E378">
        <v>1509928</v>
      </c>
      <c r="F378" t="s">
        <v>135</v>
      </c>
      <c r="G378" t="s">
        <v>151</v>
      </c>
      <c r="H378" s="19">
        <v>720.5</v>
      </c>
    </row>
    <row r="379" spans="2:8" x14ac:dyDescent="0.25">
      <c r="B379" s="5">
        <v>1273</v>
      </c>
      <c r="C379" s="13">
        <v>44793</v>
      </c>
      <c r="D379" t="s">
        <v>91</v>
      </c>
      <c r="E379">
        <v>1003234</v>
      </c>
      <c r="F379" t="s">
        <v>135</v>
      </c>
      <c r="G379" t="s">
        <v>157</v>
      </c>
      <c r="H379" s="19">
        <v>32</v>
      </c>
    </row>
    <row r="380" spans="2:8" x14ac:dyDescent="0.25">
      <c r="B380" s="5">
        <v>1274</v>
      </c>
      <c r="C380" s="13">
        <v>44793</v>
      </c>
      <c r="D380" t="s">
        <v>89</v>
      </c>
      <c r="E380">
        <v>1406602</v>
      </c>
      <c r="F380" t="s">
        <v>133</v>
      </c>
      <c r="G380" t="s">
        <v>139</v>
      </c>
      <c r="H380" s="19">
        <v>120.4</v>
      </c>
    </row>
    <row r="381" spans="2:8" x14ac:dyDescent="0.25">
      <c r="B381" s="5">
        <v>1274</v>
      </c>
      <c r="C381" s="13">
        <v>44793</v>
      </c>
      <c r="D381" t="s">
        <v>89</v>
      </c>
      <c r="E381">
        <v>1003412</v>
      </c>
      <c r="F381" t="s">
        <v>135</v>
      </c>
      <c r="G381" t="s">
        <v>167</v>
      </c>
      <c r="H381" s="19">
        <v>55</v>
      </c>
    </row>
    <row r="382" spans="2:8" x14ac:dyDescent="0.25">
      <c r="B382" s="5">
        <v>1275</v>
      </c>
      <c r="C382" s="13">
        <v>44794</v>
      </c>
      <c r="D382" t="s">
        <v>92</v>
      </c>
      <c r="E382">
        <v>1207437</v>
      </c>
      <c r="F382" t="s">
        <v>135</v>
      </c>
      <c r="G382" t="s">
        <v>171</v>
      </c>
      <c r="H382" s="19">
        <v>60.2</v>
      </c>
    </row>
    <row r="383" spans="2:8" x14ac:dyDescent="0.25">
      <c r="B383" s="5">
        <v>1275</v>
      </c>
      <c r="C383" s="13">
        <v>44794</v>
      </c>
      <c r="D383" t="s">
        <v>92</v>
      </c>
      <c r="E383">
        <v>1403930</v>
      </c>
      <c r="F383" t="s">
        <v>133</v>
      </c>
      <c r="G383" t="s">
        <v>163</v>
      </c>
      <c r="H383" s="19">
        <v>80.400000000000006</v>
      </c>
    </row>
    <row r="384" spans="2:8" x14ac:dyDescent="0.25">
      <c r="B384" s="5">
        <v>1276</v>
      </c>
      <c r="C384" s="13">
        <v>44798</v>
      </c>
      <c r="D384" t="s">
        <v>90</v>
      </c>
      <c r="E384">
        <v>1006346</v>
      </c>
      <c r="F384" t="s">
        <v>137</v>
      </c>
      <c r="G384" t="s">
        <v>156</v>
      </c>
      <c r="H384" s="19">
        <v>25</v>
      </c>
    </row>
    <row r="385" spans="2:8" x14ac:dyDescent="0.25">
      <c r="B385" s="5">
        <v>1277</v>
      </c>
      <c r="C385" s="13">
        <v>44798</v>
      </c>
      <c r="D385" t="s">
        <v>89</v>
      </c>
      <c r="E385">
        <v>1303214</v>
      </c>
      <c r="F385" t="s">
        <v>134</v>
      </c>
      <c r="G385" t="s">
        <v>162</v>
      </c>
      <c r="H385" s="19">
        <v>52.3</v>
      </c>
    </row>
    <row r="386" spans="2:8" x14ac:dyDescent="0.25">
      <c r="B386" s="5">
        <v>1278</v>
      </c>
      <c r="C386" s="13">
        <v>44798</v>
      </c>
      <c r="D386" t="s">
        <v>93</v>
      </c>
      <c r="E386">
        <v>1406602</v>
      </c>
      <c r="F386" t="s">
        <v>133</v>
      </c>
      <c r="G386" t="s">
        <v>139</v>
      </c>
      <c r="H386" s="19">
        <v>120.4</v>
      </c>
    </row>
    <row r="387" spans="2:8" x14ac:dyDescent="0.25">
      <c r="B387" s="5">
        <v>1279</v>
      </c>
      <c r="C387" s="13">
        <v>44799</v>
      </c>
      <c r="D387" t="s">
        <v>92</v>
      </c>
      <c r="E387">
        <v>1303214</v>
      </c>
      <c r="F387" t="s">
        <v>134</v>
      </c>
      <c r="G387" t="s">
        <v>162</v>
      </c>
      <c r="H387" s="19">
        <v>52.3</v>
      </c>
    </row>
    <row r="388" spans="2:8" x14ac:dyDescent="0.25">
      <c r="B388" s="5">
        <v>1280</v>
      </c>
      <c r="C388" s="13">
        <v>44800</v>
      </c>
      <c r="D388" t="s">
        <v>89</v>
      </c>
      <c r="E388">
        <v>1403930</v>
      </c>
      <c r="F388" t="s">
        <v>133</v>
      </c>
      <c r="G388" t="s">
        <v>163</v>
      </c>
      <c r="H388" s="19">
        <v>80.400000000000006</v>
      </c>
    </row>
    <row r="389" spans="2:8" x14ac:dyDescent="0.25">
      <c r="B389" s="5">
        <v>1281</v>
      </c>
      <c r="C389" s="13">
        <v>44800</v>
      </c>
      <c r="D389" t="s">
        <v>92</v>
      </c>
      <c r="E389">
        <v>1005580</v>
      </c>
      <c r="F389" t="s">
        <v>134</v>
      </c>
      <c r="G389" t="s">
        <v>165</v>
      </c>
      <c r="H389" s="19">
        <v>339</v>
      </c>
    </row>
    <row r="390" spans="2:8" x14ac:dyDescent="0.25">
      <c r="B390" s="5">
        <v>1282</v>
      </c>
      <c r="C390" s="13">
        <v>44800</v>
      </c>
      <c r="D390" t="s">
        <v>90</v>
      </c>
      <c r="E390">
        <v>1503714</v>
      </c>
      <c r="F390" t="s">
        <v>135</v>
      </c>
      <c r="G390" t="s">
        <v>141</v>
      </c>
      <c r="H390" s="19">
        <v>92.5</v>
      </c>
    </row>
    <row r="391" spans="2:8" x14ac:dyDescent="0.25">
      <c r="B391" s="5">
        <v>1282</v>
      </c>
      <c r="C391" s="13">
        <v>44800</v>
      </c>
      <c r="D391" t="s">
        <v>90</v>
      </c>
      <c r="E391">
        <v>1007942</v>
      </c>
      <c r="F391" t="s">
        <v>138</v>
      </c>
      <c r="G391" t="s">
        <v>154</v>
      </c>
      <c r="H391" s="19">
        <v>980</v>
      </c>
    </row>
    <row r="392" spans="2:8" x14ac:dyDescent="0.25">
      <c r="B392" s="5">
        <v>1282</v>
      </c>
      <c r="C392" s="13">
        <v>44800</v>
      </c>
      <c r="D392" t="s">
        <v>90</v>
      </c>
      <c r="E392">
        <v>1209297</v>
      </c>
      <c r="F392" t="s">
        <v>136</v>
      </c>
      <c r="G392" t="s">
        <v>164</v>
      </c>
      <c r="H392" s="19">
        <v>75.2</v>
      </c>
    </row>
    <row r="393" spans="2:8" x14ac:dyDescent="0.25">
      <c r="B393" s="5">
        <v>1282</v>
      </c>
      <c r="C393" s="13">
        <v>44800</v>
      </c>
      <c r="D393" t="s">
        <v>90</v>
      </c>
      <c r="E393">
        <v>1008075</v>
      </c>
      <c r="F393" t="s">
        <v>135</v>
      </c>
      <c r="G393" t="s">
        <v>161</v>
      </c>
      <c r="H393" s="19">
        <v>1050</v>
      </c>
    </row>
    <row r="394" spans="2:8" x14ac:dyDescent="0.25">
      <c r="B394" s="5">
        <v>1283</v>
      </c>
      <c r="C394" s="13">
        <v>44802</v>
      </c>
      <c r="D394" t="s">
        <v>89</v>
      </c>
      <c r="E394">
        <v>1406602</v>
      </c>
      <c r="F394" t="s">
        <v>133</v>
      </c>
      <c r="G394" t="s">
        <v>139</v>
      </c>
      <c r="H394" s="19">
        <v>120.4</v>
      </c>
    </row>
    <row r="395" spans="2:8" x14ac:dyDescent="0.25">
      <c r="B395" s="5">
        <v>1284</v>
      </c>
      <c r="C395" s="13">
        <v>44802</v>
      </c>
      <c r="D395" t="s">
        <v>92</v>
      </c>
      <c r="E395">
        <v>1006387</v>
      </c>
      <c r="F395" t="s">
        <v>136</v>
      </c>
      <c r="G395" t="s">
        <v>143</v>
      </c>
      <c r="H395" s="19">
        <v>30</v>
      </c>
    </row>
    <row r="396" spans="2:8" x14ac:dyDescent="0.25">
      <c r="B396" s="5">
        <v>1285</v>
      </c>
      <c r="C396" s="13">
        <v>44803</v>
      </c>
      <c r="D396" t="s">
        <v>91</v>
      </c>
      <c r="E396">
        <v>1207622</v>
      </c>
      <c r="F396" t="s">
        <v>135</v>
      </c>
      <c r="G396" t="s">
        <v>168</v>
      </c>
      <c r="H396" s="19">
        <v>100.2</v>
      </c>
    </row>
    <row r="397" spans="2:8" x14ac:dyDescent="0.25">
      <c r="B397" s="5">
        <v>1286</v>
      </c>
      <c r="C397" s="13">
        <v>44805</v>
      </c>
      <c r="D397" t="s">
        <v>89</v>
      </c>
      <c r="E397">
        <v>1006144</v>
      </c>
      <c r="F397" t="s">
        <v>134</v>
      </c>
      <c r="G397" t="s">
        <v>158</v>
      </c>
      <c r="H397" s="19">
        <v>855</v>
      </c>
    </row>
    <row r="398" spans="2:8" x14ac:dyDescent="0.25">
      <c r="B398" s="5">
        <v>1287</v>
      </c>
      <c r="C398" s="13">
        <v>44805</v>
      </c>
      <c r="D398" t="s">
        <v>93</v>
      </c>
      <c r="E398">
        <v>1303214</v>
      </c>
      <c r="F398" t="s">
        <v>134</v>
      </c>
      <c r="G398" t="s">
        <v>162</v>
      </c>
      <c r="H398" s="19">
        <v>52.3</v>
      </c>
    </row>
    <row r="399" spans="2:8" x14ac:dyDescent="0.25">
      <c r="B399" s="5">
        <v>1288</v>
      </c>
      <c r="C399" s="13">
        <v>44806</v>
      </c>
      <c r="D399" t="s">
        <v>92</v>
      </c>
      <c r="E399">
        <v>1005091</v>
      </c>
      <c r="F399" t="s">
        <v>138</v>
      </c>
      <c r="G399" t="s">
        <v>148</v>
      </c>
      <c r="H399" s="19">
        <v>150</v>
      </c>
    </row>
    <row r="400" spans="2:8" x14ac:dyDescent="0.25">
      <c r="B400" s="5">
        <v>1289</v>
      </c>
      <c r="C400" s="13">
        <v>44807</v>
      </c>
      <c r="D400" t="s">
        <v>89</v>
      </c>
      <c r="E400">
        <v>1001769</v>
      </c>
      <c r="F400" t="s">
        <v>138</v>
      </c>
      <c r="G400" t="s">
        <v>160</v>
      </c>
      <c r="H400" s="19">
        <v>65</v>
      </c>
    </row>
    <row r="401" spans="2:8" x14ac:dyDescent="0.25">
      <c r="B401" s="5">
        <v>1290</v>
      </c>
      <c r="C401" s="13">
        <v>44808</v>
      </c>
      <c r="D401" t="s">
        <v>93</v>
      </c>
      <c r="E401">
        <v>1406602</v>
      </c>
      <c r="F401" t="s">
        <v>133</v>
      </c>
      <c r="G401" t="s">
        <v>139</v>
      </c>
      <c r="H401" s="19">
        <v>120.4</v>
      </c>
    </row>
    <row r="402" spans="2:8" x14ac:dyDescent="0.25">
      <c r="B402" s="5">
        <v>1291</v>
      </c>
      <c r="C402" s="13">
        <v>44810</v>
      </c>
      <c r="D402" t="s">
        <v>89</v>
      </c>
      <c r="E402">
        <v>1303214</v>
      </c>
      <c r="F402" t="s">
        <v>134</v>
      </c>
      <c r="G402" t="s">
        <v>162</v>
      </c>
      <c r="H402" s="19">
        <v>52.3</v>
      </c>
    </row>
    <row r="403" spans="2:8" x14ac:dyDescent="0.25">
      <c r="B403" s="5">
        <v>1291</v>
      </c>
      <c r="C403" s="13">
        <v>44810</v>
      </c>
      <c r="D403" t="s">
        <v>89</v>
      </c>
      <c r="E403">
        <v>1004023</v>
      </c>
      <c r="F403" t="s">
        <v>135</v>
      </c>
      <c r="G403" t="s">
        <v>166</v>
      </c>
      <c r="H403" s="19">
        <v>850</v>
      </c>
    </row>
    <row r="404" spans="2:8" x14ac:dyDescent="0.25">
      <c r="B404" s="5">
        <v>1292</v>
      </c>
      <c r="C404" s="13">
        <v>44812</v>
      </c>
      <c r="D404" t="s">
        <v>91</v>
      </c>
      <c r="E404">
        <v>1555542</v>
      </c>
      <c r="F404" t="s">
        <v>134</v>
      </c>
      <c r="G404" t="s">
        <v>144</v>
      </c>
      <c r="H404" s="19">
        <v>299.55</v>
      </c>
    </row>
    <row r="405" spans="2:8" x14ac:dyDescent="0.25">
      <c r="B405" s="5">
        <v>1293</v>
      </c>
      <c r="C405" s="13">
        <v>44813</v>
      </c>
      <c r="D405" t="s">
        <v>89</v>
      </c>
      <c r="E405">
        <v>1207777</v>
      </c>
      <c r="F405" t="s">
        <v>135</v>
      </c>
      <c r="G405" t="s">
        <v>153</v>
      </c>
      <c r="H405" s="19">
        <v>45.2</v>
      </c>
    </row>
    <row r="406" spans="2:8" x14ac:dyDescent="0.25">
      <c r="B406" s="5">
        <v>1294</v>
      </c>
      <c r="C406" s="13">
        <v>44813</v>
      </c>
      <c r="D406" t="s">
        <v>93</v>
      </c>
      <c r="E406">
        <v>1005544</v>
      </c>
      <c r="F406" t="s">
        <v>134</v>
      </c>
      <c r="G406" t="s">
        <v>142</v>
      </c>
      <c r="H406" s="19">
        <v>249</v>
      </c>
    </row>
    <row r="407" spans="2:8" x14ac:dyDescent="0.25">
      <c r="B407" s="5">
        <v>1295</v>
      </c>
      <c r="C407" s="13">
        <v>44814</v>
      </c>
      <c r="D407" t="s">
        <v>89</v>
      </c>
      <c r="E407">
        <v>1403930</v>
      </c>
      <c r="F407" t="s">
        <v>133</v>
      </c>
      <c r="G407" t="s">
        <v>163</v>
      </c>
      <c r="H407" s="19">
        <v>80.400000000000006</v>
      </c>
    </row>
    <row r="408" spans="2:8" x14ac:dyDescent="0.25">
      <c r="B408" s="5">
        <v>1295</v>
      </c>
      <c r="C408" s="13">
        <v>44814</v>
      </c>
      <c r="D408" t="s">
        <v>89</v>
      </c>
      <c r="E408">
        <v>1009748</v>
      </c>
      <c r="F408" t="s">
        <v>135</v>
      </c>
      <c r="G408" t="s">
        <v>170</v>
      </c>
      <c r="H408" s="19">
        <v>770</v>
      </c>
    </row>
    <row r="409" spans="2:8" x14ac:dyDescent="0.25">
      <c r="B409" s="5">
        <v>1296</v>
      </c>
      <c r="C409" s="13">
        <v>44815</v>
      </c>
      <c r="D409" t="s">
        <v>91</v>
      </c>
      <c r="E409">
        <v>1001769</v>
      </c>
      <c r="F409" t="s">
        <v>138</v>
      </c>
      <c r="G409" t="s">
        <v>160</v>
      </c>
      <c r="H409" s="19">
        <v>65</v>
      </c>
    </row>
    <row r="410" spans="2:8" x14ac:dyDescent="0.25">
      <c r="B410" s="5">
        <v>1297</v>
      </c>
      <c r="C410" s="13">
        <v>44816</v>
      </c>
      <c r="D410" t="s">
        <v>89</v>
      </c>
      <c r="E410">
        <v>1207437</v>
      </c>
      <c r="F410" t="s">
        <v>135</v>
      </c>
      <c r="G410" t="s">
        <v>171</v>
      </c>
      <c r="H410" s="19">
        <v>60.2</v>
      </c>
    </row>
    <row r="411" spans="2:8" x14ac:dyDescent="0.25">
      <c r="B411" s="5">
        <v>1298</v>
      </c>
      <c r="C411" s="13">
        <v>44816</v>
      </c>
      <c r="D411" t="s">
        <v>92</v>
      </c>
      <c r="E411">
        <v>1008861</v>
      </c>
      <c r="F411" t="s">
        <v>136</v>
      </c>
      <c r="G411" t="s">
        <v>155</v>
      </c>
      <c r="H411" s="19">
        <v>170</v>
      </c>
    </row>
    <row r="412" spans="2:8" x14ac:dyDescent="0.25">
      <c r="B412" s="5">
        <v>1299</v>
      </c>
      <c r="C412" s="13">
        <v>44816</v>
      </c>
      <c r="D412" t="s">
        <v>91</v>
      </c>
      <c r="E412">
        <v>1003234</v>
      </c>
      <c r="F412" t="s">
        <v>135</v>
      </c>
      <c r="G412" t="s">
        <v>157</v>
      </c>
      <c r="H412" s="19">
        <v>32</v>
      </c>
    </row>
    <row r="413" spans="2:8" x14ac:dyDescent="0.25">
      <c r="B413" s="5">
        <v>1300</v>
      </c>
      <c r="C413" s="13">
        <v>44817</v>
      </c>
      <c r="D413" t="s">
        <v>89</v>
      </c>
      <c r="E413">
        <v>1009748</v>
      </c>
      <c r="F413" t="s">
        <v>135</v>
      </c>
      <c r="G413" t="s">
        <v>170</v>
      </c>
      <c r="H413" s="19">
        <v>770</v>
      </c>
    </row>
    <row r="414" spans="2:8" x14ac:dyDescent="0.25">
      <c r="B414" s="5">
        <v>1300</v>
      </c>
      <c r="C414" s="13">
        <v>44817</v>
      </c>
      <c r="D414" t="s">
        <v>89</v>
      </c>
      <c r="E414">
        <v>1403020</v>
      </c>
      <c r="F414" t="s">
        <v>134</v>
      </c>
      <c r="G414" t="s">
        <v>150</v>
      </c>
      <c r="H414" s="19">
        <v>150</v>
      </c>
    </row>
    <row r="415" spans="2:8" x14ac:dyDescent="0.25">
      <c r="B415" s="5">
        <v>1301</v>
      </c>
      <c r="C415" s="13">
        <v>44818</v>
      </c>
      <c r="D415" t="s">
        <v>90</v>
      </c>
      <c r="E415">
        <v>1203058</v>
      </c>
      <c r="F415" t="s">
        <v>133</v>
      </c>
      <c r="G415" t="s">
        <v>145</v>
      </c>
      <c r="H415" s="19">
        <v>84.2</v>
      </c>
    </row>
    <row r="416" spans="2:8" x14ac:dyDescent="0.25">
      <c r="B416" s="5">
        <v>1302</v>
      </c>
      <c r="C416" s="13">
        <v>44819</v>
      </c>
      <c r="D416" t="s">
        <v>92</v>
      </c>
      <c r="E416">
        <v>1001769</v>
      </c>
      <c r="F416" t="s">
        <v>138</v>
      </c>
      <c r="G416" t="s">
        <v>160</v>
      </c>
      <c r="H416" s="19">
        <v>65</v>
      </c>
    </row>
    <row r="417" spans="2:8" x14ac:dyDescent="0.25">
      <c r="B417" s="5">
        <v>1302</v>
      </c>
      <c r="C417" s="13">
        <v>44819</v>
      </c>
      <c r="D417" t="s">
        <v>92</v>
      </c>
      <c r="E417">
        <v>1001149</v>
      </c>
      <c r="F417" t="s">
        <v>134</v>
      </c>
      <c r="G417" t="s">
        <v>140</v>
      </c>
      <c r="H417" s="19">
        <v>84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A5066-49A7-4DDC-8BE0-E6D94EDD947F}">
  <sheetPr codeName="Hoja5">
    <tabColor theme="9" tint="0.79998168889431442"/>
  </sheetPr>
  <dimension ref="B6:H30"/>
  <sheetViews>
    <sheetView showGridLines="0" topLeftCell="A3" zoomScale="80" zoomScaleNormal="80" workbookViewId="0">
      <selection activeCell="K16" sqref="K16"/>
    </sheetView>
  </sheetViews>
  <sheetFormatPr baseColWidth="10" defaultRowHeight="15" x14ac:dyDescent="0.25"/>
  <cols>
    <col min="1" max="1" width="7" customWidth="1"/>
    <col min="2" max="2" width="18" bestFit="1" customWidth="1"/>
    <col min="3" max="3" width="22.42578125" bestFit="1" customWidth="1"/>
    <col min="4" max="4" width="18.5703125" bestFit="1" customWidth="1"/>
    <col min="5" max="5" width="14.42578125" bestFit="1" customWidth="1"/>
    <col min="6" max="6" width="19.85546875" bestFit="1" customWidth="1"/>
    <col min="7" max="7" width="20" bestFit="1" customWidth="1"/>
    <col min="8" max="8" width="12.5703125" bestFit="1" customWidth="1"/>
    <col min="9" max="9" width="23.85546875" bestFit="1" customWidth="1"/>
    <col min="10" max="10" width="20.42578125" bestFit="1" customWidth="1"/>
    <col min="11" max="11" width="5" bestFit="1" customWidth="1"/>
    <col min="12" max="13" width="7" bestFit="1" customWidth="1"/>
    <col min="14" max="14" width="8.42578125" bestFit="1" customWidth="1"/>
    <col min="15" max="15" width="9.7109375" bestFit="1" customWidth="1"/>
    <col min="16" max="16" width="23.5703125" bestFit="1" customWidth="1"/>
    <col min="17" max="17" width="16.28515625" bestFit="1" customWidth="1"/>
    <col min="18" max="18" width="5" bestFit="1" customWidth="1"/>
    <col min="19" max="19" width="7" bestFit="1" customWidth="1"/>
    <col min="20" max="20" width="8" bestFit="1" customWidth="1"/>
    <col min="21" max="21" width="8.42578125" bestFit="1" customWidth="1"/>
    <col min="22" max="22" width="9.7109375" bestFit="1" customWidth="1"/>
    <col min="23" max="23" width="19.42578125" bestFit="1" customWidth="1"/>
    <col min="24" max="24" width="21.7109375" bestFit="1" customWidth="1"/>
    <col min="25" max="25" width="5" bestFit="1" customWidth="1"/>
    <col min="26" max="26" width="7" bestFit="1" customWidth="1"/>
    <col min="27" max="27" width="8" bestFit="1" customWidth="1"/>
    <col min="28" max="28" width="8.42578125" bestFit="1" customWidth="1"/>
    <col min="29" max="29" width="9.7109375" bestFit="1" customWidth="1"/>
    <col min="30" max="30" width="24.85546875" bestFit="1" customWidth="1"/>
    <col min="31" max="31" width="21.85546875" bestFit="1" customWidth="1"/>
    <col min="32" max="32" width="5" bestFit="1" customWidth="1"/>
    <col min="33" max="33" width="7" bestFit="1" customWidth="1"/>
    <col min="34" max="34" width="8" bestFit="1" customWidth="1"/>
    <col min="35" max="35" width="8.42578125" bestFit="1" customWidth="1"/>
    <col min="36" max="36" width="9.7109375" bestFit="1" customWidth="1"/>
    <col min="37" max="37" width="25" bestFit="1" customWidth="1"/>
    <col min="38" max="38" width="12.5703125" bestFit="1" customWidth="1"/>
    <col min="39" max="52" width="9.85546875" bestFit="1" customWidth="1"/>
    <col min="53" max="71" width="9.42578125" bestFit="1" customWidth="1"/>
    <col min="72" max="92" width="9.85546875" bestFit="1" customWidth="1"/>
    <col min="93" max="109" width="9.28515625" bestFit="1" customWidth="1"/>
    <col min="110" max="132" width="10.140625" bestFit="1" customWidth="1"/>
    <col min="133" max="153" width="9.28515625" bestFit="1" customWidth="1"/>
    <col min="154" max="173" width="8.7109375" bestFit="1" customWidth="1"/>
    <col min="174" max="204" width="9.5703125" bestFit="1" customWidth="1"/>
    <col min="205" max="205" width="12.5703125" bestFit="1" customWidth="1"/>
  </cols>
  <sheetData>
    <row r="6" spans="2:8" x14ac:dyDescent="0.25">
      <c r="B6" s="17" t="s">
        <v>94</v>
      </c>
    </row>
    <row r="7" spans="2:8" ht="18.75" x14ac:dyDescent="0.3">
      <c r="B7" s="18" t="s">
        <v>95</v>
      </c>
    </row>
    <row r="8" spans="2:8" ht="18.75" x14ac:dyDescent="0.3">
      <c r="B8" s="18"/>
    </row>
    <row r="9" spans="2:8" ht="18.75" x14ac:dyDescent="0.3">
      <c r="B9" s="18"/>
    </row>
    <row r="10" spans="2:8" ht="18.75" x14ac:dyDescent="0.3">
      <c r="B10" s="18"/>
    </row>
    <row r="12" spans="2:8" x14ac:dyDescent="0.25">
      <c r="B12" s="26" t="s">
        <v>127</v>
      </c>
      <c r="C12" s="26" t="s">
        <v>123</v>
      </c>
    </row>
    <row r="13" spans="2:8" x14ac:dyDescent="0.25">
      <c r="B13" s="26" t="s">
        <v>125</v>
      </c>
      <c r="C13" t="s">
        <v>89</v>
      </c>
      <c r="D13" t="s">
        <v>91</v>
      </c>
      <c r="E13" t="s">
        <v>92</v>
      </c>
      <c r="F13" t="s">
        <v>93</v>
      </c>
      <c r="G13" t="s">
        <v>90</v>
      </c>
      <c r="H13" t="s">
        <v>124</v>
      </c>
    </row>
    <row r="14" spans="2:8" x14ac:dyDescent="0.25">
      <c r="B14" s="12" t="s">
        <v>177</v>
      </c>
      <c r="C14" s="24">
        <v>60</v>
      </c>
      <c r="D14" s="24">
        <v>230.2</v>
      </c>
      <c r="E14" s="24">
        <v>910</v>
      </c>
      <c r="F14" s="24">
        <v>1142.5</v>
      </c>
      <c r="G14" s="24">
        <v>2967.5</v>
      </c>
      <c r="H14" s="24">
        <v>5310.2</v>
      </c>
    </row>
    <row r="15" spans="2:8" x14ac:dyDescent="0.25">
      <c r="B15" s="27" t="s">
        <v>188</v>
      </c>
      <c r="C15" s="24">
        <v>60</v>
      </c>
      <c r="D15" s="24">
        <v>137.69999999999999</v>
      </c>
      <c r="E15" s="24">
        <v>60</v>
      </c>
      <c r="F15" s="24"/>
      <c r="G15" s="24">
        <v>752.5</v>
      </c>
      <c r="H15" s="24">
        <v>1010.2</v>
      </c>
    </row>
    <row r="16" spans="2:8" x14ac:dyDescent="0.25">
      <c r="B16" s="27" t="s">
        <v>189</v>
      </c>
      <c r="C16" s="24"/>
      <c r="D16" s="24">
        <v>92.5</v>
      </c>
      <c r="E16" s="24">
        <v>850</v>
      </c>
      <c r="F16" s="24">
        <v>1142.5</v>
      </c>
      <c r="G16" s="24">
        <v>2215</v>
      </c>
      <c r="H16" s="24">
        <v>4300</v>
      </c>
    </row>
    <row r="17" spans="2:8" x14ac:dyDescent="0.25">
      <c r="B17" s="12" t="s">
        <v>178</v>
      </c>
      <c r="C17" s="24">
        <v>11498.299999999997</v>
      </c>
      <c r="D17" s="24">
        <v>7234.9</v>
      </c>
      <c r="E17" s="24">
        <v>10852.9</v>
      </c>
      <c r="F17" s="24">
        <v>13606.500000000002</v>
      </c>
      <c r="G17" s="24">
        <v>9472.6</v>
      </c>
      <c r="H17" s="24">
        <v>52665.200000000004</v>
      </c>
    </row>
    <row r="18" spans="2:8" x14ac:dyDescent="0.25">
      <c r="B18" s="27" t="s">
        <v>179</v>
      </c>
      <c r="C18" s="24">
        <v>860.40000000000009</v>
      </c>
      <c r="D18" s="24"/>
      <c r="E18" s="24">
        <v>720.5</v>
      </c>
      <c r="F18" s="24">
        <v>255.4</v>
      </c>
      <c r="G18" s="24">
        <v>1692.7</v>
      </c>
      <c r="H18" s="24">
        <v>3529</v>
      </c>
    </row>
    <row r="19" spans="2:8" x14ac:dyDescent="0.25">
      <c r="B19" s="27" t="s">
        <v>180</v>
      </c>
      <c r="C19" s="24"/>
      <c r="D19" s="24"/>
      <c r="E19" s="24">
        <v>925.2</v>
      </c>
      <c r="F19" s="24">
        <v>1795.2</v>
      </c>
      <c r="G19" s="24">
        <v>970.4</v>
      </c>
      <c r="H19" s="24">
        <v>3690.8</v>
      </c>
    </row>
    <row r="20" spans="2:8" x14ac:dyDescent="0.25">
      <c r="B20" s="27" t="s">
        <v>181</v>
      </c>
      <c r="C20" s="24">
        <v>1820</v>
      </c>
      <c r="D20" s="24">
        <v>255.39999999999998</v>
      </c>
      <c r="E20" s="24">
        <v>3590.5</v>
      </c>
      <c r="F20" s="24">
        <v>2730</v>
      </c>
      <c r="G20" s="24">
        <v>1630.7</v>
      </c>
      <c r="H20" s="24">
        <v>10026.6</v>
      </c>
    </row>
    <row r="21" spans="2:8" x14ac:dyDescent="0.25">
      <c r="B21" s="27" t="s">
        <v>182</v>
      </c>
      <c r="C21" s="24">
        <v>1992.5</v>
      </c>
      <c r="D21" s="24">
        <v>1490.5</v>
      </c>
      <c r="E21" s="24">
        <v>2065.4</v>
      </c>
      <c r="F21" s="24">
        <v>2491</v>
      </c>
      <c r="G21" s="24">
        <v>192.7</v>
      </c>
      <c r="H21" s="24">
        <v>8232.1</v>
      </c>
    </row>
    <row r="22" spans="2:8" x14ac:dyDescent="0.25">
      <c r="B22" s="27" t="s">
        <v>183</v>
      </c>
      <c r="C22" s="24">
        <v>1531.4</v>
      </c>
      <c r="D22" s="24">
        <v>1050</v>
      </c>
      <c r="E22" s="24">
        <v>1700</v>
      </c>
      <c r="F22" s="24">
        <v>1852.5</v>
      </c>
      <c r="G22" s="24">
        <v>1775.9</v>
      </c>
      <c r="H22" s="24">
        <v>7909.7999999999993</v>
      </c>
    </row>
    <row r="23" spans="2:8" x14ac:dyDescent="0.25">
      <c r="B23" s="27" t="s">
        <v>184</v>
      </c>
      <c r="C23" s="24">
        <v>940.40000000000009</v>
      </c>
      <c r="D23" s="24">
        <v>1863.4</v>
      </c>
      <c r="E23" s="24">
        <v>850</v>
      </c>
      <c r="F23" s="24">
        <v>1720.2</v>
      </c>
      <c r="G23" s="24">
        <v>92.5</v>
      </c>
      <c r="H23" s="24">
        <v>5466.5</v>
      </c>
    </row>
    <row r="24" spans="2:8" x14ac:dyDescent="0.25">
      <c r="B24" s="27" t="s">
        <v>185</v>
      </c>
      <c r="C24" s="24">
        <v>978.2</v>
      </c>
      <c r="D24" s="24">
        <v>840.9</v>
      </c>
      <c r="E24" s="24">
        <v>105.4</v>
      </c>
      <c r="F24" s="24">
        <v>1992.2</v>
      </c>
      <c r="G24" s="24">
        <v>1875</v>
      </c>
      <c r="H24" s="24">
        <v>5791.7</v>
      </c>
    </row>
    <row r="25" spans="2:8" x14ac:dyDescent="0.25">
      <c r="B25" s="27" t="s">
        <v>186</v>
      </c>
      <c r="C25" s="24">
        <v>880</v>
      </c>
      <c r="D25" s="24">
        <v>1702.7</v>
      </c>
      <c r="E25" s="24">
        <v>895.90000000000009</v>
      </c>
      <c r="F25" s="24">
        <v>770</v>
      </c>
      <c r="G25" s="24">
        <v>1242.7</v>
      </c>
      <c r="H25" s="24">
        <v>5491.3</v>
      </c>
    </row>
    <row r="26" spans="2:8" x14ac:dyDescent="0.25">
      <c r="B26" s="27" t="s">
        <v>187</v>
      </c>
      <c r="C26" s="24">
        <v>2495.4</v>
      </c>
      <c r="D26" s="24">
        <v>32</v>
      </c>
      <c r="E26" s="24"/>
      <c r="F26" s="24"/>
      <c r="G26" s="24"/>
      <c r="H26" s="24">
        <v>2527.4</v>
      </c>
    </row>
    <row r="27" spans="2:8" x14ac:dyDescent="0.25">
      <c r="B27" s="12" t="s">
        <v>124</v>
      </c>
      <c r="C27" s="24">
        <v>11558.299999999997</v>
      </c>
      <c r="D27" s="24">
        <v>7465.0999999999995</v>
      </c>
      <c r="E27" s="24">
        <v>11762.9</v>
      </c>
      <c r="F27" s="24">
        <v>14749.000000000002</v>
      </c>
      <c r="G27" s="24">
        <v>12440.1</v>
      </c>
      <c r="H27" s="24">
        <v>57975.4</v>
      </c>
    </row>
    <row r="30" spans="2:8" x14ac:dyDescent="0.25">
      <c r="B30" t="s">
        <v>190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407F-29F2-48B5-BC84-F8274DA75DFA}">
  <dimension ref="A1:G5"/>
  <sheetViews>
    <sheetView workbookViewId="0">
      <selection activeCell="F1" sqref="F1"/>
    </sheetView>
  </sheetViews>
  <sheetFormatPr baseColWidth="10" defaultRowHeight="15" x14ac:dyDescent="0.25"/>
  <cols>
    <col min="3" max="3" width="14.140625" bestFit="1" customWidth="1"/>
    <col min="6" max="6" width="13.140625" customWidth="1"/>
    <col min="7" max="7" width="12" customWidth="1"/>
  </cols>
  <sheetData>
    <row r="1" spans="1:7" x14ac:dyDescent="0.25">
      <c r="A1" t="s">
        <v>66</v>
      </c>
      <c r="B1" t="s">
        <v>87</v>
      </c>
      <c r="C1" t="s">
        <v>88</v>
      </c>
      <c r="D1" t="s">
        <v>132</v>
      </c>
      <c r="E1" t="s">
        <v>130</v>
      </c>
      <c r="F1" t="s">
        <v>131</v>
      </c>
      <c r="G1" t="s">
        <v>55</v>
      </c>
    </row>
    <row r="2" spans="1:7" x14ac:dyDescent="0.25">
      <c r="A2">
        <v>1126</v>
      </c>
      <c r="B2" s="21">
        <v>44651</v>
      </c>
      <c r="C2" t="s">
        <v>92</v>
      </c>
      <c r="D2">
        <v>1008075</v>
      </c>
      <c r="E2" t="s">
        <v>135</v>
      </c>
      <c r="F2" t="s">
        <v>161</v>
      </c>
      <c r="G2">
        <v>1050</v>
      </c>
    </row>
    <row r="3" spans="1:7" x14ac:dyDescent="0.25">
      <c r="A3">
        <v>1115</v>
      </c>
      <c r="B3" s="21">
        <v>44643</v>
      </c>
      <c r="C3" t="s">
        <v>92</v>
      </c>
      <c r="D3">
        <v>1009748</v>
      </c>
      <c r="E3" t="s">
        <v>135</v>
      </c>
      <c r="F3" t="s">
        <v>170</v>
      </c>
      <c r="G3">
        <v>770</v>
      </c>
    </row>
    <row r="4" spans="1:7" x14ac:dyDescent="0.25">
      <c r="A4">
        <v>1109</v>
      </c>
      <c r="B4" s="21">
        <v>44640</v>
      </c>
      <c r="C4" t="s">
        <v>92</v>
      </c>
      <c r="D4">
        <v>1008075</v>
      </c>
      <c r="E4" t="s">
        <v>135</v>
      </c>
      <c r="F4" t="s">
        <v>161</v>
      </c>
      <c r="G4">
        <v>1050</v>
      </c>
    </row>
    <row r="5" spans="1:7" x14ac:dyDescent="0.25">
      <c r="A5">
        <v>1099</v>
      </c>
      <c r="B5" s="21">
        <v>44627</v>
      </c>
      <c r="C5" t="s">
        <v>92</v>
      </c>
      <c r="D5">
        <v>1509928</v>
      </c>
      <c r="E5" t="s">
        <v>135</v>
      </c>
      <c r="F5" t="s">
        <v>151</v>
      </c>
      <c r="G5">
        <v>720.5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01332-130E-4EEF-9A28-C78C07EF0F16}">
  <dimension ref="B2:C10"/>
  <sheetViews>
    <sheetView workbookViewId="0">
      <selection activeCell="F14" sqref="F14"/>
    </sheetView>
  </sheetViews>
  <sheetFormatPr baseColWidth="10" defaultRowHeight="15" x14ac:dyDescent="0.25"/>
  <cols>
    <col min="2" max="2" width="19.85546875" bestFit="1" customWidth="1"/>
    <col min="3" max="3" width="18" bestFit="1" customWidth="1"/>
  </cols>
  <sheetData>
    <row r="2" spans="2:3" x14ac:dyDescent="0.25">
      <c r="B2" t="s">
        <v>191</v>
      </c>
    </row>
    <row r="4" spans="2:3" x14ac:dyDescent="0.25">
      <c r="B4" s="26" t="s">
        <v>125</v>
      </c>
      <c r="C4" t="s">
        <v>127</v>
      </c>
    </row>
    <row r="5" spans="2:3" x14ac:dyDescent="0.25">
      <c r="B5" s="12" t="s">
        <v>92</v>
      </c>
      <c r="C5" s="24">
        <v>2837.7999999999997</v>
      </c>
    </row>
    <row r="6" spans="2:3" x14ac:dyDescent="0.25">
      <c r="B6" s="12" t="s">
        <v>91</v>
      </c>
      <c r="C6" s="24">
        <v>3370.9999999999995</v>
      </c>
    </row>
    <row r="7" spans="2:3" x14ac:dyDescent="0.25">
      <c r="B7" s="12" t="s">
        <v>90</v>
      </c>
      <c r="C7" s="24">
        <v>5147.8999999999996</v>
      </c>
    </row>
    <row r="8" spans="2:3" x14ac:dyDescent="0.25">
      <c r="B8" s="12" t="s">
        <v>93</v>
      </c>
      <c r="C8" s="24">
        <v>5305.25</v>
      </c>
    </row>
    <row r="9" spans="2:3" x14ac:dyDescent="0.25">
      <c r="B9" s="12" t="s">
        <v>89</v>
      </c>
      <c r="C9" s="24">
        <v>6248.45</v>
      </c>
    </row>
    <row r="10" spans="2:3" x14ac:dyDescent="0.25">
      <c r="B10" s="12" t="s">
        <v>124</v>
      </c>
      <c r="C10" s="24">
        <v>22910.400000000001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26556-E6E9-41D6-9FC2-BCEF40CBFB0B}">
  <sheetPr codeName="Hoja6">
    <tabColor theme="9" tint="0.79998168889431442"/>
  </sheetPr>
  <dimension ref="B6:B7"/>
  <sheetViews>
    <sheetView showGridLines="0" workbookViewId="0">
      <selection activeCell="F17" sqref="F17"/>
    </sheetView>
  </sheetViews>
  <sheetFormatPr baseColWidth="10" defaultRowHeight="15" x14ac:dyDescent="0.25"/>
  <cols>
    <col min="1" max="1" width="7" customWidth="1"/>
  </cols>
  <sheetData>
    <row r="6" spans="2:2" x14ac:dyDescent="0.25">
      <c r="B6" s="17" t="s">
        <v>99</v>
      </c>
    </row>
    <row r="7" spans="2:2" ht="18.75" x14ac:dyDescent="0.3">
      <c r="B7" s="18" t="s"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6e5ffe-b4cd-4a48-901e-5390d33a7b38" xsi:nil="true"/>
    <lcf76f155ced4ddcb4097134ff3c332f xmlns="d493dd7d-f3e6-49bd-9831-1c67d99dbeb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E91252D4800848AAAD2C4555871E07" ma:contentTypeVersion="14" ma:contentTypeDescription="Crear nuevo documento." ma:contentTypeScope="" ma:versionID="0fda799300e8a9a6e02f74460f3e6627">
  <xsd:schema xmlns:xsd="http://www.w3.org/2001/XMLSchema" xmlns:xs="http://www.w3.org/2001/XMLSchema" xmlns:p="http://schemas.microsoft.com/office/2006/metadata/properties" xmlns:ns2="d493dd7d-f3e6-49bd-9831-1c67d99dbeb2" xmlns:ns3="d96e5ffe-b4cd-4a48-901e-5390d33a7b38" targetNamespace="http://schemas.microsoft.com/office/2006/metadata/properties" ma:root="true" ma:fieldsID="3736bcd65b762410b09c879632f41b65" ns2:_="" ns3:_="">
    <xsd:import namespace="d493dd7d-f3e6-49bd-9831-1c67d99dbeb2"/>
    <xsd:import namespace="d96e5ffe-b4cd-4a48-901e-5390d33a7b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3dd7d-f3e6-49bd-9831-1c67d99dbe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42b0688-6c37-438e-8d59-224de1292f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e5ffe-b4cd-4a48-901e-5390d33a7b3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7e3ca97-83ba-4afe-a258-e800ebace59d}" ma:internalName="TaxCatchAll" ma:showField="CatchAllData" ma:web="d96e5ffe-b4cd-4a48-901e-5390d33a7b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4794C0-070D-4C10-A45B-75C94C5CEABF}">
  <ds:schemaRefs>
    <ds:schemaRef ds:uri="http://schemas.microsoft.com/office/2006/metadata/properties"/>
    <ds:schemaRef ds:uri="http://schemas.microsoft.com/office/infopath/2007/PartnerControls"/>
    <ds:schemaRef ds:uri="d96e5ffe-b4cd-4a48-901e-5390d33a7b38"/>
    <ds:schemaRef ds:uri="d493dd7d-f3e6-49bd-9831-1c67d99dbeb2"/>
  </ds:schemaRefs>
</ds:datastoreItem>
</file>

<file path=customXml/itemProps2.xml><?xml version="1.0" encoding="utf-8"?>
<ds:datastoreItem xmlns:ds="http://schemas.openxmlformats.org/officeDocument/2006/customXml" ds:itemID="{0654D870-8699-48B0-A4AD-E94E79395B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67487A-C0F4-47A7-9233-BA3E8BC24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3dd7d-f3e6-49bd-9831-1c67d99dbeb2"/>
    <ds:schemaRef ds:uri="d96e5ffe-b4cd-4a48-901e-5390d33a7b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Contenido</vt:lpstr>
      <vt:lpstr>Viáticos</vt:lpstr>
      <vt:lpstr>Viáticos 2</vt:lpstr>
      <vt:lpstr>Ventas</vt:lpstr>
      <vt:lpstr>Reporte1</vt:lpstr>
      <vt:lpstr>Detalle Marz 2022</vt:lpstr>
      <vt:lpstr>Reporte2</vt:lpstr>
      <vt:lpstr>Reporte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De Andrade R</dc:creator>
  <cp:lastModifiedBy>ALUMNO - MIGUEL ANGEL ANTONIO MALLQUI DIAZ</cp:lastModifiedBy>
  <dcterms:created xsi:type="dcterms:W3CDTF">2015-06-05T18:17:20Z</dcterms:created>
  <dcterms:modified xsi:type="dcterms:W3CDTF">2025-02-26T15:01:29Z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0x010100FBE91252D4800848AAAD2C4555871E07</vt:lpwstr>
  </property>
  <property fmtid="{D5CDD505-2E9C-101B-9397-08002B2CF9AE}" pid="3" name="MediaServiceImageTags">
    <vt:lpwstr/>
  </property>
</Properties>
</file>