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5.xml" ContentType="application/vnd.openxmlformats-officedocument.drawing+xml"/>
  <Override PartName="/xl/worksheets/sheet11.xml" ContentType="application/vnd.openxmlformats-officedocument.spreadsheetml.worksheet+xml"/>
  <Override PartName="/xl/drawings/drawing6.xml" ContentType="application/vnd.openxmlformats-officedocument.drawing+xml"/>
  <Override PartName="/xl/worksheets/sheet12.xml" ContentType="application/vnd.openxmlformats-officedocument.spreadsheetml.worksheet+xml"/>
  <Override PartName="/xl/drawings/drawing7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8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6200" yWindow="500" windowWidth="36000" windowHeight="21100" tabRatio="600" firstSheet="0" activeTab="3" autoFilterDateGrouping="1"/>
  </bookViews>
  <sheets>
    <sheet name="Summary" sheetId="1" state="visible" r:id="rId1"/>
    <sheet name="Charts_c" sheetId="2" state="visible" r:id="rId2"/>
    <sheet name="Chart_d" sheetId="3" state="visible" r:id="rId3"/>
    <sheet name="Consumers" sheetId="4" state="visible" r:id="rId4"/>
    <sheet name="Consumers_Paper" sheetId="5" state="visible" r:id="rId5"/>
    <sheet name="Data" sheetId="6" state="visible" r:id="rId6"/>
    <sheet name="Demand" sheetId="7" state="visible" r:id="rId7"/>
    <sheet name="Demand_Q" sheetId="8" state="visible" r:id="rId8"/>
    <sheet name="Solar_ava" sheetId="9" state="visible" r:id="rId9"/>
    <sheet name="Bat_1" sheetId="10" state="visible" r:id="rId10"/>
    <sheet name="Bat_2" sheetId="11" state="visible" r:id="rId11"/>
    <sheet name="Bat_3" sheetId="12" state="visible" r:id="rId12"/>
    <sheet name="Out" sheetId="13" state="visible" r:id="rId13"/>
    <sheet name="In" sheetId="14" state="visible" r:id="rId14"/>
    <sheet name="Nodo" sheetId="15" state="visible" r:id="rId15"/>
    <sheet name="Cmg" sheetId="16" state="visible" r:id="rId16"/>
    <sheet name="Lines" sheetId="17" state="visible" r:id="rId17"/>
    <sheet name="Grid_inv_c" sheetId="18" state="visible" r:id="rId18"/>
    <sheet name="Grid_inv_d" sheetId="19" state="visible" r:id="rId19"/>
    <sheet name="Financial_c" sheetId="20" state="visible" r:id="rId20"/>
    <sheet name="Financial_d" sheetId="21" state="visible" r:id="rId21"/>
    <sheet name="Consumers_inv_c" sheetId="22" state="visible" r:id="rId22"/>
    <sheet name="Map_c" sheetId="23" state="visible" r:id="rId23"/>
    <sheet name="Map_d" sheetId="24" state="visible" r:id="rId24"/>
    <sheet name="Consumers_inv_d" sheetId="25" state="visible" r:id="rId25"/>
    <sheet name="Sys_financial_c" sheetId="26" state="visible" r:id="rId26"/>
    <sheet name="Sys_financial_d" sheetId="27" state="visible" r:id="rId27"/>
    <sheet name="Line_operation_P_c" sheetId="28" state="visible" r:id="rId28"/>
    <sheet name="Line_operation_Q_c" sheetId="29" state="visible" r:id="rId29"/>
    <sheet name="Operation_Sum_c" sheetId="30" state="visible" r:id="rId30"/>
    <sheet name="Current__c" sheetId="31" state="visible" r:id="rId31"/>
    <sheet name="Voltage__c" sheetId="32" state="visible" r:id="rId32"/>
    <sheet name="Operation_Sum_d" sheetId="33" state="visible" r:id="rId33"/>
    <sheet name="Line_operation_P_d" sheetId="34" state="visible" r:id="rId34"/>
    <sheet name="Line_operation_Q_d" sheetId="35" state="visible" r:id="rId35"/>
    <sheet name="Current__d" sheetId="36" state="visible" r:id="rId36"/>
    <sheet name="Voltage__d" sheetId="37" state="visible" r:id="rId37"/>
  </sheets>
  <definedNames>
    <definedName name="_xlnm._FilterDatabase" localSheetId="5" hidden="1">'Data'!$A$1:$N$745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(* #,##0_);_(* \(#,##0\);_(* &quot;-&quot;??_);_(@_)"/>
    <numFmt numFmtId="165" formatCode="0.0%"/>
    <numFmt numFmtId="166" formatCode="_(* #,##0.0_);_(* \(#,##0.0\);_(* &quot;-&quot;??_);_(@_)"/>
    <numFmt numFmtId="167" formatCode="0.0000"/>
    <numFmt numFmtId="168" formatCode="0.00000"/>
    <numFmt numFmtId="169" formatCode="0.000000"/>
  </numFmts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11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43" fontId="1" fillId="0" borderId="0"/>
    <xf numFmtId="9" fontId="1" fillId="0" borderId="0"/>
  </cellStyleXfs>
  <cellXfs count="40">
    <xf numFmtId="0" fontId="0" fillId="0" borderId="0" pivotButton="0" quotePrefix="0" xfId="0"/>
    <xf numFmtId="164" fontId="0" fillId="0" borderId="0" pivotButton="0" quotePrefix="0" xfId="1"/>
    <xf numFmtId="165" fontId="0" fillId="0" borderId="0" pivotButton="0" quotePrefix="0" xfId="2"/>
    <xf numFmtId="10" fontId="0" fillId="0" borderId="0" pivotButton="0" quotePrefix="0" xfId="2"/>
    <xf numFmtId="0" fontId="0" fillId="2" borderId="0" pivotButton="0" quotePrefix="0" xfId="0"/>
    <xf numFmtId="164" fontId="0" fillId="2" borderId="0" pivotButton="0" quotePrefix="0" xfId="1"/>
    <xf numFmtId="0" fontId="2" fillId="0" borderId="1" applyAlignment="1" pivotButton="0" quotePrefix="0" xfId="0">
      <alignment horizontal="center" vertical="top"/>
    </xf>
    <xf numFmtId="166" fontId="0" fillId="0" borderId="0" pivotButton="0" quotePrefix="0" xfId="1"/>
    <xf numFmtId="164" fontId="1" fillId="0" borderId="0" pivotButton="0" quotePrefix="0" xfId="1"/>
    <xf numFmtId="1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166" fontId="0" fillId="8" borderId="0" pivotButton="0" quotePrefix="0" xfId="1"/>
    <xf numFmtId="164" fontId="0" fillId="8" borderId="0" pivotButton="0" quotePrefix="0" xfId="1"/>
    <xf numFmtId="0" fontId="0" fillId="9" borderId="0" pivotButton="0" quotePrefix="0" xfId="0"/>
    <xf numFmtId="166" fontId="0" fillId="9" borderId="0" pivotButton="0" quotePrefix="0" xfId="1"/>
    <xf numFmtId="164" fontId="0" fillId="9" borderId="0" pivotButton="0" quotePrefix="0" xfId="1"/>
    <xf numFmtId="10" fontId="0" fillId="9" borderId="0" pivotButton="0" quotePrefix="0" xfId="1"/>
    <xf numFmtId="10" fontId="0" fillId="0" borderId="0" pivotButton="0" quotePrefix="0" xfId="1"/>
    <xf numFmtId="10" fontId="0" fillId="8" borderId="0" pivotButton="0" quotePrefix="0" xfId="1"/>
    <xf numFmtId="2" fontId="0" fillId="0" borderId="0" pivotButton="0" quotePrefix="0" xfId="0"/>
    <xf numFmtId="164" fontId="0" fillId="0" borderId="0" pivotButton="0" quotePrefix="0" xfId="0"/>
    <xf numFmtId="1" fontId="1" fillId="0" borderId="0" pivotButton="0" quotePrefix="0" xfId="1"/>
    <xf numFmtId="10" fontId="0" fillId="9" borderId="0" pivotButton="0" quotePrefix="0" xfId="2"/>
    <xf numFmtId="0" fontId="0" fillId="10" borderId="0" pivotButton="0" quotePrefix="0" xfId="0"/>
    <xf numFmtId="166" fontId="0" fillId="10" borderId="0" pivotButton="0" quotePrefix="0" xfId="1"/>
    <xf numFmtId="164" fontId="0" fillId="10" borderId="0" pivotButton="0" quotePrefix="0" xfId="1"/>
    <xf numFmtId="10" fontId="0" fillId="10" borderId="0" pivotButton="0" quotePrefix="0" xfId="2"/>
    <xf numFmtId="10" fontId="0" fillId="10" borderId="0" pivotButton="0" quotePrefix="0" xfId="1"/>
    <xf numFmtId="43" fontId="0" fillId="0" borderId="0" pivotButton="0" quotePrefix="0" xfId="0"/>
    <xf numFmtId="9" fontId="1" fillId="0" borderId="0" pivotButton="0" quotePrefix="0" xfId="2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3">
    <cellStyle name="Normal" xfId="0" builtinId="0"/>
    <cellStyle name="Comma" xfId="1" builtinId="3"/>
    <cellStyle name="Per 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dLbls>
          <dLblPos val="ctr"/>
          <showLegendKey val="0"/>
          <showVal val="1"/>
          <showCatName val="0"/>
          <showSerName val="0"/>
          <showPercent val="0"/>
          <showBubbleSize val="0"/>
          <showLeaderLines val="0"/>
        </dLbls>
        <firstSliceAng val="0"/>
      </pieChart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noFill/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5"/>
            <bubble3D val="0"/>
            <spPr>
              <a:solidFill>
                <a:schemeClr val="accent6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cat>
            <strRef>
              <f>Summary!$M$43:$R$43</f>
              <strCache>
                <ptCount val="6"/>
                <pt idx="0">
                  <v>Dist_investment</v>
                </pt>
                <pt idx="1">
                  <v>DER_investment</v>
                </pt>
                <pt idx="2">
                  <v>Sto_investment</v>
                </pt>
                <pt idx="3">
                  <v>Energy_buys</v>
                </pt>
                <pt idx="4">
                  <v>Energy_sells</v>
                </pt>
                <pt idx="5">
                  <v>Operating_costs</v>
                </pt>
              </strCache>
            </strRef>
          </cat>
          <val>
            <numRef>
              <f>Summary!$M$44:$R$44</f>
              <numCache>
                <formatCode>_(* #,##0_);_(* \(#,##0\);_(* "-"??_);_(@_)</formatCode>
                <ptCount val="6"/>
                <pt idx="0">
                  <v>4441.215777690175</v>
                </pt>
                <pt idx="1">
                  <v>0</v>
                </pt>
                <pt idx="2">
                  <v>800</v>
                </pt>
                <pt idx="3">
                  <v>4111.85791354799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noFill/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GB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Summary!$D$43</f>
              <strCache>
                <ptCount val="1"/>
                <pt idx="0">
                  <v>Dist_investment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Summary!$C$44:$C$45</f>
              <strCache>
                <ptCount val="2"/>
                <pt idx="0">
                  <v>Centralised</v>
                </pt>
                <pt idx="1">
                  <v>Decentralised</v>
                </pt>
              </strCache>
            </strRef>
          </cat>
          <val>
            <numRef>
              <f>Summary!$D$44:$D$45</f>
              <numCache>
                <formatCode>_(* #,##0_);_(* \(#,##0\);_(* "-"??_);_(@_)</formatCode>
                <ptCount val="2"/>
                <pt idx="0">
                  <v>4273.064630452332</v>
                </pt>
                <pt idx="1">
                  <v>4441.215777690175</v>
                </pt>
              </numCache>
            </numRef>
          </val>
        </ser>
        <ser>
          <idx val="1"/>
          <order val="1"/>
          <tx>
            <strRef>
              <f>Summary!$E$43</f>
              <strCache>
                <ptCount val="1"/>
                <pt idx="0">
                  <v>DER_investment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Summary!$C$44:$C$45</f>
              <strCache>
                <ptCount val="2"/>
                <pt idx="0">
                  <v>Centralised</v>
                </pt>
                <pt idx="1">
                  <v>Decentralised</v>
                </pt>
              </strCache>
            </strRef>
          </cat>
          <val>
            <numRef>
              <f>Summary!$E$44:$E$45</f>
              <numCache>
                <formatCode>_(* #,##0_);_(* \(#,##0\);_(* "-"??_);_(@_)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Summary!$F$43</f>
              <strCache>
                <ptCount val="1"/>
                <pt idx="0">
                  <v>Sto_investment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strRef>
              <f>Summary!$C$44:$C$45</f>
              <strCache>
                <ptCount val="2"/>
                <pt idx="0">
                  <v>Centralised</v>
                </pt>
                <pt idx="1">
                  <v>Decentralised</v>
                </pt>
              </strCache>
            </strRef>
          </cat>
          <val>
            <numRef>
              <f>Summary!$F$44:$F$45</f>
              <numCache>
                <formatCode>_(* #,##0_);_(* \(#,##0\);_(* "-"??_);_(@_)</formatCode>
                <ptCount val="2"/>
                <pt idx="0">
                  <v>800</v>
                </pt>
                <pt idx="1">
                  <v>800</v>
                </pt>
              </numCache>
            </numRef>
          </val>
        </ser>
        <ser>
          <idx val="3"/>
          <order val="3"/>
          <tx>
            <strRef>
              <f>Summary!$G$43</f>
              <strCache>
                <ptCount val="1"/>
                <pt idx="0">
                  <v>Energy_buys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strRef>
              <f>Summary!$C$44:$C$45</f>
              <strCache>
                <ptCount val="2"/>
                <pt idx="0">
                  <v>Centralised</v>
                </pt>
                <pt idx="1">
                  <v>Decentralised</v>
                </pt>
              </strCache>
            </strRef>
          </cat>
          <val>
            <numRef>
              <f>Summary!$G$44:$G$45</f>
              <numCache>
                <formatCode>_(* #,##0_);_(* \(#,##0\);_(* "-"??_);_(@_)</formatCode>
                <ptCount val="2"/>
                <pt idx="0">
                  <v>4142.319007663165</v>
                </pt>
                <pt idx="1">
                  <v>4111.85791354799</v>
                </pt>
              </numCache>
            </numRef>
          </val>
        </ser>
        <ser>
          <idx val="4"/>
          <order val="4"/>
          <tx>
            <strRef>
              <f>Summary!$H$43</f>
              <strCache>
                <ptCount val="1"/>
                <pt idx="0">
                  <v>Energy_sells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strRef>
              <f>Summary!$C$44:$C$45</f>
              <strCache>
                <ptCount val="2"/>
                <pt idx="0">
                  <v>Centralised</v>
                </pt>
                <pt idx="1">
                  <v>Decentralised</v>
                </pt>
              </strCache>
            </strRef>
          </cat>
          <val>
            <numRef>
              <f>Summary!$H$44:$H$45</f>
              <numCache>
                <formatCode>_(* #,##0_);_(* \(#,##0\);_(* "-"??_);_(@_)</formatCode>
                <ptCount val="2"/>
                <pt idx="0">
                  <v>69.57403490473605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Summary!$I$43</f>
              <strCache>
                <ptCount val="1"/>
                <pt idx="0">
                  <v>Operating_costs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strRef>
              <f>Summary!$C$44:$C$45</f>
              <strCache>
                <ptCount val="2"/>
                <pt idx="0">
                  <v>Centralised</v>
                </pt>
                <pt idx="1">
                  <v>Decentralised</v>
                </pt>
              </strCache>
            </strRef>
          </cat>
          <val>
            <numRef>
              <f>Summary!$I$44:$I$45</f>
              <numCache>
                <formatCode>_(* #,##0_);_(* \(#,##0\);_(* "-"??_);_(@_)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100"/>
        <axId val="838084736"/>
        <axId val="974351376"/>
      </barChart>
      <catAx>
        <axId val="8380847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74351376"/>
        <crosses val="autoZero"/>
        <auto val="1"/>
        <lblAlgn val="ctr"/>
        <lblOffset val="100"/>
        <noMultiLvlLbl val="0"/>
      </catAx>
      <valAx>
        <axId val="9743513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??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838084736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areaChart>
        <grouping val="stacked"/>
        <varyColors val="0"/>
        <ser>
          <idx val="0"/>
          <order val="0"/>
          <tx>
            <strRef>
              <f>Charts_c!$B$1</f>
              <strCache>
                <ptCount val="1"/>
                <pt idx="0">
                  <v>Gsol_sol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val>
            <numRef>
              <f>Charts_c!$B$2:$B$73</f>
              <numCache>
                <formatCode>General</formatCode>
                <ptCount val="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</numCache>
            </numRef>
          </val>
        </ser>
        <ser>
          <idx val="1"/>
          <order val="1"/>
          <tx>
            <strRef>
              <f>Charts_c!$C$1</f>
              <strCache>
                <ptCount val="1"/>
                <pt idx="0">
                  <v>Gt_sol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val>
            <numRef>
              <f>Charts_c!$C$2:$C$73</f>
              <numCache>
                <formatCode>General</formatCode>
                <ptCount val="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</numCache>
            </numRef>
          </val>
        </ser>
        <ser>
          <idx val="2"/>
          <order val="2"/>
          <tx>
            <strRef>
              <f>Charts_c!$F$1</f>
              <strCache>
                <ptCount val="1"/>
                <pt idx="0">
                  <v>Gsysin_sol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val>
            <numRef>
              <f>Charts_c!$F$2:$F$73</f>
              <numCache>
                <formatCode>General</formatCode>
                <ptCount val="72"/>
                <pt idx="0">
                  <v>0</v>
                </pt>
                <pt idx="1">
                  <v>0.003171115147349076</v>
                </pt>
                <pt idx="2">
                  <v>0.003086774020797585</v>
                </pt>
                <pt idx="3">
                  <v>0.01113679002695648</v>
                </pt>
                <pt idx="4">
                  <v>0.01123725576052688</v>
                </pt>
                <pt idx="5">
                  <v>0.003309861758075922</v>
                </pt>
                <pt idx="6">
                  <v>0</v>
                </pt>
                <pt idx="7">
                  <v>0.0005394523653385844</v>
                </pt>
                <pt idx="8">
                  <v>0.006267751838888513</v>
                </pt>
                <pt idx="9">
                  <v>0.01671834378799637</v>
                </pt>
                <pt idx="10">
                  <v>0.0243949088405825</v>
                </pt>
                <pt idx="11">
                  <v>0.02080103385551282</v>
                </pt>
                <pt idx="12">
                  <v>0.02257118924409395</v>
                </pt>
                <pt idx="13">
                  <v>0.01639408457160419</v>
                </pt>
                <pt idx="14">
                  <v>0.0198717682669932</v>
                </pt>
                <pt idx="15">
                  <v>0.0130153548469219</v>
                </pt>
                <pt idx="16">
                  <v>0.007926794462648476</v>
                </pt>
                <pt idx="17">
                  <v>0</v>
                </pt>
                <pt idx="18">
                  <v>0.006091317631342666</v>
                </pt>
                <pt idx="19">
                  <v>0.001832841545175726</v>
                </pt>
                <pt idx="20">
                  <v>0.01743477582658343</v>
                </pt>
                <pt idx="21">
                  <v>0.01608958746085131</v>
                </pt>
                <pt idx="22">
                  <v>0.006996289420832929</v>
                </pt>
                <pt idx="23">
                  <v>0.000713430505374214</v>
                </pt>
                <pt idx="24">
                  <v>0.002813408538721093</v>
                </pt>
                <pt idx="25">
                  <v>0.002520010433457494</v>
                </pt>
                <pt idx="26">
                  <v>0.002689315122738492</v>
                </pt>
                <pt idx="27">
                  <v>0.009185672468804758</v>
                </pt>
                <pt idx="28">
                  <v>0.009481619005403289</v>
                </pt>
                <pt idx="29">
                  <v>0.002697774128926879</v>
                </pt>
                <pt idx="30">
                  <v>0</v>
                </pt>
                <pt idx="31">
                  <v>0.006696877528667901</v>
                </pt>
                <pt idx="32">
                  <v>0.01661962035244652</v>
                </pt>
                <pt idx="33">
                  <v>0.01557902853855831</v>
                </pt>
                <pt idx="34">
                  <v>0.02578362556164877</v>
                </pt>
                <pt idx="35">
                  <v>0.01537942168155556</v>
                </pt>
                <pt idx="36">
                  <v>0.02199244250220448</v>
                </pt>
                <pt idx="37">
                  <v>0.01264724390361749</v>
                </pt>
                <pt idx="38">
                  <v>0.01422009553486279</v>
                </pt>
                <pt idx="39">
                  <v>0.009528216505940148</v>
                </pt>
                <pt idx="40">
                  <v>0.008524072884641442</v>
                </pt>
                <pt idx="41">
                  <v>0.01384412135414693</v>
                </pt>
                <pt idx="42">
                  <v>0.0165451335036673</v>
                </pt>
                <pt idx="43">
                  <v>0.008463416268427466</v>
                </pt>
                <pt idx="44">
                  <v>0.01472612518505256</v>
                </pt>
                <pt idx="45">
                  <v>0.01517286976286983</v>
                </pt>
                <pt idx="46">
                  <v>0.0123476679893034</v>
                </pt>
                <pt idx="47">
                  <v>0.009947877911583417</v>
                </pt>
                <pt idx="48">
                  <v>0.004220198441078033</v>
                </pt>
                <pt idx="49">
                  <v>0.003780083948439898</v>
                </pt>
                <pt idx="50">
                  <v>0.004034051810005486</v>
                </pt>
                <pt idx="51">
                  <v>0.01029275600345957</v>
                </pt>
                <pt idx="52">
                  <v>0.01066566007686275</v>
                </pt>
                <pt idx="53">
                  <v>0.004046739467935608</v>
                </pt>
                <pt idx="54">
                  <v>0.003965484401399695</v>
                </pt>
                <pt idx="55">
                  <v>0.01517116180022599</v>
                </pt>
                <pt idx="56">
                  <v>0.02350373398382622</v>
                </pt>
                <pt idx="57">
                  <v>0.0179850382866109</v>
                </pt>
                <pt idx="58">
                  <v>0.0201395507191332</v>
                </pt>
                <pt idx="59">
                  <v>0.01943933062259334</v>
                </pt>
                <pt idx="60">
                  <v>0.02515383090485742</v>
                </pt>
                <pt idx="61">
                  <v>0.01757100089008638</v>
                </pt>
                <pt idx="62">
                  <v>0.01580106937692769</v>
                </pt>
                <pt idx="63">
                  <v>0.01141144509752936</v>
                </pt>
                <pt idx="64">
                  <v>0.01528390604874398</v>
                </pt>
                <pt idx="65">
                  <v>0.02410386519104155</v>
                </pt>
                <pt idx="66">
                  <v>0.02815619270711482</v>
                </pt>
                <pt idx="67">
                  <v>0.01629168092850379</v>
                </pt>
                <pt idx="68">
                  <v>0.02407789523740722</v>
                </pt>
                <pt idx="69">
                  <v>0.02385012285215969</v>
                </pt>
                <pt idx="70">
                  <v>0.01852319157259245</v>
                </pt>
                <pt idx="71">
                  <v>0.01922301227608428</v>
                </pt>
              </numCache>
            </numRef>
          </val>
        </ser>
        <ser>
          <idx val="3"/>
          <order val="3"/>
          <tx>
            <strRef>
              <f>Charts_c!$G$1</f>
              <strCache>
                <ptCount val="1"/>
                <pt idx="0">
                  <v>Gsysout_sol</v>
                </pt>
              </strCache>
            </strRef>
          </tx>
          <spPr>
            <a:solidFill>
              <a:schemeClr val="accent2">
                <a:lumMod val="40000"/>
                <a:lumOff val="60000"/>
              </a:schemeClr>
            </a:solidFill>
            <a:ln>
              <a:noFill/>
              <a:prstDash val="solid"/>
            </a:ln>
          </spPr>
          <val>
            <numRef>
              <f>Charts_c!$G$2:$G$73</f>
              <numCache>
                <formatCode>General</formatCode>
                <ptCount val="72"/>
                <pt idx="0">
                  <v>-0.000849438821677258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-0.0005086826994264712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-0.001648719349531232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-0.0009568296118520698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</numCache>
            </numRef>
          </val>
        </ser>
        <ser>
          <idx val="4"/>
          <order val="4"/>
          <tx>
            <strRef>
              <f>Charts_c!$D$1</f>
              <strCache>
                <ptCount val="1"/>
                <pt idx="0">
                  <v>Gchar_sol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val>
            <numRef>
              <f>Charts_c!$D$2:$D$73</f>
              <numCache>
                <formatCode>General</formatCode>
                <ptCount val="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-0.006353812779017595</v>
                </pt>
                <pt idx="4">
                  <v>-0.006334682107741563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-4.571884244184575e-06</v>
                </pt>
                <pt idx="9">
                  <v>-0.004551492040993043</v>
                </pt>
                <pt idx="10">
                  <v>-0.004518332550743515</v>
                </pt>
                <pt idx="11">
                  <v>-0.005369479518436159</v>
                </pt>
                <pt idx="12">
                  <v>-0.004629070792422218</v>
                </pt>
                <pt idx="13">
                  <v>-0.003327026983372848</v>
                </pt>
                <pt idx="14">
                  <v>-0.00535270075421391</v>
                </pt>
                <pt idx="15">
                  <v>-0.004698305867730986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-0.006666666666666664</v>
                </pt>
                <pt idx="28">
                  <v>-0.006666666666666664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-0.005742772627898928</v>
                </pt>
                <pt idx="34">
                  <v>-0.004230116094932157</v>
                </pt>
                <pt idx="35">
                  <v>-0.004431212508265264</v>
                </pt>
                <pt idx="36">
                  <v>-0.001388585422462005</v>
                </pt>
                <pt idx="37">
                  <v>-0.004448383648561502</v>
                </pt>
                <pt idx="38">
                  <v>-0.00644129885967768</v>
                </pt>
                <pt idx="39">
                  <v>-0.006008277133455146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-0.00651453614662827</v>
                </pt>
                <pt idx="52">
                  <v>-0.006443526132463975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-0.004944316507117334</v>
                </pt>
                <pt idx="58">
                  <v>-0.003028498088099327</v>
                </pt>
                <pt idx="59">
                  <v>-0.004003252012064033</v>
                </pt>
                <pt idx="60">
                  <v>0</v>
                </pt>
                <pt idx="61">
                  <v>-0.004886296853870756</v>
                </pt>
                <pt idx="62">
                  <v>-0.006236301683285936</v>
                </pt>
                <pt idx="63">
                  <v>-0.006053492755734624</v>
                </pt>
                <pt idx="64">
                  <v>-0.002496195802501929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-0.004298216326448824</v>
                </pt>
              </numCache>
            </numRef>
          </val>
        </ser>
        <ser>
          <idx val="5"/>
          <order val="5"/>
          <tx>
            <strRef>
              <f>Charts_c!$E$1</f>
              <strCache>
                <ptCount val="1"/>
                <pt idx="0">
                  <v>Gdis_sol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val>
            <numRef>
              <f>Charts_c!$E$2:$E$73</f>
              <numCache>
                <formatCode>General</formatCode>
                <ptCount val="72"/>
                <pt idx="0">
                  <v>0.002801594020272588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0.004970443844287534</v>
                </pt>
                <pt idx="7">
                  <v>0.006666666666666664</v>
                </pt>
                <pt idx="8">
                  <v>0</v>
                </pt>
                <pt idx="9">
                  <v>0.00053125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0.0003854166666666667</v>
                </pt>
                <pt idx="15">
                  <v>0</v>
                </pt>
                <pt idx="16">
                  <v>0</v>
                </pt>
                <pt idx="17">
                  <v>0.006666666666666664</v>
                </pt>
                <pt idx="18">
                  <v>0.006666666666666664</v>
                </pt>
                <pt idx="19">
                  <v>0.006666666666666664</v>
                </pt>
                <pt idx="20">
                  <v>0.002586678957646656</v>
                </pt>
                <pt idx="21">
                  <v>0.0004265038315385087</v>
                </pt>
                <pt idx="22">
                  <v>0</v>
                </pt>
                <pt idx="23">
                  <v>0.003653483877481501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0.004666666666666667</v>
                </pt>
                <pt idx="31">
                  <v>0.006666666666666664</v>
                </pt>
                <pt idx="32">
                  <v>0</v>
                </pt>
                <pt idx="33">
                  <v>0.0001979166666666667</v>
                </pt>
                <pt idx="34">
                  <v>0</v>
                </pt>
                <pt idx="35">
                  <v>0</v>
                </pt>
                <pt idx="36">
                  <v>0.0002083333333333334</v>
                </pt>
                <pt idx="37">
                  <v>0</v>
                </pt>
                <pt idx="38">
                  <v>0.0006620493509647809</v>
                </pt>
                <pt idx="39">
                  <v>5.208333333333334e-05</v>
                </pt>
                <pt idx="40">
                  <v>0</v>
                </pt>
                <pt idx="41">
                  <v>0.006666666666666664</v>
                </pt>
                <pt idx="42">
                  <v>0.006666666666666664</v>
                </pt>
                <pt idx="43">
                  <v>0.006666666666666664</v>
                </pt>
                <pt idx="44">
                  <v>0.003858845353399146</v>
                </pt>
                <pt idx="45">
                  <v>0.002807821313267519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0.001599379076865708</v>
                </pt>
                <pt idx="55">
                  <v>0.004876332957531109</v>
                </pt>
                <pt idx="56">
                  <v>0.001428024032512459</v>
                </pt>
                <pt idx="57">
                  <v>0.0003541666666666667</v>
                </pt>
                <pt idx="58">
                  <v>0</v>
                </pt>
                <pt idx="59">
                  <v>0</v>
                </pt>
                <pt idx="60">
                  <v>0.002694922983888987</v>
                </pt>
                <pt idx="61">
                  <v>0</v>
                </pt>
                <pt idx="62">
                  <v>0.0002959612003696696</v>
                </pt>
                <pt idx="63">
                  <v>0</v>
                </pt>
                <pt idx="64">
                  <v>0</v>
                </pt>
                <pt idx="65">
                  <v>0.006666666666666664</v>
                </pt>
                <pt idx="66">
                  <v>0.006666666666666664</v>
                </pt>
                <pt idx="67">
                  <v>0.006405748540362032</v>
                </pt>
                <pt idx="68">
                  <v>0.003803278376870861</v>
                </pt>
                <pt idx="69">
                  <v>0.003124306416100437</v>
                </pt>
                <pt idx="70">
                  <v>0</v>
                </pt>
                <pt idx="7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lineChart>
        <grouping val="standard"/>
        <varyColors val="0"/>
        <ser>
          <idx val="6"/>
          <order val="6"/>
          <tx>
            <strRef>
              <f>Charts_c!$I$1</f>
              <strCache>
                <ptCount val="1"/>
                <pt idx="0">
                  <v>Demand</v>
                </pt>
              </strCache>
            </strRef>
          </tx>
          <spPr>
            <a:ln w="254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Charts_c!$I$2:$I$73</f>
              <numCache>
                <formatCode>General</formatCode>
                <ptCount val="72"/>
                <pt idx="0">
                  <v>-0.0008494606869392555</v>
                </pt>
                <pt idx="1">
                  <v>0.003170966666666664</v>
                </pt>
                <pt idx="2">
                  <v>0.003086633333333332</v>
                </pt>
                <pt idx="3">
                  <v>0.01113514611235093</v>
                </pt>
                <pt idx="4">
                  <v>0.01123558210774156</v>
                </pt>
                <pt idx="5">
                  <v>0.003309699999999998</v>
                </pt>
                <pt idx="6">
                  <v>-0.0005087438442875312</v>
                </pt>
                <pt idx="7">
                  <v>0.0005392333333333341</v>
                </pt>
                <pt idx="8">
                  <v>0.006267171884244188</v>
                </pt>
                <pt idx="9">
                  <v>0.01524817537432638</v>
                </pt>
                <pt idx="10">
                  <v>0.01349506588407685</v>
                </pt>
                <pt idx="11">
                  <v>0.01201367951843615</v>
                </pt>
                <pt idx="12">
                  <v>0.01459873745908888</v>
                </pt>
                <pt idx="13">
                  <v>0.01500086031670619</v>
                </pt>
                <pt idx="14">
                  <v>0.01584468408754724</v>
                </pt>
                <pt idx="15">
                  <v>0.01293317253439765</v>
                </pt>
                <pt idx="16">
                  <v>0.007925866666666661</v>
                </pt>
                <pt idx="17">
                  <v>-0.001648899999999997</v>
                </pt>
                <pt idx="18">
                  <v>0.006090366666666667</v>
                </pt>
                <pt idx="19">
                  <v>0.00183253333333334</v>
                </pt>
                <pt idx="20">
                  <v>0.01742992104235334</v>
                </pt>
                <pt idx="21">
                  <v>0.01608572950179482</v>
                </pt>
                <pt idx="22">
                  <v>0.006995566666666671</v>
                </pt>
                <pt idx="23">
                  <v>0.0007133827891851676</v>
                </pt>
                <pt idx="24">
                  <v>0.002813291666666667</v>
                </pt>
                <pt idx="25">
                  <v>0.002519916666666667</v>
                </pt>
                <pt idx="26">
                  <v>0.002689208333333333</v>
                </pt>
                <pt idx="27">
                  <v>0.009184541666666662</v>
                </pt>
                <pt idx="28">
                  <v>0.009480416666666661</v>
                </pt>
                <pt idx="29">
                  <v>0.002697666666666666</v>
                </pt>
                <pt idx="30">
                  <v>-0.0009569166666666671</v>
                </pt>
                <pt idx="31">
                  <v>0.006695791666666667</v>
                </pt>
                <pt idx="32">
                  <v>0.01661554166666667</v>
                </pt>
                <pt idx="33">
                  <v>0.01414518929456559</v>
                </pt>
                <pt idx="34">
                  <v>0.01541061609493215</v>
                </pt>
                <pt idx="35">
                  <v>0.01471837917493193</v>
                </pt>
                <pt idx="36">
                  <v>0.01906375208912866</v>
                </pt>
                <pt idx="37">
                  <v>0.01256021698189484</v>
                </pt>
                <pt idx="38">
                  <v>0.009201124508712898</v>
                </pt>
                <pt idx="39">
                  <v>0.009527027133455147</v>
                </pt>
                <pt idx="40">
                  <v>0.008522999999999996</v>
                </pt>
                <pt idx="41">
                  <v>0.01384062500000001</v>
                </pt>
                <pt idx="42">
                  <v>0.01654033333333334</v>
                </pt>
                <pt idx="43">
                  <v>0.008461874999999997</v>
                </pt>
                <pt idx="44">
                  <v>0.01472257131326751</v>
                </pt>
                <pt idx="45">
                  <v>0.01516922035339914</v>
                </pt>
                <pt idx="46">
                  <v>0.01234541666666665</v>
                </pt>
                <pt idx="47">
                  <v>0.009946416666666666</v>
                </pt>
                <pt idx="48">
                  <v>0.004219937500000004</v>
                </pt>
                <pt idx="49">
                  <v>0.003779874999999998</v>
                </pt>
                <pt idx="50">
                  <v>0.004033812499999997</v>
                </pt>
                <pt idx="51">
                  <v>0.01029134864662827</v>
                </pt>
                <pt idx="52">
                  <v>0.01066415113246398</v>
                </pt>
                <pt idx="53">
                  <v>0.004046499999999995</v>
                </pt>
                <pt idx="54">
                  <v>0.003965245923134292</v>
                </pt>
                <pt idx="55">
                  <v>0.0151673545424689</v>
                </pt>
                <pt idx="56">
                  <v>0.02349528846748753</v>
                </pt>
                <pt idx="57">
                  <v>0.01749064984045066</v>
                </pt>
                <pt idx="58">
                  <v>0.01979924808809934</v>
                </pt>
                <pt idx="59">
                  <v>0.01943400201206403</v>
                </pt>
                <pt idx="60">
                  <v>0.024130327016111</v>
                </pt>
                <pt idx="61">
                  <v>0.01705404685387075</v>
                </pt>
                <pt idx="62">
                  <v>0.01107315298291627</v>
                </pt>
                <pt idx="63">
                  <v>0.01140974275573462</v>
                </pt>
                <pt idx="64">
                  <v>0.01528069580250193</v>
                </pt>
                <pt idx="65">
                  <v>0.02409427083333334</v>
                </pt>
                <pt idx="66">
                  <v>0.02814383333333332</v>
                </pt>
                <pt idx="67">
                  <v>0.01628706395963797</v>
                </pt>
                <pt idx="68">
                  <v>0.02406884662312913</v>
                </pt>
                <pt idx="69">
                  <v>0.02384125608389957</v>
                </pt>
                <pt idx="70">
                  <v>0.01851812499999999</v>
                </pt>
                <pt idx="71">
                  <v>0.01921784132644883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zero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areaChart>
        <grouping val="stacked"/>
        <varyColors val="0"/>
        <ser>
          <idx val="0"/>
          <order val="0"/>
          <tx>
            <strRef>
              <f>Chart_d!$B$1</f>
              <strCache>
                <ptCount val="1"/>
                <pt idx="0">
                  <v>Gsol_sol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val>
            <numRef>
              <f>Chart_d!$B$2:$B$73</f>
              <numCache>
                <formatCode>General</formatCode>
                <ptCount val="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</numCache>
            </numRef>
          </val>
        </ser>
        <ser>
          <idx val="1"/>
          <order val="1"/>
          <tx>
            <strRef>
              <f>Chart_d!$F$1</f>
              <strCache>
                <ptCount val="1"/>
                <pt idx="0">
                  <v>Gsysin_sol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val>
            <numRef>
              <f>Chart_d!$F$2:$F$73</f>
              <numCache>
                <formatCode>General</formatCode>
                <ptCount val="72"/>
                <pt idx="0">
                  <v>0.0008589384481499065</v>
                </pt>
                <pt idx="1">
                  <v>0.002156313311334901</v>
                </pt>
                <pt idx="2">
                  <v>0.003086631956587644</v>
                </pt>
                <pt idx="3">
                  <v>0.00556332600214325</v>
                </pt>
                <pt idx="4">
                  <v>0.007855085740861601</v>
                </pt>
                <pt idx="5">
                  <v>0.003309825107066366</v>
                </pt>
                <pt idx="6">
                  <v>0.001963201667218861</v>
                </pt>
                <pt idx="7">
                  <v>0.003650241084520547</v>
                </pt>
                <pt idx="8">
                  <v>0.006263138491544502</v>
                </pt>
                <pt idx="9">
                  <v>0.01122974346590148</v>
                </pt>
                <pt idx="10">
                  <v>0.008977881552762142</v>
                </pt>
                <pt idx="11">
                  <v>0.01331314629906189</v>
                </pt>
                <pt idx="12">
                  <v>0.01663995130094023</v>
                </pt>
                <pt idx="13">
                  <v>0.01711891144081116</v>
                </pt>
                <pt idx="14">
                  <v>0.01754810344786498</v>
                </pt>
                <pt idx="15">
                  <v>0.01416885137066792</v>
                </pt>
                <pt idx="16">
                  <v>0.007926729235963877</v>
                </pt>
                <pt idx="17">
                  <v>0.002207885235122028</v>
                </pt>
                <pt idx="18">
                  <v>0.007706711494494933</v>
                </pt>
                <pt idx="19">
                  <v>0.004529825149100119</v>
                </pt>
                <pt idx="20">
                  <v>0.01601692016592884</v>
                </pt>
                <pt idx="21">
                  <v>0.01191259501044119</v>
                </pt>
                <pt idx="22">
                  <v>0.005752404897896555</v>
                </pt>
                <pt idx="23">
                  <v>0.001921472739350948</v>
                </pt>
                <pt idx="24">
                  <v>0.001898629556265613</v>
                </pt>
                <pt idx="25">
                  <v>0.002015967151822399</v>
                </pt>
                <pt idx="26">
                  <v>0.002689206809242335</v>
                </pt>
                <pt idx="27">
                  <v>0.004276132040513959</v>
                </pt>
                <pt idx="28">
                  <v>0.008246086388963703</v>
                </pt>
                <pt idx="29">
                  <v>0.002697740386713954</v>
                </pt>
                <pt idx="30">
                  <v>0.00164765971817291</v>
                </pt>
                <pt idx="31">
                  <v>0.008191193536121558</v>
                </pt>
                <pt idx="32">
                  <v>0.01661950645513123</v>
                </pt>
                <pt idx="33">
                  <v>0.008601387265586593</v>
                </pt>
                <pt idx="34">
                  <v>0.01118228133216876</v>
                </pt>
                <pt idx="35">
                  <v>0.01695759508716262</v>
                </pt>
                <pt idx="36">
                  <v>0.02455838176907874</v>
                </pt>
                <pt idx="37">
                  <v>0.01355541504662369</v>
                </pt>
                <pt idx="38">
                  <v>0.01008982547762776</v>
                </pt>
                <pt idx="39">
                  <v>0.00950336314317872</v>
                </pt>
                <pt idx="40">
                  <v>0.008524035060741677</v>
                </pt>
                <pt idx="41">
                  <v>0.01390927077066343</v>
                </pt>
                <pt idx="42">
                  <v>0.01654507128961742</v>
                </pt>
                <pt idx="43">
                  <v>0.009604501566221106</v>
                </pt>
                <pt idx="44">
                  <v>0.0166379130309321</v>
                </pt>
                <pt idx="45">
                  <v>0.01459598802064359</v>
                </pt>
                <pt idx="46">
                  <v>0.01234666858064557</v>
                </pt>
                <pt idx="47">
                  <v>0.007404692012724527</v>
                </pt>
                <pt idx="48">
                  <v>0.004219936587725569</v>
                </pt>
                <pt idx="49">
                  <v>0.003779939990322594</v>
                </pt>
                <pt idx="50">
                  <v>0.004033811426097821</v>
                </pt>
                <pt idx="51">
                  <v>0.0078925854009534</v>
                </pt>
                <pt idx="52">
                  <v>0.0108887948993037</v>
                </pt>
                <pt idx="53">
                  <v>0.004046700355221334</v>
                </pt>
                <pt idx="54">
                  <v>0.002909084705246996</v>
                </pt>
                <pt idx="55">
                  <v>0.01353821632977794</v>
                </pt>
                <pt idx="56">
                  <v>0.02493239023668777</v>
                </pt>
                <pt idx="57">
                  <v>0.01957225059734707</v>
                </pt>
                <pt idx="58">
                  <v>0.02344488514433808</v>
                </pt>
                <pt idx="59">
                  <v>0.02210403431696498</v>
                </pt>
                <pt idx="60">
                  <v>0.02016540018799749</v>
                </pt>
                <pt idx="61">
                  <v>0.01805441769548244</v>
                </pt>
                <pt idx="62">
                  <v>0.01180125256070188</v>
                </pt>
                <pt idx="63">
                  <v>0.01202475860393346</v>
                </pt>
                <pt idx="64">
                  <v>0.0127868469446005</v>
                </pt>
                <pt idx="65">
                  <v>0.02410377349296587</v>
                </pt>
                <pt idx="66">
                  <v>0.02815608005363725</v>
                </pt>
                <pt idx="67">
                  <v>0.01603062444652306</v>
                </pt>
                <pt idx="68">
                  <v>0.02121254099338015</v>
                </pt>
                <pt idx="69">
                  <v>0.02697404059497762</v>
                </pt>
                <pt idx="70">
                  <v>0.01852160430044991</v>
                </pt>
                <pt idx="71">
                  <v>0.02079328032161255</v>
                </pt>
              </numCache>
            </numRef>
          </val>
        </ser>
        <ser>
          <idx val="2"/>
          <order val="2"/>
          <tx>
            <strRef>
              <f>Chart_d!$C$1</f>
              <strCache>
                <ptCount val="1"/>
                <pt idx="0">
                  <v>Gt_sol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val>
            <numRef>
              <f>Chart_d!$C$2:$C$73</f>
              <numCache>
                <formatCode>General</formatCode>
                <ptCount val="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</numCache>
            </numRef>
          </val>
        </ser>
        <ser>
          <idx val="3"/>
          <order val="3"/>
          <tx>
            <strRef>
              <f>Chart_d!$G$1</f>
              <strCache>
                <ptCount val="1"/>
                <pt idx="0">
                  <v>Gsysout_sol</v>
                </pt>
              </strCache>
            </strRef>
          </tx>
          <spPr>
            <a:solidFill>
              <a:srgbClr val="FF0000"/>
            </a:solidFill>
            <a:ln>
              <a:noFill/>
              <a:prstDash val="solid"/>
            </a:ln>
          </spPr>
          <val>
            <numRef>
              <f>Chart_d!$G$2:$G$73</f>
              <numCache>
                <formatCode>General</formatCode>
                <ptCount val="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</numCache>
            </numRef>
          </val>
        </ser>
        <ser>
          <idx val="4"/>
          <order val="4"/>
          <tx>
            <strRef>
              <f>Chart_d!$E$1</f>
              <strCache>
                <ptCount val="1"/>
                <pt idx="0">
                  <v>Gdis_sol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val>
            <numRef>
              <f>Chart_d!$E$2:$E$73</f>
              <numCache>
                <formatCode>General</formatCode>
                <ptCount val="72"/>
                <pt idx="0">
                  <v>0.001093194666666669</v>
                </pt>
                <pt idx="1">
                  <v>0.001014709333333336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0.002498552000000006</v>
                </pt>
                <pt idx="7">
                  <v>0.003555888000000008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0.002809949333333338</v>
                </pt>
                <pt idx="18">
                  <v>0.005051406666666681</v>
                </pt>
                <pt idx="19">
                  <v>0.003969744000000011</v>
                </pt>
                <pt idx="20">
                  <v>0.004003320000000012</v>
                </pt>
                <pt idx="21">
                  <v>0.00460114666666668</v>
                </pt>
                <pt idx="22">
                  <v>0.001243443333333337</v>
                </pt>
                <pt idx="23">
                  <v>0.00244544533333334</v>
                </pt>
                <pt idx="24">
                  <v>0.000914705333333336</v>
                </pt>
                <pt idx="25">
                  <v>0.0005039833333333348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0.002062120000000005</v>
                </pt>
                <pt idx="31">
                  <v>0.005172491666666681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0.006601458333333349</v>
                </pt>
                <pt idx="42">
                  <v>0.006666666666666685</v>
                </pt>
                <pt idx="43">
                  <v>0.005525708333333348</v>
                </pt>
                <pt idx="44">
                  <v>0.001947072000000003</v>
                </pt>
                <pt idx="45">
                  <v>0.00338355000000001</v>
                </pt>
                <pt idx="46">
                  <v>0</v>
                </pt>
                <pt idx="47">
                  <v>0.002542211333333339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0.002655680000000006</v>
                </pt>
                <pt idx="55">
                  <v>0.006508737500000018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0.006666666666666685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0.006666666666666685</v>
                </pt>
                <pt idx="66">
                  <v>0.006666666666666685</v>
                </pt>
                <pt idx="67">
                  <v>0.006666666666666685</v>
                </pt>
                <pt idx="68">
                  <v>0.00666666666666668</v>
                </pt>
                <pt idx="69">
                  <v>0</v>
                </pt>
                <pt idx="70">
                  <v>0</v>
                </pt>
                <pt idx="71">
                  <v>0</v>
                </pt>
              </numCache>
            </numRef>
          </val>
        </ser>
        <ser>
          <idx val="5"/>
          <order val="5"/>
          <tx>
            <strRef>
              <f>Chart_d!$D$1</f>
              <strCache>
                <ptCount val="1"/>
                <pt idx="0">
                  <v>Gchar_sol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val>
            <numRef>
              <f>Chart_d!$D$2:$D$73</f>
              <numCache>
                <formatCode>General</formatCode>
                <ptCount val="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-0.0007815529411764719</v>
                </pt>
                <pt idx="4">
                  <v>-0.00295337333333334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-0.006666666666666685</v>
                </pt>
                <pt idx="12">
                  <v>-0.006666666666666685</v>
                </pt>
                <pt idx="13">
                  <v>-0.00544117647058825</v>
                </pt>
                <pt idx="14">
                  <v>-0.006666666666666685</v>
                </pt>
                <pt idx="15">
                  <v>-0.005931372549019623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-0.001757987058823533</v>
                </pt>
                <pt idx="28">
                  <v>-0.00543152941176472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-0.006666666666666685</v>
                </pt>
                <pt idx="36">
                  <v>-0.006666666666666685</v>
                </pt>
                <pt idx="37">
                  <v>-0.00544117647058825</v>
                </pt>
                <pt idx="38">
                  <v>-0.006666666666666685</v>
                </pt>
                <pt idx="39">
                  <v>-0.005931372549019623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-0.004115000980392167</v>
                </pt>
                <pt idx="52">
                  <v>-0.006666666666666685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-0.006666666666666685</v>
                </pt>
                <pt idx="58">
                  <v>-0.006666666666666685</v>
                </pt>
                <pt idx="59">
                  <v>-0.006666666666666685</v>
                </pt>
                <pt idx="60">
                  <v>0</v>
                </pt>
                <pt idx="61">
                  <v>-0.005882352941176488</v>
                </pt>
                <pt idx="62">
                  <v>-0.006666666666666685</v>
                </pt>
                <pt idx="63">
                  <v>-0.006666666666666685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-0.005867831372549035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lineChart>
        <grouping val="standard"/>
        <varyColors val="0"/>
        <ser>
          <idx val="6"/>
          <order val="6"/>
          <tx>
            <strRef>
              <f>Chart_d!$I$1</f>
              <strCache>
                <ptCount val="1"/>
                <pt idx="0">
                  <v>Demand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Chart_d!$I$2:$I$73</f>
              <numCache>
                <formatCode>General</formatCode>
                <ptCount val="72"/>
                <pt idx="0">
                  <v>0.0008589386666666636</v>
                </pt>
                <pt idx="1">
                  <v>0.002156257333333328</v>
                </pt>
                <pt idx="2">
                  <v>0.003086633333333332</v>
                </pt>
                <pt idx="3">
                  <v>0.005562886274509807</v>
                </pt>
                <pt idx="4">
                  <v>0.00785427333333334</v>
                </pt>
                <pt idx="5">
                  <v>0.003309699999999998</v>
                </pt>
                <pt idx="6">
                  <v>0.001963147999999997</v>
                </pt>
                <pt idx="7">
                  <v>0.00365001199999999</v>
                </pt>
                <pt idx="8">
                  <v>0.006262600000000003</v>
                </pt>
                <pt idx="9">
                  <v>0.01122793333333334</v>
                </pt>
                <pt idx="10">
                  <v>0.008976733333333332</v>
                </pt>
                <pt idx="11">
                  <v>0.01331086666666668</v>
                </pt>
                <pt idx="12">
                  <v>0.01663633333333334</v>
                </pt>
                <pt idx="13">
                  <v>0.01711500980392159</v>
                </pt>
                <pt idx="14">
                  <v>0.01754406666666668</v>
                </pt>
                <pt idx="15">
                  <v>0.01416623921568629</v>
                </pt>
                <pt idx="16">
                  <v>0.007925866666666661</v>
                </pt>
                <pt idx="17">
                  <v>0.002207817333333328</v>
                </pt>
                <pt idx="18">
                  <v>0.00770562666666665</v>
                </pt>
                <pt idx="19">
                  <v>0.004529455999999992</v>
                </pt>
                <pt idx="20">
                  <v>0.01601327999999998</v>
                </pt>
                <pt idx="21">
                  <v>0.01191108666666665</v>
                </pt>
                <pt idx="22">
                  <v>0.005752123333333335</v>
                </pt>
                <pt idx="23">
                  <v>0.001921421333333328</v>
                </pt>
                <pt idx="24">
                  <v>0.001898586333333331</v>
                </pt>
                <pt idx="25">
                  <v>0.002015933333333332</v>
                </pt>
                <pt idx="26">
                  <v>0.002689208333333333</v>
                </pt>
                <pt idx="27">
                  <v>0.004275862058823532</v>
                </pt>
                <pt idx="28">
                  <v>0.008245279411764717</v>
                </pt>
                <pt idx="29">
                  <v>0.002697666666666666</v>
                </pt>
                <pt idx="30">
                  <v>0.001647629999999995</v>
                </pt>
                <pt idx="31">
                  <v>0.008189966666666649</v>
                </pt>
                <pt idx="32">
                  <v>0.01661554166666667</v>
                </pt>
                <pt idx="33">
                  <v>0.00860033333333333</v>
                </pt>
                <pt idx="34">
                  <v>0.0111805</v>
                </pt>
                <pt idx="35">
                  <v>0.01695383333333335</v>
                </pt>
                <pt idx="36">
                  <v>0.02455016666666668</v>
                </pt>
                <pt idx="37">
                  <v>0.01355300980392159</v>
                </pt>
                <pt idx="38">
                  <v>0.01008854166666668</v>
                </pt>
                <pt idx="39">
                  <v>0.009502205882352956</v>
                </pt>
                <pt idx="40">
                  <v>0.008522999999999996</v>
                </pt>
                <pt idx="41">
                  <v>0.01390583333333332</v>
                </pt>
                <pt idx="42">
                  <v>0.01654033333333332</v>
                </pt>
                <pt idx="43">
                  <v>0.009602833333333314</v>
                </pt>
                <pt idx="44">
                  <v>0.01663434466666665</v>
                </pt>
                <pt idx="45">
                  <v>0.01459349166666665</v>
                </pt>
                <pt idx="46">
                  <v>0.01234541666666665</v>
                </pt>
                <pt idx="47">
                  <v>0.007404205333333327</v>
                </pt>
                <pt idx="48">
                  <v>0.004219937500000004</v>
                </pt>
                <pt idx="49">
                  <v>0.003779874999999998</v>
                </pt>
                <pt idx="50">
                  <v>0.004033812499999997</v>
                </pt>
                <pt idx="51">
                  <v>0.007891813480392168</v>
                </pt>
                <pt idx="52">
                  <v>0.01088729166666669</v>
                </pt>
                <pt idx="53">
                  <v>0.004046499999999995</v>
                </pt>
                <pt idx="54">
                  <v>0.002908944999999994</v>
                </pt>
                <pt idx="55">
                  <v>0.01353494999999999</v>
                </pt>
                <pt idx="56">
                  <v>0.02492331249999999</v>
                </pt>
                <pt idx="57">
                  <v>0.01956716666666667</v>
                </pt>
                <pt idx="58">
                  <v>0.02343741666666669</v>
                </pt>
                <pt idx="59">
                  <v>0.02209741666666668</v>
                </pt>
                <pt idx="60">
                  <v>0.0201585833333333</v>
                </pt>
                <pt idx="61">
                  <v>0.01805010294117648</v>
                </pt>
                <pt idx="62">
                  <v>0.01179947916666669</v>
                </pt>
                <pt idx="63">
                  <v>0.01202291666666669</v>
                </pt>
                <pt idx="64">
                  <v>0.0127845</v>
                </pt>
                <pt idx="65">
                  <v>0.02409427083333332</v>
                </pt>
                <pt idx="66">
                  <v>0.0281438333333333</v>
                </pt>
                <pt idx="67">
                  <v>0.01602614583333332</v>
                </pt>
                <pt idx="68">
                  <v>0.02120545833333331</v>
                </pt>
                <pt idx="69">
                  <v>0.02696556250000001</v>
                </pt>
                <pt idx="70">
                  <v>0.01851812499999999</v>
                </pt>
                <pt idx="71">
                  <v>0.02078745637254904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39911360"/>
        <axId val="74939408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catAx>
        <axId val="139911360"/>
        <scaling>
          <orientation val="minMax"/>
        </scaling>
        <delete val="1"/>
        <axPos val="b"/>
        <majorTickMark val="out"/>
        <minorTickMark val="none"/>
        <tickLblPos val="nextTo"/>
        <crossAx val="74939408"/>
        <crosses val="autoZero"/>
        <auto val="1"/>
        <lblAlgn val="ctr"/>
        <lblOffset val="100"/>
        <noMultiLvlLbl val="0"/>
      </catAx>
      <valAx>
        <axId val="74939408"/>
        <scaling>
          <orientation val="minMax"/>
        </scaling>
        <delete val="1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crossAx val="13991136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zero"/>
  </chart>
  <spPr>
    <a:solidFill>
      <a:schemeClr val="bg1"/>
    </a:solidFill>
    <a:ln w="9525" cap="flat" cmpd="sng" algn="ctr">
      <a:noFill/>
      <a:prstDash val="solid"/>
      <a:round/>
    </a:ln>
  </spPr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GB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Demand!$A$1:$BT$1</f>
              <numCache>
                <formatCode>General</formatCode>
                <ptCount val="72"/>
                <pt idx="0">
                  <v>7.808533333333334e-05</v>
                </pt>
                <pt idx="1">
                  <v>0.0001268386666666666</v>
                </pt>
                <pt idx="2">
                  <v>0.0001234653333333333</v>
                </pt>
                <pt idx="3">
                  <v>0.0001912533333333334</v>
                </pt>
                <pt idx="4">
                  <v>0.0001960359999999999</v>
                </pt>
                <pt idx="5">
                  <v>0.000132388</v>
                </pt>
                <pt idx="6">
                  <v>0.000178468</v>
                </pt>
                <pt idx="7">
                  <v>0.000288236</v>
                </pt>
                <pt idx="8">
                  <v>0.000250504</v>
                </pt>
                <pt idx="9">
                  <v>0.0004491173333333334</v>
                </pt>
                <pt idx="10">
                  <v>0.0003590693333333334</v>
                </pt>
                <pt idx="11">
                  <v>0.000265768</v>
                </pt>
                <pt idx="12">
                  <v>0.0003987866666666666</v>
                </pt>
                <pt idx="13">
                  <v>0.0004669533333333334</v>
                </pt>
                <pt idx="14">
                  <v>0.0004350959999999999</v>
                </pt>
                <pt idx="15">
                  <v>0.0003293946666666666</v>
                </pt>
                <pt idx="16">
                  <v>0.0003170346666666666</v>
                </pt>
                <pt idx="17">
                  <v>0.0002007106666666666</v>
                </pt>
                <pt idx="18">
                  <v>0.0005102813333333334</v>
                </pt>
                <pt idx="19">
                  <v>0.0003399680000000001</v>
                </pt>
                <pt idx="20">
                  <v>0.0008006640000000002</v>
                </pt>
                <pt idx="21">
                  <v>0.0006604893333333333</v>
                </pt>
                <pt idx="22">
                  <v>0.0002798226666666667</v>
                </pt>
                <pt idx="23">
                  <v>0.0001746746666666667</v>
                </pt>
                <pt idx="24">
                  <v>0.0001125316666666667</v>
                </pt>
                <pt idx="25">
                  <v>0.0001007966666666667</v>
                </pt>
                <pt idx="26">
                  <v>0.0001075683333333333</v>
                </pt>
                <pt idx="27">
                  <v>0.000100715</v>
                </pt>
                <pt idx="28">
                  <v>0.00011255</v>
                </pt>
                <pt idx="29">
                  <v>0.0001079066666666666</v>
                </pt>
                <pt idx="30">
                  <v>0.00014839</v>
                </pt>
                <pt idx="31">
                  <v>0.0005344983333333334</v>
                </pt>
                <pt idx="32">
                  <v>0.0006646216666666665</v>
                </pt>
                <pt idx="33">
                  <v>0.0003440133333333332</v>
                </pt>
                <pt idx="34">
                  <v>0.0004472199999999999</v>
                </pt>
                <pt idx="35">
                  <v>0.0004114866666666665</v>
                </pt>
                <pt idx="36">
                  <v>0.0007153399999999999</v>
                </pt>
                <pt idx="37">
                  <v>0.0003244733333333332</v>
                </pt>
                <pt idx="38">
                  <v>0.000136875</v>
                </pt>
                <pt idx="39">
                  <v>0.0001428333333333333</v>
                </pt>
                <pt idx="40">
                  <v>0.00034092</v>
                </pt>
                <pt idx="41">
                  <v>0.0008202916666666665</v>
                </pt>
                <pt idx="42">
                  <v>0.0009282800000000002</v>
                </pt>
                <pt idx="43">
                  <v>0.0006051416666666667</v>
                </pt>
                <pt idx="44">
                  <v>0.0007432566666666665</v>
                </pt>
                <pt idx="45">
                  <v>0.0007190816666666665</v>
                </pt>
                <pt idx="46">
                  <v>0.0004938166666666663</v>
                </pt>
                <pt idx="47">
                  <v>0.0003978566666666666</v>
                </pt>
                <pt idx="48">
                  <v>0.0001687975000000001</v>
                </pt>
                <pt idx="49">
                  <v>0.000151195</v>
                </pt>
                <pt idx="50">
                  <v>0.0001613524999999999</v>
                </pt>
                <pt idx="51">
                  <v>0.0001510725</v>
                </pt>
                <pt idx="52">
                  <v>0.000168825</v>
                </pt>
                <pt idx="53">
                  <v>0.0001618599999999999</v>
                </pt>
                <pt idx="54">
                  <v>0.000222585</v>
                </pt>
                <pt idx="55">
                  <v>0.0008017475000000001</v>
                </pt>
                <pt idx="56">
                  <v>0.0009969324999999998</v>
                </pt>
                <pt idx="57">
                  <v>0.0005160199999999998</v>
                </pt>
                <pt idx="58">
                  <v>0.0006708299999999999</v>
                </pt>
                <pt idx="59">
                  <v>0.0006172299999999998</v>
                </pt>
                <pt idx="60">
                  <v>0.00107301</v>
                </pt>
                <pt idx="61">
                  <v>0.0004867099999999998</v>
                </pt>
                <pt idx="62">
                  <v>0.0002053125</v>
                </pt>
                <pt idx="63">
                  <v>0.0002142499999999999</v>
                </pt>
                <pt idx="64">
                  <v>0.00051138</v>
                </pt>
                <pt idx="65">
                  <v>0.0012304375</v>
                </pt>
                <pt idx="66">
                  <v>0.00139242</v>
                </pt>
                <pt idx="67">
                  <v>0.0009077124999999999</v>
                </pt>
                <pt idx="68">
                  <v>0.001114885</v>
                </pt>
                <pt idx="69">
                  <v>0.0010786225</v>
                </pt>
                <pt idx="70">
                  <v>0.0007407249999999995</v>
                </pt>
                <pt idx="71">
                  <v>0.000596785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336275679"/>
        <axId val="1034588287"/>
      </lineChart>
      <catAx>
        <axId val="336275679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034588287"/>
        <crosses val="autoZero"/>
        <auto val="1"/>
        <lblAlgn val="ctr"/>
        <lblOffset val="100"/>
        <noMultiLvlLbl val="0"/>
      </catAx>
      <valAx>
        <axId val="10345882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36275679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Bat_1!$A$1:$X$1</f>
              <numCache>
                <formatCode>General</formatCode>
                <ptCount val="24"/>
                <pt idx="0">
                  <v>-0.2532014676658129</v>
                </pt>
                <pt idx="1">
                  <v>-0.3367719714939296</v>
                </pt>
                <pt idx="2">
                  <v>-0.3707076959632932</v>
                </pt>
                <pt idx="3">
                  <v>-0.3776977154699954</v>
                </pt>
                <pt idx="4">
                  <v>-0.3967658108668772</v>
                </pt>
                <pt idx="5">
                  <v>-0.4596339849721466</v>
                </pt>
                <pt idx="6">
                  <v>-0.5384557092214103</v>
                </pt>
                <pt idx="7">
                  <v>-0.2644609991460896</v>
                </pt>
                <pt idx="8">
                  <v>-0.2016181884711894</v>
                </pt>
                <pt idx="9">
                  <v>-0.2620589345784979</v>
                </pt>
                <pt idx="10">
                  <v>-0.07132162850081364</v>
                </pt>
                <pt idx="11">
                  <v>-0.06384623470556978</v>
                </pt>
                <pt idx="12">
                  <v>-0.1869901430659902</v>
                </pt>
                <pt idx="13">
                  <v>-0.2454883158395949</v>
                </pt>
                <pt idx="14">
                  <v>-0.176968218966112</v>
                </pt>
                <pt idx="15">
                  <v>-0.01950012538546303</v>
                </pt>
                <pt idx="16">
                  <v>0.03620904075262531</v>
                </pt>
                <pt idx="17">
                  <v>0.1714285714285714</v>
                </pt>
                <pt idx="18">
                  <v>0.7653357675212878</v>
                </pt>
                <pt idx="19">
                  <v>1</v>
                </pt>
                <pt idx="20">
                  <v>0.8784014947805122</v>
                </pt>
                <pt idx="21">
                  <v>0.5871078564078331</v>
                </pt>
                <pt idx="22">
                  <v>0.2142857142857143</v>
                </pt>
                <pt idx="23">
                  <v>-0.0807864599651803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40912207"/>
        <axId val="540212511"/>
      </lineChart>
      <catAx>
        <axId val="540912207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40212511"/>
        <crosses val="autoZero"/>
        <auto val="1"/>
        <lblAlgn val="ctr"/>
        <lblOffset val="100"/>
        <noMultiLvlLbl val="0"/>
      </catAx>
      <valAx>
        <axId val="54021251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40912207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noFill/>
      <a:prstDash val="solid"/>
      <a:round/>
    </a:ln>
  </spPr>
</chartSpace>
</file>

<file path=xl/charts/chart8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Bat_2!$A$1:$X$1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-0.01629380023378067</v>
                </pt>
                <pt idx="5">
                  <v>-0.09776280140268402</v>
                </pt>
                <pt idx="6">
                  <v>-0.1900943360607744</v>
                </pt>
                <pt idx="7">
                  <v>-0.282425870718865</v>
                </pt>
                <pt idx="8">
                  <v>-0.3638948718877683</v>
                </pt>
                <pt idx="9">
                  <v>-0.4548685898597102</v>
                </pt>
                <pt idx="10">
                  <v>-0.4548685898597102</v>
                </pt>
                <pt idx="11">
                  <v>-0.4548685898597102</v>
                </pt>
                <pt idx="12">
                  <v>-0.4182075393337039</v>
                </pt>
                <pt idx="13">
                  <v>-0.4399326063120781</v>
                </pt>
                <pt idx="14">
                  <v>-0.3901686247647396</v>
                </pt>
                <pt idx="15">
                  <v>-0.3304246905742104</v>
                </pt>
                <pt idx="16">
                  <v>-0.2112052535943925</v>
                </pt>
                <pt idx="17">
                  <v>1</v>
                </pt>
                <pt idx="18">
                  <v>1</v>
                </pt>
                <pt idx="19">
                  <v>1</v>
                </pt>
                <pt idx="20">
                  <v>0.485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0586927"/>
        <axId val="1360587791"/>
      </lineChart>
      <catAx>
        <axId val="1360586927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60587791"/>
        <crosses val="autoZero"/>
        <auto val="1"/>
        <lblAlgn val="ctr"/>
        <lblOffset val="100"/>
        <noMultiLvlLbl val="0"/>
      </catAx>
      <valAx>
        <axId val="136058779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60586927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noFill/>
      <a:prstDash val="solid"/>
      <a:round/>
    </a:ln>
  </spPr>
</chartSpace>
</file>

<file path=xl/charts/chart9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Bat_3!$A$1:$X$1</f>
              <numCache>
                <formatCode>General</formatCode>
                <ptCount val="24"/>
                <pt idx="0">
                  <v>-1</v>
                </pt>
                <pt idx="1">
                  <v>-1</v>
                </pt>
                <pt idx="2">
                  <v>-1</v>
                </pt>
                <pt idx="3">
                  <v>-1</v>
                </pt>
                <pt idx="4">
                  <v>-1</v>
                </pt>
                <pt idx="5">
                  <v>-1</v>
                </pt>
                <pt idx="6">
                  <v>-1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0.85</v>
                </pt>
                <pt idx="15">
                  <v>0.85</v>
                </pt>
                <pt idx="16">
                  <v>0.85</v>
                </pt>
                <pt idx="17">
                  <v>0.85</v>
                </pt>
                <pt idx="18">
                  <v>0.85</v>
                </pt>
                <pt idx="19">
                  <v>0.85</v>
                </pt>
                <pt idx="20">
                  <v>0.85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792985391"/>
        <axId val="1792897535"/>
      </lineChart>
      <catAx>
        <axId val="1792985391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792897535"/>
        <crosses val="autoZero"/>
        <auto val="1"/>
        <lblAlgn val="ctr"/>
        <lblOffset val="100"/>
        <noMultiLvlLbl val="0"/>
      </catAx>
      <valAx>
        <axId val="179289753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792985391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noFill/>
      <a:prstDash val="solid"/>
      <a:round/>
    </a:ln>
  </spPr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GB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Cmg!$A$1:$A$24</f>
              <numCache>
                <formatCode>General</formatCode>
                <ptCount val="24"/>
                <pt idx="0">
                  <v>72.27283230397919</v>
                </pt>
                <pt idx="1">
                  <v>70.28576903138803</v>
                </pt>
                <pt idx="2">
                  <v>67.41947422225212</v>
                </pt>
                <pt idx="3">
                  <v>59.02281304824967</v>
                </pt>
                <pt idx="4">
                  <v>58.68870506436266</v>
                </pt>
                <pt idx="5">
                  <v>63.54206314608972</v>
                </pt>
                <pt idx="6">
                  <v>72.27283230397919</v>
                </pt>
                <pt idx="7">
                  <v>74.2159339997431</v>
                </pt>
                <pt idx="8">
                  <v>34.81756884717245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37.38492493388316</v>
                </pt>
                <pt idx="17">
                  <v>130.5043369693386</v>
                </pt>
                <pt idx="18">
                  <v>144.9940726915962</v>
                </pt>
                <pt idx="19">
                  <v>120.5602282910174</v>
                </pt>
                <pt idx="20">
                  <v>116.2432014465826</v>
                </pt>
                <pt idx="21">
                  <v>116.2432014465826</v>
                </pt>
                <pt idx="22">
                  <v>112.6383521467491</v>
                </pt>
                <pt idx="23">
                  <v>94.61410564758151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676606303"/>
        <axId val="254222240"/>
      </lineChart>
      <catAx>
        <axId val="1676606303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54222240"/>
        <crosses val="autoZero"/>
        <auto val="1"/>
        <lblAlgn val="ctr"/>
        <lblOffset val="100"/>
        <noMultiLvlLbl val="0"/>
      </catAx>
      <valAx>
        <axId val="2542222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676606303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10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</col>
      <colOff>628650</colOff>
      <row>53</row>
      <rowOff>101600</rowOff>
    </from>
    <to>
      <col>9</col>
      <colOff>247650</colOff>
      <row>67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13</col>
      <colOff>266700</colOff>
      <row>53</row>
      <rowOff>38100</rowOff>
    </from>
    <to>
      <col>18</col>
      <colOff>711200</colOff>
      <row>66</row>
      <rowOff>139700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13</col>
      <colOff>196850</colOff>
      <row>28</row>
      <rowOff>127000</rowOff>
    </from>
    <to>
      <col>17</col>
      <colOff>857250</colOff>
      <row>42</row>
      <rowOff>25400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20</col>
      <colOff>289277</colOff>
      <row>26</row>
      <rowOff>169334</rowOff>
    </from>
    <to>
      <col>29</col>
      <colOff>98778</colOff>
      <row>47</row>
      <rowOff>31046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13</col>
      <colOff>775607</colOff>
      <row>1</row>
      <rowOff>100693</rowOff>
    </from>
    <to>
      <col>19</col>
      <colOff>394607</colOff>
      <row>15</row>
      <rowOff>2721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52</col>
      <colOff>247650</colOff>
      <row>17</row>
      <rowOff>171450</rowOff>
    </from>
    <to>
      <col>59</col>
      <colOff>107950</colOff>
      <row>31</row>
      <rowOff>69850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565150</colOff>
      <row>13</row>
      <rowOff>107950</rowOff>
    </from>
    <to>
      <col>14</col>
      <colOff>184150</colOff>
      <row>27</row>
      <rowOff>6350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30</col>
      <colOff>488950</colOff>
      <row>7</row>
      <rowOff>82550</rowOff>
    </from>
    <to>
      <col>36</col>
      <colOff>107950</colOff>
      <row>20</row>
      <rowOff>184150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565150</colOff>
      <row>13</row>
      <rowOff>107950</rowOff>
    </from>
    <to>
      <col>14</col>
      <colOff>184150</colOff>
      <row>27</row>
      <rowOff>6350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762000</colOff>
      <row>13</row>
      <rowOff>107950</rowOff>
    </from>
    <to>
      <col>13</col>
      <colOff>381000</colOff>
      <row>27</row>
      <rowOff>6350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48"/>
  <sheetViews>
    <sheetView topLeftCell="G1" workbookViewId="0">
      <selection activeCell="AB4" sqref="AB4"/>
    </sheetView>
  </sheetViews>
  <sheetFormatPr baseColWidth="10" defaultRowHeight="16"/>
  <cols>
    <col width="14.5" bestFit="1" customWidth="1" min="4" max="4"/>
    <col width="14.6640625" bestFit="1" customWidth="1" min="5" max="5"/>
    <col width="14" bestFit="1" customWidth="1" min="6" max="6"/>
    <col width="19.83203125" bestFit="1" customWidth="1" min="7" max="7"/>
    <col width="18.83203125" bestFit="1" customWidth="1" min="8" max="8"/>
    <col width="22.1640625" bestFit="1" customWidth="1" min="9" max="9"/>
    <col width="18.83203125" bestFit="1" customWidth="1" min="10" max="10"/>
    <col width="12" customWidth="1" min="11" max="11"/>
    <col hidden="1" width="3.1640625" customWidth="1" style="4" min="12" max="12"/>
    <col width="14.5" bestFit="1" customWidth="1" min="13" max="13"/>
    <col width="14.6640625" bestFit="1" customWidth="1" min="14" max="14"/>
    <col width="14" bestFit="1" customWidth="1" min="15" max="15"/>
    <col width="19.83203125" bestFit="1" customWidth="1" min="16" max="16"/>
    <col width="18.83203125" bestFit="1" customWidth="1" min="17" max="17"/>
    <col width="22.1640625" bestFit="1" customWidth="1" min="18" max="18"/>
    <col width="18.83203125" bestFit="1" customWidth="1" min="19" max="19"/>
    <col width="13.5" customWidth="1" min="20" max="20"/>
    <col width="43" bestFit="1" customWidth="1" min="21" max="21"/>
  </cols>
  <sheetData>
    <row r="1">
      <c r="D1" t="inlineStr">
        <is>
          <t>Centralised</t>
        </is>
      </c>
      <c r="M1" t="inlineStr">
        <is>
          <t>Decentralised</t>
        </is>
      </c>
    </row>
    <row r="2">
      <c r="B2" t="inlineStr">
        <is>
          <t>Zone</t>
        </is>
      </c>
      <c r="C2" t="inlineStr">
        <is>
          <t>nodo</t>
        </is>
      </c>
      <c r="D2">
        <f>Financial_c!A1</f>
        <v/>
      </c>
      <c r="E2">
        <f>Financial_c!B1</f>
        <v/>
      </c>
      <c r="F2">
        <f>Financial_c!C1</f>
        <v/>
      </c>
      <c r="G2">
        <f>Financial_c!D1</f>
        <v/>
      </c>
      <c r="H2">
        <f>Financial_c!E1</f>
        <v/>
      </c>
      <c r="I2">
        <f>Financial_c!F1</f>
        <v/>
      </c>
      <c r="J2">
        <f>Financial_c!G1</f>
        <v/>
      </c>
      <c r="K2">
        <f>Financial_c!H1</f>
        <v/>
      </c>
      <c r="M2">
        <f>Financial_d!A1</f>
        <v/>
      </c>
      <c r="N2">
        <f>Financial_d!B1</f>
        <v/>
      </c>
      <c r="O2">
        <f>Financial_d!C1</f>
        <v/>
      </c>
      <c r="P2">
        <f>Financial_d!D1</f>
        <v/>
      </c>
      <c r="Q2">
        <f>Financial_d!E1</f>
        <v/>
      </c>
      <c r="R2">
        <f>Financial_d!F1</f>
        <v/>
      </c>
      <c r="S2">
        <f>Financial_d!G1</f>
        <v/>
      </c>
      <c r="T2">
        <f>Financial_d!H1</f>
        <v/>
      </c>
      <c r="U2" t="inlineStr">
        <is>
          <t>Consumers cost variation wrt centralised planning</t>
        </is>
      </c>
    </row>
    <row r="3">
      <c r="A3">
        <f>Consumers!I2</f>
        <v/>
      </c>
      <c r="B3">
        <f>Consumers_Paper!C2</f>
        <v/>
      </c>
      <c r="C3" t="n">
        <v>3</v>
      </c>
      <c r="D3" s="7">
        <f>Financial_c!A2</f>
        <v/>
      </c>
      <c r="E3" s="1">
        <f>Financial_c!B2</f>
        <v/>
      </c>
      <c r="F3" s="7">
        <f>Financial_c!C2</f>
        <v/>
      </c>
      <c r="G3" s="1">
        <f>Financial_c!D2</f>
        <v/>
      </c>
      <c r="H3" s="1">
        <f>Financial_c!E2</f>
        <v/>
      </c>
      <c r="I3" s="1">
        <f>Financial_c!F2</f>
        <v/>
      </c>
      <c r="J3" s="1">
        <f>Financial_c!G2</f>
        <v/>
      </c>
      <c r="K3" s="1">
        <f>Financial_c!H2</f>
        <v/>
      </c>
      <c r="L3" s="5" t="n"/>
      <c r="M3" s="1">
        <f>Financial_d!A2</f>
        <v/>
      </c>
      <c r="N3" s="1">
        <f>Financial_d!B2</f>
        <v/>
      </c>
      <c r="O3" s="1">
        <f>Financial_d!C2</f>
        <v/>
      </c>
      <c r="P3" s="1">
        <f>Financial_d!D2</f>
        <v/>
      </c>
      <c r="Q3" s="1">
        <f>Financial_d!E2</f>
        <v/>
      </c>
      <c r="R3" s="1">
        <f>Financial_d!F2</f>
        <v/>
      </c>
      <c r="S3" s="1">
        <f>Financial_d!G2</f>
        <v/>
      </c>
      <c r="T3" s="1">
        <f>Financial_d!H2</f>
        <v/>
      </c>
      <c r="U3" s="3">
        <f>(T3-K3)/K3</f>
        <v/>
      </c>
      <c r="V3">
        <f>SUM(Demand!A1:AV1)*(364/2)+SUM(Demand!AW1:BT1)</f>
        <v/>
      </c>
      <c r="W3" s="33">
        <f>K3/V3</f>
        <v/>
      </c>
      <c r="X3" s="33">
        <f>T3/V3</f>
        <v/>
      </c>
      <c r="Z3" t="n">
        <v>0</v>
      </c>
      <c r="AA3">
        <f>(V3/365)/(24*0.4)</f>
        <v/>
      </c>
      <c r="AB3">
        <f>AA3*120000</f>
        <v/>
      </c>
    </row>
    <row r="4" customFormat="1" s="18">
      <c r="A4" s="18">
        <f>Consumers!I3</f>
        <v/>
      </c>
      <c r="B4" s="18">
        <f>Consumers_Paper!C3</f>
        <v/>
      </c>
      <c r="C4" s="18" t="n">
        <v>14</v>
      </c>
      <c r="D4" s="19">
        <f>Financial_c!A3</f>
        <v/>
      </c>
      <c r="E4" s="20">
        <f>Financial_c!B3</f>
        <v/>
      </c>
      <c r="F4" s="19">
        <f>Financial_c!C3</f>
        <v/>
      </c>
      <c r="G4" s="20">
        <f>Financial_c!D3</f>
        <v/>
      </c>
      <c r="H4" s="20">
        <f>Financial_c!E3</f>
        <v/>
      </c>
      <c r="I4" s="20">
        <f>Financial_c!F3</f>
        <v/>
      </c>
      <c r="J4" s="20">
        <f>Financial_c!G3</f>
        <v/>
      </c>
      <c r="K4" s="20">
        <f>Financial_c!H3</f>
        <v/>
      </c>
      <c r="L4" s="20" t="n"/>
      <c r="M4" s="20">
        <f>Financial_d!A3</f>
        <v/>
      </c>
      <c r="N4" s="20">
        <f>Financial_d!B3</f>
        <v/>
      </c>
      <c r="O4" s="20">
        <f>Financial_d!C3</f>
        <v/>
      </c>
      <c r="P4" s="20">
        <f>Financial_d!D3</f>
        <v/>
      </c>
      <c r="Q4" s="20">
        <f>Financial_d!E3</f>
        <v/>
      </c>
      <c r="R4" s="20">
        <f>Financial_d!F3</f>
        <v/>
      </c>
      <c r="S4" s="20">
        <f>Financial_d!G3</f>
        <v/>
      </c>
      <c r="T4" s="20">
        <f>Financial_d!H3</f>
        <v/>
      </c>
      <c r="U4" s="27">
        <f>(T4-K4)/K4</f>
        <v/>
      </c>
      <c r="V4">
        <f>SUM(Demand!A2:AV2)*(364/2)+SUM(Demand!AW2:BT2)</f>
        <v/>
      </c>
      <c r="W4" s="33">
        <f>K4/V4</f>
        <v/>
      </c>
      <c r="X4" s="33">
        <f>T4/V4</f>
        <v/>
      </c>
      <c r="Z4" s="18" t="n">
        <v>0</v>
      </c>
    </row>
    <row r="5">
      <c r="A5">
        <f>Consumers!I4</f>
        <v/>
      </c>
      <c r="B5">
        <f>Consumers_Paper!C4</f>
        <v/>
      </c>
      <c r="C5" t="n">
        <v>15</v>
      </c>
      <c r="D5" s="7">
        <f>Financial_c!A4</f>
        <v/>
      </c>
      <c r="E5" s="1">
        <f>Financial_c!B4</f>
        <v/>
      </c>
      <c r="F5" s="7">
        <f>Financial_c!C4</f>
        <v/>
      </c>
      <c r="G5" s="1">
        <f>Financial_c!D4</f>
        <v/>
      </c>
      <c r="H5" s="1">
        <f>Financial_c!E4</f>
        <v/>
      </c>
      <c r="I5" s="1">
        <f>Financial_c!F4</f>
        <v/>
      </c>
      <c r="J5" s="1">
        <f>Financial_c!G4</f>
        <v/>
      </c>
      <c r="K5" s="1">
        <f>Financial_c!H4</f>
        <v/>
      </c>
      <c r="L5" s="5" t="n"/>
      <c r="M5" s="1">
        <f>Financial_d!A4</f>
        <v/>
      </c>
      <c r="N5" s="1">
        <f>Financial_d!B4</f>
        <v/>
      </c>
      <c r="O5" s="1">
        <f>Financial_d!C4</f>
        <v/>
      </c>
      <c r="P5" s="1">
        <f>Financial_d!D4</f>
        <v/>
      </c>
      <c r="Q5" s="1">
        <f>Financial_d!E4</f>
        <v/>
      </c>
      <c r="R5" s="1">
        <f>Financial_d!F4</f>
        <v/>
      </c>
      <c r="S5" s="1">
        <f>Financial_d!G4</f>
        <v/>
      </c>
      <c r="T5" s="1">
        <f>Financial_d!H4</f>
        <v/>
      </c>
      <c r="U5" s="3">
        <f>(T5-K5)/K5</f>
        <v/>
      </c>
      <c r="V5">
        <f>SUM(Demand!A3:AV3)*(364/2)+SUM(Demand!AW3:BT3)</f>
        <v/>
      </c>
      <c r="W5" s="33">
        <f>K5/V5</f>
        <v/>
      </c>
      <c r="X5" s="33">
        <f>T5/V5</f>
        <v/>
      </c>
      <c r="Z5" t="n">
        <v>0</v>
      </c>
    </row>
    <row r="6">
      <c r="A6">
        <f>Consumers!I5</f>
        <v/>
      </c>
      <c r="B6">
        <f>Consumers_Paper!C5</f>
        <v/>
      </c>
      <c r="C6">
        <f>1+C5</f>
        <v/>
      </c>
      <c r="D6" s="7">
        <f>Financial_c!A5</f>
        <v/>
      </c>
      <c r="E6" s="1">
        <f>Financial_c!B5</f>
        <v/>
      </c>
      <c r="F6" s="7">
        <f>Financial_c!C5</f>
        <v/>
      </c>
      <c r="G6" s="1">
        <f>Financial_c!D5</f>
        <v/>
      </c>
      <c r="H6" s="1">
        <f>Financial_c!E5</f>
        <v/>
      </c>
      <c r="I6" s="1">
        <f>Financial_c!F5</f>
        <v/>
      </c>
      <c r="J6" s="1">
        <f>Financial_c!G5</f>
        <v/>
      </c>
      <c r="K6" s="1">
        <f>Financial_c!H5</f>
        <v/>
      </c>
      <c r="L6" s="5" t="n"/>
      <c r="M6" s="1">
        <f>Financial_d!A5</f>
        <v/>
      </c>
      <c r="N6" s="1">
        <f>Financial_d!B5</f>
        <v/>
      </c>
      <c r="O6" s="1">
        <f>Financial_d!C5</f>
        <v/>
      </c>
      <c r="P6" s="1">
        <f>Financial_d!D5</f>
        <v/>
      </c>
      <c r="Q6" s="1">
        <f>Financial_d!E5</f>
        <v/>
      </c>
      <c r="R6" s="1">
        <f>Financial_d!F5</f>
        <v/>
      </c>
      <c r="S6" s="1">
        <f>Financial_d!G5</f>
        <v/>
      </c>
      <c r="T6" s="1">
        <f>Financial_d!H5</f>
        <v/>
      </c>
      <c r="U6" s="3">
        <f>(T6-K6)/K6</f>
        <v/>
      </c>
      <c r="V6">
        <f>SUM(Demand!A4:AV4)*(364/2)+SUM(Demand!AW4:BT4)</f>
        <v/>
      </c>
      <c r="W6" s="33">
        <f>K6/V6</f>
        <v/>
      </c>
      <c r="X6" s="33">
        <f>T6/V6</f>
        <v/>
      </c>
      <c r="Z6" t="n">
        <v>0</v>
      </c>
    </row>
    <row r="7" customFormat="1" s="28">
      <c r="A7" s="28">
        <f>Consumers!I6</f>
        <v/>
      </c>
      <c r="B7" s="28">
        <f>Consumers_Paper!C6</f>
        <v/>
      </c>
      <c r="C7" s="28">
        <f>1+C6</f>
        <v/>
      </c>
      <c r="D7" s="29">
        <f>Financial_c!A6</f>
        <v/>
      </c>
      <c r="E7" s="30">
        <f>Financial_c!B6</f>
        <v/>
      </c>
      <c r="F7" s="29">
        <f>Financial_c!C6</f>
        <v/>
      </c>
      <c r="G7" s="30">
        <f>Financial_c!D6</f>
        <v/>
      </c>
      <c r="H7" s="30">
        <f>Financial_c!E6</f>
        <v/>
      </c>
      <c r="I7" s="30">
        <f>Financial_c!F6</f>
        <v/>
      </c>
      <c r="J7" s="30">
        <f>Financial_c!G6</f>
        <v/>
      </c>
      <c r="K7" s="30">
        <f>Financial_c!H6</f>
        <v/>
      </c>
      <c r="L7" s="30" t="n"/>
      <c r="M7" s="30">
        <f>Financial_d!A6</f>
        <v/>
      </c>
      <c r="N7" s="30">
        <f>Financial_d!B6</f>
        <v/>
      </c>
      <c r="O7" s="30">
        <f>Financial_d!C6</f>
        <v/>
      </c>
      <c r="P7" s="30">
        <f>Financial_d!D6</f>
        <v/>
      </c>
      <c r="Q7" s="30">
        <f>Financial_d!E6</f>
        <v/>
      </c>
      <c r="R7" s="30">
        <f>Financial_d!F6</f>
        <v/>
      </c>
      <c r="S7" s="30">
        <f>Financial_d!G6</f>
        <v/>
      </c>
      <c r="T7" s="30">
        <f>Financial_d!H6</f>
        <v/>
      </c>
      <c r="U7" s="31">
        <f>(T7-K7)/K7</f>
        <v/>
      </c>
      <c r="V7">
        <f>SUM(Demand!A5:AV5)*(364/2)+SUM(Demand!AW5:BT5)</f>
        <v/>
      </c>
      <c r="W7" s="33">
        <f>K7/V7</f>
        <v/>
      </c>
      <c r="X7" s="33">
        <f>T7/V7</f>
        <v/>
      </c>
      <c r="Z7" s="28" t="n">
        <v>0</v>
      </c>
    </row>
    <row r="8">
      <c r="A8">
        <f>Consumers!I7</f>
        <v/>
      </c>
      <c r="B8">
        <f>Consumers_Paper!C7</f>
        <v/>
      </c>
      <c r="C8">
        <f>1+C7</f>
        <v/>
      </c>
      <c r="D8" s="7">
        <f>Financial_c!A7</f>
        <v/>
      </c>
      <c r="E8" s="1">
        <f>Financial_c!B7</f>
        <v/>
      </c>
      <c r="F8" s="7">
        <f>Financial_c!C7</f>
        <v/>
      </c>
      <c r="G8" s="1">
        <f>Financial_c!D7</f>
        <v/>
      </c>
      <c r="H8" s="1">
        <f>Financial_c!E7</f>
        <v/>
      </c>
      <c r="I8" s="1">
        <f>Financial_c!F7</f>
        <v/>
      </c>
      <c r="J8" s="1">
        <f>Financial_c!G7</f>
        <v/>
      </c>
      <c r="K8" s="1">
        <f>Financial_c!H7</f>
        <v/>
      </c>
      <c r="L8" s="5" t="n"/>
      <c r="M8" s="1">
        <f>Financial_d!A7</f>
        <v/>
      </c>
      <c r="N8" s="1">
        <f>Financial_d!B7</f>
        <v/>
      </c>
      <c r="O8" s="1">
        <f>Financial_d!C7</f>
        <v/>
      </c>
      <c r="P8" s="1">
        <f>Financial_d!D7</f>
        <v/>
      </c>
      <c r="Q8" s="1">
        <f>Financial_d!E7</f>
        <v/>
      </c>
      <c r="R8" s="1">
        <f>Financial_d!F7</f>
        <v/>
      </c>
      <c r="S8" s="1">
        <f>Financial_d!G7</f>
        <v/>
      </c>
      <c r="T8" s="1">
        <f>Financial_d!H7</f>
        <v/>
      </c>
      <c r="U8" s="3">
        <f>(T8-K8)/K8</f>
        <v/>
      </c>
      <c r="V8">
        <f>SUM(Demand!A6:AV6)*(364/2)+SUM(Demand!AW6:BT6)</f>
        <v/>
      </c>
      <c r="W8" s="33">
        <f>K8/V8</f>
        <v/>
      </c>
      <c r="X8" s="33">
        <f>T8/V8</f>
        <v/>
      </c>
      <c r="Z8" t="n">
        <v>0</v>
      </c>
    </row>
    <row r="9" customFormat="1" s="28">
      <c r="A9" s="28">
        <f>Consumers!I8</f>
        <v/>
      </c>
      <c r="B9" s="28">
        <f>Consumers_Paper!C8</f>
        <v/>
      </c>
      <c r="C9" s="28">
        <f>1+C8</f>
        <v/>
      </c>
      <c r="D9" s="29">
        <f>Financial_c!A8</f>
        <v/>
      </c>
      <c r="E9" s="30">
        <f>Financial_c!B8</f>
        <v/>
      </c>
      <c r="F9" s="29">
        <f>Financial_c!C8</f>
        <v/>
      </c>
      <c r="G9" s="30">
        <f>Financial_c!D8</f>
        <v/>
      </c>
      <c r="H9" s="30">
        <f>Financial_c!E8</f>
        <v/>
      </c>
      <c r="I9" s="30">
        <f>Financial_c!F8</f>
        <v/>
      </c>
      <c r="J9" s="30">
        <f>Financial_c!G8</f>
        <v/>
      </c>
      <c r="K9" s="30">
        <f>Financial_c!H8</f>
        <v/>
      </c>
      <c r="L9" s="30" t="n"/>
      <c r="M9" s="30">
        <f>Financial_d!A8</f>
        <v/>
      </c>
      <c r="N9" s="30">
        <f>Financial_d!B8</f>
        <v/>
      </c>
      <c r="O9" s="30">
        <f>Financial_d!C8</f>
        <v/>
      </c>
      <c r="P9" s="30">
        <f>Financial_d!D8</f>
        <v/>
      </c>
      <c r="Q9" s="30">
        <f>Financial_d!E8</f>
        <v/>
      </c>
      <c r="R9" s="30">
        <f>Financial_d!F8</f>
        <v/>
      </c>
      <c r="S9" s="30">
        <f>Financial_d!G8</f>
        <v/>
      </c>
      <c r="T9" s="30">
        <f>Financial_d!H8</f>
        <v/>
      </c>
      <c r="U9" s="31">
        <f>(T9-K9)/K9</f>
        <v/>
      </c>
      <c r="V9">
        <f>SUM(Demand!A7:AV7)*(364/2)+SUM(Demand!AW7:BT7)</f>
        <v/>
      </c>
      <c r="W9" s="33">
        <f>K9/V9</f>
        <v/>
      </c>
      <c r="X9" s="33">
        <f>T9/V9</f>
        <v/>
      </c>
      <c r="Z9" s="28" t="n">
        <v>0.846969711005516</v>
      </c>
    </row>
    <row r="10" customFormat="1" s="28">
      <c r="A10" s="28">
        <f>Consumers!I9</f>
        <v/>
      </c>
      <c r="B10" s="28">
        <f>Consumers_Paper!C9</f>
        <v/>
      </c>
      <c r="C10" s="28">
        <f>1+C9</f>
        <v/>
      </c>
      <c r="D10" s="29">
        <f>Financial_c!A9</f>
        <v/>
      </c>
      <c r="E10" s="30">
        <f>Financial_c!B9</f>
        <v/>
      </c>
      <c r="F10" s="29">
        <f>Financial_c!C9</f>
        <v/>
      </c>
      <c r="G10" s="30">
        <f>Financial_c!D9</f>
        <v/>
      </c>
      <c r="H10" s="30">
        <f>Financial_c!E9</f>
        <v/>
      </c>
      <c r="I10" s="30">
        <f>Financial_c!F9</f>
        <v/>
      </c>
      <c r="J10" s="30">
        <f>Financial_c!G9</f>
        <v/>
      </c>
      <c r="K10" s="30">
        <f>Financial_c!H9</f>
        <v/>
      </c>
      <c r="L10" s="30" t="n"/>
      <c r="M10" s="30">
        <f>Financial_d!A9</f>
        <v/>
      </c>
      <c r="N10" s="30">
        <f>Financial_d!B9</f>
        <v/>
      </c>
      <c r="O10" s="30">
        <f>Financial_d!C9</f>
        <v/>
      </c>
      <c r="P10" s="30">
        <f>Financial_d!D9</f>
        <v/>
      </c>
      <c r="Q10" s="30">
        <f>Financial_d!E9</f>
        <v/>
      </c>
      <c r="R10" s="30">
        <f>Financial_d!F9</f>
        <v/>
      </c>
      <c r="S10" s="30">
        <f>Financial_d!G9</f>
        <v/>
      </c>
      <c r="T10" s="30">
        <f>Financial_d!H9</f>
        <v/>
      </c>
      <c r="U10" s="31">
        <f>(T10-K10)/K10</f>
        <v/>
      </c>
      <c r="V10">
        <f>SUM(Demand!A8:AV8)*(364/2)+SUM(Demand!AW8:BT8)</f>
        <v/>
      </c>
      <c r="W10" s="33">
        <f>K10/V10</f>
        <v/>
      </c>
      <c r="X10" s="33">
        <f>T10/V10</f>
        <v/>
      </c>
      <c r="Z10" s="28" t="n">
        <v>0</v>
      </c>
    </row>
    <row r="11" customFormat="1" s="28">
      <c r="A11" s="28">
        <f>Consumers!I10</f>
        <v/>
      </c>
      <c r="B11" s="28">
        <f>Consumers_Paper!C10</f>
        <v/>
      </c>
      <c r="C11" s="28">
        <f>1+C10</f>
        <v/>
      </c>
      <c r="D11" s="30">
        <f>Financial_c!A10</f>
        <v/>
      </c>
      <c r="E11" s="30">
        <f>Financial_c!B10</f>
        <v/>
      </c>
      <c r="F11" s="29">
        <f>Financial_c!C10</f>
        <v/>
      </c>
      <c r="G11" s="30">
        <f>Financial_c!D10</f>
        <v/>
      </c>
      <c r="H11" s="30">
        <f>Financial_c!E10</f>
        <v/>
      </c>
      <c r="I11" s="30">
        <f>Financial_c!F10</f>
        <v/>
      </c>
      <c r="J11" s="30">
        <f>Financial_c!G10</f>
        <v/>
      </c>
      <c r="K11" s="30">
        <f>Financial_c!H10</f>
        <v/>
      </c>
      <c r="L11" s="30" t="n"/>
      <c r="M11" s="30">
        <f>Financial_d!A10</f>
        <v/>
      </c>
      <c r="N11" s="30">
        <f>Financial_d!B10</f>
        <v/>
      </c>
      <c r="O11" s="30">
        <f>Financial_d!C10</f>
        <v/>
      </c>
      <c r="P11" s="30">
        <f>Financial_d!D10</f>
        <v/>
      </c>
      <c r="Q11" s="30">
        <f>Financial_d!E10</f>
        <v/>
      </c>
      <c r="R11" s="30">
        <f>Financial_d!F10</f>
        <v/>
      </c>
      <c r="S11" s="30">
        <f>Financial_d!G10</f>
        <v/>
      </c>
      <c r="T11" s="30">
        <f>Financial_d!H10</f>
        <v/>
      </c>
      <c r="U11" s="31">
        <f>(T11-K11)/K11</f>
        <v/>
      </c>
      <c r="V11">
        <f>SUM(Demand!A9:AV9)*(364/2)+SUM(Demand!AW9:BT9)</f>
        <v/>
      </c>
      <c r="W11" s="33">
        <f>K11/V11</f>
        <v/>
      </c>
      <c r="X11" s="33">
        <f>T11/V11</f>
        <v/>
      </c>
      <c r="Z11" s="28" t="n">
        <v>0</v>
      </c>
    </row>
    <row r="12">
      <c r="A12">
        <f>Consumers!I11</f>
        <v/>
      </c>
      <c r="B12">
        <f>Consumers_Paper!C11</f>
        <v/>
      </c>
      <c r="C12">
        <f>1+C11</f>
        <v/>
      </c>
      <c r="D12" s="7">
        <f>Financial_c!A11</f>
        <v/>
      </c>
      <c r="E12" s="1">
        <f>Financial_c!B11</f>
        <v/>
      </c>
      <c r="F12" s="7">
        <f>Financial_c!C11</f>
        <v/>
      </c>
      <c r="G12" s="1">
        <f>Financial_c!D11</f>
        <v/>
      </c>
      <c r="H12" s="1">
        <f>Financial_c!E11</f>
        <v/>
      </c>
      <c r="I12" s="1">
        <f>Financial_c!F11</f>
        <v/>
      </c>
      <c r="J12" s="1">
        <f>Financial_c!G11</f>
        <v/>
      </c>
      <c r="K12" s="1">
        <f>Financial_c!H11</f>
        <v/>
      </c>
      <c r="L12" s="5" t="n"/>
      <c r="M12" s="1">
        <f>Financial_d!A11</f>
        <v/>
      </c>
      <c r="N12" s="1">
        <f>Financial_d!B11</f>
        <v/>
      </c>
      <c r="O12" s="1">
        <f>Financial_d!C11</f>
        <v/>
      </c>
      <c r="P12" s="1">
        <f>Financial_d!D11</f>
        <v/>
      </c>
      <c r="Q12" s="1">
        <f>Financial_d!E11</f>
        <v/>
      </c>
      <c r="R12" s="1">
        <f>Financial_d!F11</f>
        <v/>
      </c>
      <c r="S12" s="1">
        <f>Financial_d!G11</f>
        <v/>
      </c>
      <c r="T12" s="1">
        <f>Financial_d!H11</f>
        <v/>
      </c>
      <c r="U12" s="3">
        <f>(T12-K12)/K12</f>
        <v/>
      </c>
      <c r="V12">
        <f>SUM(Demand!A10:AV10)*(364/2)+SUM(Demand!AW10:BT10)</f>
        <v/>
      </c>
      <c r="W12" s="33">
        <f>K12/V12</f>
        <v/>
      </c>
      <c r="X12" s="33">
        <f>T12/V12</f>
        <v/>
      </c>
      <c r="Z12" t="n">
        <v>0</v>
      </c>
    </row>
    <row r="13" customFormat="1" s="18">
      <c r="A13" s="18">
        <f>Consumers!I12</f>
        <v/>
      </c>
      <c r="B13" s="18">
        <f>Consumers_Paper!C12</f>
        <v/>
      </c>
      <c r="C13" s="18">
        <f>1+C12</f>
        <v/>
      </c>
      <c r="D13" s="19">
        <f>Financial_c!A12</f>
        <v/>
      </c>
      <c r="E13" s="20">
        <f>Financial_c!B12</f>
        <v/>
      </c>
      <c r="F13" s="19">
        <f>Financial_c!C12</f>
        <v/>
      </c>
      <c r="G13" s="20">
        <f>Financial_c!D12</f>
        <v/>
      </c>
      <c r="H13" s="20">
        <f>Financial_c!E12</f>
        <v/>
      </c>
      <c r="I13" s="20">
        <f>Financial_c!F12</f>
        <v/>
      </c>
      <c r="J13" s="20">
        <f>Financial_c!G12</f>
        <v/>
      </c>
      <c r="K13" s="20">
        <f>Financial_c!H12</f>
        <v/>
      </c>
      <c r="L13" s="20" t="n"/>
      <c r="M13" s="20">
        <f>Financial_d!A12</f>
        <v/>
      </c>
      <c r="N13" s="20">
        <f>Financial_d!B12</f>
        <v/>
      </c>
      <c r="O13" s="20">
        <f>Financial_d!C12</f>
        <v/>
      </c>
      <c r="P13" s="20">
        <f>Financial_d!D12</f>
        <v/>
      </c>
      <c r="Q13" s="20">
        <f>Financial_d!E12</f>
        <v/>
      </c>
      <c r="R13" s="20">
        <f>Financial_d!F12</f>
        <v/>
      </c>
      <c r="S13" s="20">
        <f>Financial_d!G12</f>
        <v/>
      </c>
      <c r="T13" s="20">
        <f>Financial_d!H12</f>
        <v/>
      </c>
      <c r="U13" s="21">
        <f>(T13-K13)/K13</f>
        <v/>
      </c>
      <c r="V13">
        <f>SUM(Demand!A11:AV11)*(364/2)+SUM(Demand!AW11:BT11)</f>
        <v/>
      </c>
      <c r="W13" s="33">
        <f>K13/V13</f>
        <v/>
      </c>
      <c r="X13" s="33">
        <f>T13/V13</f>
        <v/>
      </c>
      <c r="Z13" s="18" t="n">
        <v>0</v>
      </c>
    </row>
    <row r="14" customFormat="1" s="18">
      <c r="A14" s="18">
        <f>Consumers!I13</f>
        <v/>
      </c>
      <c r="B14" s="18">
        <f>Consumers_Paper!C13</f>
        <v/>
      </c>
      <c r="C14" s="18">
        <f>1+C13</f>
        <v/>
      </c>
      <c r="D14" s="19">
        <f>Financial_c!A13</f>
        <v/>
      </c>
      <c r="E14" s="20">
        <f>Financial_c!B13</f>
        <v/>
      </c>
      <c r="F14" s="19">
        <f>Financial_c!C13</f>
        <v/>
      </c>
      <c r="G14" s="20">
        <f>Financial_c!D13</f>
        <v/>
      </c>
      <c r="H14" s="20">
        <f>Financial_c!E13</f>
        <v/>
      </c>
      <c r="I14" s="20">
        <f>Financial_c!F13</f>
        <v/>
      </c>
      <c r="J14" s="20">
        <f>Financial_c!G13</f>
        <v/>
      </c>
      <c r="K14" s="20">
        <f>Financial_c!H13</f>
        <v/>
      </c>
      <c r="L14" s="20" t="n"/>
      <c r="M14" s="20">
        <f>Financial_d!A13</f>
        <v/>
      </c>
      <c r="N14" s="20">
        <f>Financial_d!B13</f>
        <v/>
      </c>
      <c r="O14" s="20">
        <f>Financial_d!C13</f>
        <v/>
      </c>
      <c r="P14" s="20">
        <f>Financial_d!D13</f>
        <v/>
      </c>
      <c r="Q14" s="20">
        <f>Financial_d!E13</f>
        <v/>
      </c>
      <c r="R14" s="20">
        <f>Financial_d!F13</f>
        <v/>
      </c>
      <c r="S14" s="20">
        <f>Financial_d!G13</f>
        <v/>
      </c>
      <c r="T14" s="20">
        <f>Financial_d!H13</f>
        <v/>
      </c>
      <c r="U14" s="21">
        <f>(T14-K14)/K14</f>
        <v/>
      </c>
      <c r="V14">
        <f>SUM(Demand!A12:AV12)*(364/2)+SUM(Demand!AW12:BT12)</f>
        <v/>
      </c>
      <c r="W14" s="33">
        <f>K14/V14</f>
        <v/>
      </c>
      <c r="X14" s="33">
        <f>T14/V14</f>
        <v/>
      </c>
      <c r="Z14" s="18" t="n">
        <v>0</v>
      </c>
    </row>
    <row r="15">
      <c r="A15">
        <f>Consumers!I14</f>
        <v/>
      </c>
      <c r="B15">
        <f>Consumers_Paper!C14</f>
        <v/>
      </c>
      <c r="C15">
        <f>1+C14</f>
        <v/>
      </c>
      <c r="D15" s="7">
        <f>Financial_c!A14</f>
        <v/>
      </c>
      <c r="E15" s="1">
        <f>Financial_c!B14</f>
        <v/>
      </c>
      <c r="F15" s="7">
        <f>Financial_c!C14</f>
        <v/>
      </c>
      <c r="G15" s="1">
        <f>Financial_c!D14</f>
        <v/>
      </c>
      <c r="H15" s="1">
        <f>Financial_c!E14</f>
        <v/>
      </c>
      <c r="I15" s="1">
        <f>Financial_c!F14</f>
        <v/>
      </c>
      <c r="J15" s="1">
        <f>Financial_c!G14</f>
        <v/>
      </c>
      <c r="K15" s="1">
        <f>Financial_c!H14</f>
        <v/>
      </c>
      <c r="L15" s="5" t="n"/>
      <c r="M15" s="1">
        <f>Financial_d!A14</f>
        <v/>
      </c>
      <c r="N15" s="1">
        <f>Financial_d!B14</f>
        <v/>
      </c>
      <c r="O15" s="1">
        <f>Financial_d!C14</f>
        <v/>
      </c>
      <c r="P15" s="1">
        <f>Financial_d!D14</f>
        <v/>
      </c>
      <c r="Q15" s="1">
        <f>Financial_d!E14</f>
        <v/>
      </c>
      <c r="R15" s="1">
        <f>Financial_d!F14</f>
        <v/>
      </c>
      <c r="S15" s="1">
        <f>Financial_d!G14</f>
        <v/>
      </c>
      <c r="T15" s="1">
        <f>Financial_d!H14</f>
        <v/>
      </c>
      <c r="U15" s="22">
        <f>(T15-K15)/K15</f>
        <v/>
      </c>
      <c r="V15">
        <f>SUM(Demand!A13:AV13)*(364/2)+SUM(Demand!AW13:BT13)</f>
        <v/>
      </c>
      <c r="W15" s="33">
        <f>K15/V15</f>
        <v/>
      </c>
      <c r="X15" s="33">
        <f>T15/V15</f>
        <v/>
      </c>
      <c r="Z15" t="n">
        <v>0</v>
      </c>
    </row>
    <row r="16" customFormat="1" s="15">
      <c r="A16" s="15">
        <f>Consumers!I15</f>
        <v/>
      </c>
      <c r="B16" s="15">
        <f>Consumers_Paper!C15</f>
        <v/>
      </c>
      <c r="C16" s="15">
        <f>1+C15</f>
        <v/>
      </c>
      <c r="D16" s="16">
        <f>Financial_c!A15</f>
        <v/>
      </c>
      <c r="E16" s="17">
        <f>Financial_c!B15</f>
        <v/>
      </c>
      <c r="F16" s="16">
        <f>Financial_c!C15</f>
        <v/>
      </c>
      <c r="G16" s="17">
        <f>Financial_c!D15</f>
        <v/>
      </c>
      <c r="H16" s="17">
        <f>Financial_c!E15</f>
        <v/>
      </c>
      <c r="I16" s="17">
        <f>Financial_c!F15</f>
        <v/>
      </c>
      <c r="J16" s="17">
        <f>Financial_c!G15</f>
        <v/>
      </c>
      <c r="K16" s="17">
        <f>Financial_c!H15</f>
        <v/>
      </c>
      <c r="L16" s="17" t="n"/>
      <c r="M16" s="17">
        <f>Financial_d!A15</f>
        <v/>
      </c>
      <c r="N16" s="17">
        <f>Financial_d!B15</f>
        <v/>
      </c>
      <c r="O16" s="17">
        <f>Financial_d!C15</f>
        <v/>
      </c>
      <c r="P16" s="17">
        <f>Financial_d!D15</f>
        <v/>
      </c>
      <c r="Q16" s="17">
        <f>Financial_d!E15</f>
        <v/>
      </c>
      <c r="R16" s="17">
        <f>Financial_d!F15</f>
        <v/>
      </c>
      <c r="S16" s="17">
        <f>Financial_d!G15</f>
        <v/>
      </c>
      <c r="T16" s="17">
        <f>Financial_d!H15</f>
        <v/>
      </c>
      <c r="U16" s="23">
        <f>(T16-K16)/K16</f>
        <v/>
      </c>
      <c r="V16">
        <f>SUM(Demand!A14:AV14)*(364/2)+SUM(Demand!AW14:BT14)</f>
        <v/>
      </c>
      <c r="W16" s="33">
        <f>K16/V16</f>
        <v/>
      </c>
      <c r="X16" s="33">
        <f>T16/V16</f>
        <v/>
      </c>
      <c r="Z16" s="15" t="n">
        <v>0</v>
      </c>
    </row>
    <row r="17" customFormat="1" s="15">
      <c r="A17" s="15">
        <f>Consumers!I16</f>
        <v/>
      </c>
      <c r="B17" s="15">
        <f>Consumers_Paper!C16</f>
        <v/>
      </c>
      <c r="C17" s="15">
        <f>1+C16</f>
        <v/>
      </c>
      <c r="D17" s="16">
        <f>Financial_c!A16</f>
        <v/>
      </c>
      <c r="E17" s="17">
        <f>Financial_c!B16</f>
        <v/>
      </c>
      <c r="F17" s="16">
        <f>Financial_c!C16</f>
        <v/>
      </c>
      <c r="G17" s="17">
        <f>Financial_c!D16</f>
        <v/>
      </c>
      <c r="H17" s="17">
        <f>Financial_c!E16</f>
        <v/>
      </c>
      <c r="I17" s="17">
        <f>Financial_c!F16</f>
        <v/>
      </c>
      <c r="J17" s="17">
        <f>Financial_c!G16</f>
        <v/>
      </c>
      <c r="K17" s="17">
        <f>Financial_c!H16</f>
        <v/>
      </c>
      <c r="L17" s="17" t="n"/>
      <c r="M17" s="17">
        <f>Financial_d!A16</f>
        <v/>
      </c>
      <c r="N17" s="17">
        <f>Financial_d!B16</f>
        <v/>
      </c>
      <c r="O17" s="17">
        <f>Financial_d!C16</f>
        <v/>
      </c>
      <c r="P17" s="17">
        <f>Financial_d!D16</f>
        <v/>
      </c>
      <c r="Q17" s="17">
        <f>Financial_d!E16</f>
        <v/>
      </c>
      <c r="R17" s="17">
        <f>Financial_d!F16</f>
        <v/>
      </c>
      <c r="S17" s="17">
        <f>Financial_d!G16</f>
        <v/>
      </c>
      <c r="T17" s="17">
        <f>Financial_d!H16</f>
        <v/>
      </c>
      <c r="U17" s="23">
        <f>(T17-K17)/K17</f>
        <v/>
      </c>
      <c r="V17">
        <f>SUM(Demand!A15:AV15)*(364/2)+SUM(Demand!AW15:BT15)</f>
        <v/>
      </c>
      <c r="W17" s="33">
        <f>K17/V17</f>
        <v/>
      </c>
      <c r="X17" s="33">
        <f>T17/V17</f>
        <v/>
      </c>
      <c r="Z17" s="15" t="n">
        <v>0</v>
      </c>
    </row>
    <row r="18">
      <c r="A18">
        <f>Consumers!I17</f>
        <v/>
      </c>
      <c r="B18">
        <f>Consumers_Paper!C17</f>
        <v/>
      </c>
      <c r="C18">
        <f>1+C17</f>
        <v/>
      </c>
      <c r="D18" s="7">
        <f>Financial_c!A17</f>
        <v/>
      </c>
      <c r="E18" s="1">
        <f>Financial_c!B17</f>
        <v/>
      </c>
      <c r="F18" s="7">
        <f>Financial_c!C17</f>
        <v/>
      </c>
      <c r="G18" s="1">
        <f>Financial_c!D17</f>
        <v/>
      </c>
      <c r="H18" s="1">
        <f>Financial_c!E17</f>
        <v/>
      </c>
      <c r="I18" s="1">
        <f>Financial_c!F17</f>
        <v/>
      </c>
      <c r="J18" s="1">
        <f>Financial_c!G17</f>
        <v/>
      </c>
      <c r="K18" s="1">
        <f>Financial_c!H17</f>
        <v/>
      </c>
      <c r="L18" s="5" t="n"/>
      <c r="M18" s="1">
        <f>Financial_d!A17</f>
        <v/>
      </c>
      <c r="N18" s="1">
        <f>Financial_d!B17</f>
        <v/>
      </c>
      <c r="O18" s="1">
        <f>Financial_d!C17</f>
        <v/>
      </c>
      <c r="P18" s="1">
        <f>Financial_d!D17</f>
        <v/>
      </c>
      <c r="Q18" s="1">
        <f>Financial_d!E17</f>
        <v/>
      </c>
      <c r="R18" s="1">
        <f>Financial_d!F17</f>
        <v/>
      </c>
      <c r="S18" s="1">
        <f>Financial_d!G17</f>
        <v/>
      </c>
      <c r="T18" s="1">
        <f>Financial_d!H17</f>
        <v/>
      </c>
      <c r="U18" s="22">
        <f>(T18-K18)/K18</f>
        <v/>
      </c>
      <c r="V18">
        <f>SUM(Demand!A16:AV16)*(364/2)+SUM(Demand!AW16:BT16)</f>
        <v/>
      </c>
      <c r="W18" s="33">
        <f>K18/V18</f>
        <v/>
      </c>
      <c r="X18" s="33">
        <f>T18/V18</f>
        <v/>
      </c>
      <c r="Z18" t="n">
        <v>0</v>
      </c>
    </row>
    <row r="19">
      <c r="A19">
        <f>Consumers!I18</f>
        <v/>
      </c>
      <c r="B19">
        <f>Consumers_Paper!C18</f>
        <v/>
      </c>
      <c r="C19">
        <f>1+C18</f>
        <v/>
      </c>
      <c r="D19" s="7">
        <f>Financial_c!A18</f>
        <v/>
      </c>
      <c r="E19" s="1">
        <f>Financial_c!B18</f>
        <v/>
      </c>
      <c r="F19" s="7">
        <f>Financial_c!C18</f>
        <v/>
      </c>
      <c r="G19" s="1">
        <f>Financial_c!D18</f>
        <v/>
      </c>
      <c r="H19" s="1">
        <f>Financial_c!E18</f>
        <v/>
      </c>
      <c r="I19" s="1">
        <f>Financial_c!F18</f>
        <v/>
      </c>
      <c r="J19" s="1">
        <f>Financial_c!G18</f>
        <v/>
      </c>
      <c r="K19" s="1">
        <f>Financial_c!H18</f>
        <v/>
      </c>
      <c r="L19" s="5" t="n"/>
      <c r="M19" s="1">
        <f>Financial_d!A18</f>
        <v/>
      </c>
      <c r="N19" s="1">
        <f>Financial_d!B18</f>
        <v/>
      </c>
      <c r="O19" s="1">
        <f>Financial_d!C18</f>
        <v/>
      </c>
      <c r="P19" s="1">
        <f>Financial_d!D18</f>
        <v/>
      </c>
      <c r="Q19" s="1">
        <f>Financial_d!E18</f>
        <v/>
      </c>
      <c r="R19" s="1">
        <f>Financial_d!F18</f>
        <v/>
      </c>
      <c r="S19" s="1">
        <f>Financial_d!G18</f>
        <v/>
      </c>
      <c r="T19" s="1">
        <f>Financial_d!H18</f>
        <v/>
      </c>
      <c r="U19" s="22">
        <f>(T19-K19)/K19</f>
        <v/>
      </c>
      <c r="V19">
        <f>SUM(Demand!A17:AV17)*(364/2)+SUM(Demand!AW17:BT17)</f>
        <v/>
      </c>
      <c r="W19" s="33">
        <f>K19/V19</f>
        <v/>
      </c>
      <c r="X19" s="33">
        <f>T19/V19</f>
        <v/>
      </c>
      <c r="Z19" t="n">
        <v>0</v>
      </c>
    </row>
    <row r="20" customFormat="1" s="15">
      <c r="A20" s="15">
        <f>Consumers!I19</f>
        <v/>
      </c>
      <c r="B20" s="15">
        <f>Consumers_Paper!C19</f>
        <v/>
      </c>
      <c r="C20" s="15">
        <f>1+C19</f>
        <v/>
      </c>
      <c r="D20" s="16">
        <f>Financial_c!A19</f>
        <v/>
      </c>
      <c r="E20" s="17">
        <f>Financial_c!B19</f>
        <v/>
      </c>
      <c r="F20" s="16">
        <f>Financial_c!C19</f>
        <v/>
      </c>
      <c r="G20" s="17">
        <f>Financial_c!D19</f>
        <v/>
      </c>
      <c r="H20" s="17">
        <f>Financial_c!E19</f>
        <v/>
      </c>
      <c r="I20" s="17">
        <f>Financial_c!F19</f>
        <v/>
      </c>
      <c r="J20" s="17">
        <f>Financial_c!G19</f>
        <v/>
      </c>
      <c r="K20" s="17">
        <f>Financial_c!H19</f>
        <v/>
      </c>
      <c r="L20" s="17" t="n"/>
      <c r="M20" s="17">
        <f>Financial_d!A19</f>
        <v/>
      </c>
      <c r="N20" s="17">
        <f>Financial_d!B19</f>
        <v/>
      </c>
      <c r="O20" s="17">
        <f>Financial_d!C19</f>
        <v/>
      </c>
      <c r="P20" s="17">
        <f>Financial_d!D19</f>
        <v/>
      </c>
      <c r="Q20" s="17">
        <f>Financial_d!E19</f>
        <v/>
      </c>
      <c r="R20" s="17">
        <f>Financial_d!F19</f>
        <v/>
      </c>
      <c r="S20" s="17">
        <f>Financial_d!G19</f>
        <v/>
      </c>
      <c r="T20" s="17">
        <f>Financial_d!H19</f>
        <v/>
      </c>
      <c r="U20" s="23">
        <f>(T20-K20)/K20</f>
        <v/>
      </c>
      <c r="V20">
        <f>SUM(Demand!A18:AV18)*(364/2)+SUM(Demand!AW18:BT18)</f>
        <v/>
      </c>
      <c r="W20" s="33">
        <f>K20/V20</f>
        <v/>
      </c>
      <c r="X20" s="33">
        <f>T20/V20</f>
        <v/>
      </c>
      <c r="Z20" s="15" t="n">
        <v>5.57096965307981</v>
      </c>
    </row>
    <row r="21" customFormat="1" s="15">
      <c r="A21" s="15">
        <f>Consumers!I20</f>
        <v/>
      </c>
      <c r="B21" s="15">
        <f>Consumers_Paper!C20</f>
        <v/>
      </c>
      <c r="C21" s="15">
        <f>1+C20</f>
        <v/>
      </c>
      <c r="D21" s="16">
        <f>Financial_c!A20</f>
        <v/>
      </c>
      <c r="E21" s="17">
        <f>Financial_c!B20</f>
        <v/>
      </c>
      <c r="F21" s="16">
        <f>Financial_c!C20</f>
        <v/>
      </c>
      <c r="G21" s="17">
        <f>Financial_c!D20</f>
        <v/>
      </c>
      <c r="H21" s="17">
        <f>Financial_c!E20</f>
        <v/>
      </c>
      <c r="I21" s="17">
        <f>Financial_c!F20</f>
        <v/>
      </c>
      <c r="J21" s="17">
        <f>Financial_c!G20</f>
        <v/>
      </c>
      <c r="K21" s="17">
        <f>Financial_c!H20</f>
        <v/>
      </c>
      <c r="L21" s="17" t="n"/>
      <c r="M21" s="17">
        <f>Financial_d!A20</f>
        <v/>
      </c>
      <c r="N21" s="17">
        <f>Financial_d!B20</f>
        <v/>
      </c>
      <c r="O21" s="17">
        <f>Financial_d!C20</f>
        <v/>
      </c>
      <c r="P21" s="17">
        <f>Financial_d!D20</f>
        <v/>
      </c>
      <c r="Q21" s="17">
        <f>Financial_d!E20</f>
        <v/>
      </c>
      <c r="R21" s="17">
        <f>Financial_d!F20</f>
        <v/>
      </c>
      <c r="S21" s="17">
        <f>Financial_d!G20</f>
        <v/>
      </c>
      <c r="T21" s="17">
        <f>Financial_d!H20</f>
        <v/>
      </c>
      <c r="U21" s="23">
        <f>(T21-K21)/K21</f>
        <v/>
      </c>
      <c r="V21">
        <f>SUM(Demand!A19:AV19)*(364/2)+SUM(Demand!AW19:BT19)</f>
        <v/>
      </c>
      <c r="W21" s="33">
        <f>K21/V21</f>
        <v/>
      </c>
      <c r="X21" s="33">
        <f>T21/V21</f>
        <v/>
      </c>
      <c r="Z21" s="15" t="n">
        <v>5.57096965307981</v>
      </c>
    </row>
    <row r="22">
      <c r="A22">
        <f>Consumers!I21</f>
        <v/>
      </c>
      <c r="B22">
        <f>Consumers_Paper!C21</f>
        <v/>
      </c>
      <c r="C22">
        <f>1+C21</f>
        <v/>
      </c>
      <c r="D22" s="7">
        <f>Financial_c!A21</f>
        <v/>
      </c>
      <c r="E22" s="1">
        <f>Financial_c!B21</f>
        <v/>
      </c>
      <c r="F22" s="7">
        <f>Financial_c!C21</f>
        <v/>
      </c>
      <c r="G22" s="1">
        <f>Financial_c!D21</f>
        <v/>
      </c>
      <c r="H22" s="1">
        <f>Financial_c!E21</f>
        <v/>
      </c>
      <c r="I22" s="1">
        <f>Financial_c!F21</f>
        <v/>
      </c>
      <c r="J22" s="1">
        <f>Financial_c!G21</f>
        <v/>
      </c>
      <c r="K22" s="1">
        <f>Financial_c!H21</f>
        <v/>
      </c>
      <c r="L22" s="5" t="n"/>
      <c r="M22" s="1">
        <f>Financial_d!A21</f>
        <v/>
      </c>
      <c r="N22" s="1">
        <f>Financial_d!B21</f>
        <v/>
      </c>
      <c r="O22" s="1">
        <f>Financial_d!C21</f>
        <v/>
      </c>
      <c r="P22" s="1">
        <f>Financial_d!D21</f>
        <v/>
      </c>
      <c r="Q22" s="1">
        <f>Financial_d!E21</f>
        <v/>
      </c>
      <c r="R22" s="1">
        <f>Financial_d!F21</f>
        <v/>
      </c>
      <c r="S22" s="1">
        <f>Financial_d!G21</f>
        <v/>
      </c>
      <c r="T22" s="1">
        <f>Financial_d!H21</f>
        <v/>
      </c>
      <c r="U22" s="22">
        <f>(T22-K22)/K22</f>
        <v/>
      </c>
      <c r="V22">
        <f>SUM(Demand!A20:AV20)*(364/2)+SUM(Demand!AW20:BT20)</f>
        <v/>
      </c>
      <c r="W22" s="33">
        <f>K22/V22</f>
        <v/>
      </c>
      <c r="X22" s="33">
        <f>T22/V22</f>
        <v/>
      </c>
      <c r="Z22" t="n">
        <v>5.57096965307981</v>
      </c>
    </row>
    <row r="23">
      <c r="A23">
        <f>Consumers!I22</f>
        <v/>
      </c>
      <c r="B23">
        <f>Consumers_Paper!C22</f>
        <v/>
      </c>
      <c r="C23">
        <f>1+C22</f>
        <v/>
      </c>
      <c r="D23" s="7">
        <f>Financial_c!A22</f>
        <v/>
      </c>
      <c r="E23" s="1">
        <f>Financial_c!B22</f>
        <v/>
      </c>
      <c r="F23" s="7">
        <f>Financial_c!C22</f>
        <v/>
      </c>
      <c r="G23" s="1">
        <f>Financial_c!D22</f>
        <v/>
      </c>
      <c r="H23" s="1">
        <f>Financial_c!E22</f>
        <v/>
      </c>
      <c r="I23" s="1">
        <f>Financial_c!F22</f>
        <v/>
      </c>
      <c r="J23" s="1">
        <f>Financial_c!G22</f>
        <v/>
      </c>
      <c r="K23" s="1">
        <f>Financial_c!H22</f>
        <v/>
      </c>
      <c r="L23" s="5" t="n"/>
      <c r="M23" s="1">
        <f>Financial_d!A22</f>
        <v/>
      </c>
      <c r="N23" s="1">
        <f>Financial_d!B22</f>
        <v/>
      </c>
      <c r="O23" s="1">
        <f>Financial_d!C22</f>
        <v/>
      </c>
      <c r="P23" s="1">
        <f>Financial_d!D22</f>
        <v/>
      </c>
      <c r="Q23" s="1">
        <f>Financial_d!E22</f>
        <v/>
      </c>
      <c r="R23" s="1">
        <f>Financial_d!F22</f>
        <v/>
      </c>
      <c r="S23" s="1">
        <f>Financial_d!G22</f>
        <v/>
      </c>
      <c r="T23" s="1">
        <f>Financial_d!H22</f>
        <v/>
      </c>
      <c r="U23" s="22">
        <f>(T23-K23)/K23</f>
        <v/>
      </c>
      <c r="V23">
        <f>SUM(Demand!A21:AV21)*(364/2)+SUM(Demand!AW21:BT21)</f>
        <v/>
      </c>
      <c r="W23" s="33">
        <f>K23/V23</f>
        <v/>
      </c>
      <c r="X23" s="33">
        <f>T23/V23</f>
        <v/>
      </c>
    </row>
    <row r="24" customFormat="1" s="15">
      <c r="A24" s="15">
        <f>Consumers!I23</f>
        <v/>
      </c>
      <c r="B24" s="15">
        <f>Consumers_Paper!C23</f>
        <v/>
      </c>
      <c r="C24" s="15">
        <f>1+C23</f>
        <v/>
      </c>
      <c r="D24" s="16">
        <f>Financial_c!A23</f>
        <v/>
      </c>
      <c r="E24" s="17">
        <f>Financial_c!B23</f>
        <v/>
      </c>
      <c r="F24" s="16">
        <f>Financial_c!C23</f>
        <v/>
      </c>
      <c r="G24" s="17">
        <f>Financial_c!D23</f>
        <v/>
      </c>
      <c r="H24" s="17">
        <f>Financial_c!E23</f>
        <v/>
      </c>
      <c r="I24" s="17">
        <f>Financial_c!F23</f>
        <v/>
      </c>
      <c r="J24" s="17">
        <f>Financial_c!G23</f>
        <v/>
      </c>
      <c r="K24" s="17">
        <f>Financial_c!H23</f>
        <v/>
      </c>
      <c r="L24" s="17" t="n"/>
      <c r="M24" s="17">
        <f>Financial_d!A23</f>
        <v/>
      </c>
      <c r="N24" s="17">
        <f>Financial_d!B23</f>
        <v/>
      </c>
      <c r="O24" s="17">
        <f>Financial_d!C23</f>
        <v/>
      </c>
      <c r="P24" s="17">
        <f>Financial_d!D23</f>
        <v/>
      </c>
      <c r="Q24" s="17">
        <f>Financial_d!E23</f>
        <v/>
      </c>
      <c r="R24" s="17">
        <f>Financial_d!F23</f>
        <v/>
      </c>
      <c r="S24" s="17">
        <f>Financial_d!G23</f>
        <v/>
      </c>
      <c r="T24" s="17">
        <f>Financial_d!H23</f>
        <v/>
      </c>
      <c r="U24" s="23">
        <f>(T24-K24)/K24</f>
        <v/>
      </c>
      <c r="V24">
        <f>SUM(Demand!A22:AV22)*(364/2)+SUM(Demand!AW22:BT22)</f>
        <v/>
      </c>
      <c r="W24" s="33">
        <f>K24/V24</f>
        <v/>
      </c>
      <c r="X24" s="33">
        <f>T24/V24</f>
        <v/>
      </c>
    </row>
    <row r="25" customFormat="1" s="15">
      <c r="A25" s="15">
        <f>Consumers!I24</f>
        <v/>
      </c>
      <c r="B25" s="15">
        <f>Consumers_Paper!C24</f>
        <v/>
      </c>
      <c r="C25" s="15">
        <f>1+C24</f>
        <v/>
      </c>
      <c r="D25" s="16">
        <f>Financial_c!A24</f>
        <v/>
      </c>
      <c r="E25" s="17">
        <f>Financial_c!B24</f>
        <v/>
      </c>
      <c r="F25" s="16">
        <f>Financial_c!C24</f>
        <v/>
      </c>
      <c r="G25" s="17">
        <f>Financial_c!D24</f>
        <v/>
      </c>
      <c r="H25" s="17">
        <f>Financial_c!E24</f>
        <v/>
      </c>
      <c r="I25" s="17">
        <f>Financial_c!F24</f>
        <v/>
      </c>
      <c r="J25" s="17">
        <f>Financial_c!G24</f>
        <v/>
      </c>
      <c r="K25" s="17">
        <f>Financial_c!H24</f>
        <v/>
      </c>
      <c r="L25" s="17" t="n"/>
      <c r="M25" s="17">
        <f>Financial_d!A24</f>
        <v/>
      </c>
      <c r="N25" s="17">
        <f>Financial_d!B24</f>
        <v/>
      </c>
      <c r="O25" s="17">
        <f>Financial_d!C24</f>
        <v/>
      </c>
      <c r="P25" s="17">
        <f>Financial_d!D24</f>
        <v/>
      </c>
      <c r="Q25" s="17">
        <f>Financial_d!E24</f>
        <v/>
      </c>
      <c r="R25" s="17">
        <f>Financial_d!F24</f>
        <v/>
      </c>
      <c r="S25" s="17">
        <f>Financial_d!G24</f>
        <v/>
      </c>
      <c r="T25" s="17">
        <f>Financial_d!H24</f>
        <v/>
      </c>
      <c r="U25" s="23">
        <f>(T25-K25)/K25</f>
        <v/>
      </c>
      <c r="V25">
        <f>SUM(Demand!A23:AV23)*(364/2)+SUM(Demand!AW23:BT23)</f>
        <v/>
      </c>
      <c r="W25" s="33">
        <f>K25/V25</f>
        <v/>
      </c>
      <c r="X25" s="33">
        <f>T25/V25</f>
        <v/>
      </c>
    </row>
    <row r="26" customFormat="1" s="28">
      <c r="A26" s="28">
        <f>Consumers!I25</f>
        <v/>
      </c>
      <c r="B26" s="28">
        <f>Consumers_Paper!C25</f>
        <v/>
      </c>
      <c r="C26" s="28">
        <f>1+C25</f>
        <v/>
      </c>
      <c r="D26" s="29">
        <f>Financial_c!A25</f>
        <v/>
      </c>
      <c r="E26" s="30">
        <f>Financial_c!B25</f>
        <v/>
      </c>
      <c r="F26" s="29">
        <f>Financial_c!C25</f>
        <v/>
      </c>
      <c r="G26" s="30">
        <f>Financial_c!D25</f>
        <v/>
      </c>
      <c r="H26" s="30">
        <f>Financial_c!E25</f>
        <v/>
      </c>
      <c r="I26" s="30">
        <f>Financial_c!F25</f>
        <v/>
      </c>
      <c r="J26" s="30">
        <f>Financial_c!G25</f>
        <v/>
      </c>
      <c r="K26" s="30">
        <f>Financial_c!H25</f>
        <v/>
      </c>
      <c r="L26" s="30" t="n"/>
      <c r="M26" s="30">
        <f>Financial_d!A25</f>
        <v/>
      </c>
      <c r="N26" s="30">
        <f>Financial_d!B25</f>
        <v/>
      </c>
      <c r="O26" s="30">
        <f>Financial_d!C25</f>
        <v/>
      </c>
      <c r="P26" s="30">
        <f>Financial_d!D25</f>
        <v/>
      </c>
      <c r="Q26" s="30">
        <f>Financial_d!E25</f>
        <v/>
      </c>
      <c r="R26" s="30">
        <f>Financial_d!F25</f>
        <v/>
      </c>
      <c r="S26" s="30">
        <f>Financial_d!G25</f>
        <v/>
      </c>
      <c r="T26" s="30">
        <f>Financial_d!H25</f>
        <v/>
      </c>
      <c r="U26" s="32">
        <f>(T26-K26)/K26</f>
        <v/>
      </c>
      <c r="V26">
        <f>SUM(Demand!A24:AV24)*(364/2)+SUM(Demand!AW24:BT24)</f>
        <v/>
      </c>
      <c r="W26" s="33">
        <f>K26/V26</f>
        <v/>
      </c>
      <c r="X26" s="33">
        <f>T26/V26</f>
        <v/>
      </c>
    </row>
    <row r="27">
      <c r="A27">
        <f>Consumers!I26</f>
        <v/>
      </c>
      <c r="B27">
        <f>Consumers_Paper!C26</f>
        <v/>
      </c>
      <c r="C27">
        <f>1+C26</f>
        <v/>
      </c>
      <c r="D27" s="7">
        <f>Financial_c!A26</f>
        <v/>
      </c>
      <c r="E27" s="1">
        <f>Financial_c!B26</f>
        <v/>
      </c>
      <c r="F27" s="7">
        <f>Financial_c!C26</f>
        <v/>
      </c>
      <c r="G27" s="1">
        <f>Financial_c!D26</f>
        <v/>
      </c>
      <c r="H27" s="1">
        <f>Financial_c!E26</f>
        <v/>
      </c>
      <c r="I27" s="1">
        <f>Financial_c!F26</f>
        <v/>
      </c>
      <c r="J27" s="1">
        <f>Financial_c!G26</f>
        <v/>
      </c>
      <c r="K27" s="1">
        <f>Financial_c!H26</f>
        <v/>
      </c>
      <c r="L27" s="5" t="n"/>
      <c r="M27" s="1">
        <f>Financial_d!A26</f>
        <v/>
      </c>
      <c r="N27" s="1">
        <f>Financial_d!B26</f>
        <v/>
      </c>
      <c r="O27" s="1">
        <f>Financial_d!C26</f>
        <v/>
      </c>
      <c r="P27" s="1">
        <f>Financial_d!D26</f>
        <v/>
      </c>
      <c r="Q27" s="1">
        <f>Financial_d!E26</f>
        <v/>
      </c>
      <c r="R27" s="1">
        <f>Financial_d!F26</f>
        <v/>
      </c>
      <c r="S27" s="1">
        <f>Financial_d!G26</f>
        <v/>
      </c>
      <c r="T27" s="1">
        <f>Financial_d!H26</f>
        <v/>
      </c>
      <c r="U27" s="22">
        <f>(T27-K27)/K27</f>
        <v/>
      </c>
      <c r="V27">
        <f>SUM(Demand!A25:AV25)*(364/2)+SUM(Demand!AW25:BT25)</f>
        <v/>
      </c>
      <c r="W27" s="33">
        <f>K27/V27</f>
        <v/>
      </c>
      <c r="X27" s="33">
        <f>T27/V27</f>
        <v/>
      </c>
    </row>
    <row r="28">
      <c r="D28" s="1" t="n"/>
      <c r="E28" s="1" t="n"/>
      <c r="F28" s="1" t="n"/>
      <c r="G28" s="1" t="n"/>
      <c r="H28" s="1">
        <f>SUM(H3:H27)*0.5</f>
        <v/>
      </c>
      <c r="I28" s="1">
        <f>SUM(I3:I27)</f>
        <v/>
      </c>
      <c r="J28" s="1">
        <f>SUM(J3:J27)</f>
        <v/>
      </c>
      <c r="K28" s="1" t="n"/>
      <c r="L28" s="5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D29" s="1" t="n"/>
      <c r="E29" s="1" t="n"/>
      <c r="F29" s="1" t="n"/>
      <c r="G29" s="1" t="n"/>
      <c r="H29" s="1">
        <f>H28-J28</f>
        <v/>
      </c>
      <c r="I29" s="1">
        <f>I28-J28</f>
        <v/>
      </c>
      <c r="J29" s="1" t="n"/>
      <c r="K29" s="1" t="n"/>
      <c r="L29" s="5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D30" s="1" t="n"/>
      <c r="E30" s="1" t="n"/>
      <c r="F30" s="1" t="n"/>
      <c r="G30" s="1" t="n"/>
      <c r="H30" s="1">
        <f>H28*2</f>
        <v/>
      </c>
      <c r="I30" s="1" t="n"/>
      <c r="J30" s="1" t="n"/>
      <c r="K30" s="1" t="n"/>
      <c r="L30" s="5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D31" s="1" t="n"/>
      <c r="E31" s="1" t="n"/>
      <c r="F31" s="1" t="n"/>
      <c r="G31" s="1" t="n"/>
      <c r="H31" s="1">
        <f>H29*2</f>
        <v/>
      </c>
      <c r="I31" s="1" t="n"/>
      <c r="J31" s="1" t="n"/>
      <c r="K31" s="1" t="n"/>
      <c r="L31" s="5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>
      <c r="D32" s="1" t="n"/>
      <c r="E32" s="1" t="n"/>
      <c r="F32" s="1" t="n"/>
      <c r="G32" s="1" t="n"/>
      <c r="H32" s="1" t="n"/>
      <c r="I32" s="1" t="n"/>
      <c r="J32" s="1" t="n"/>
      <c r="K32" s="1" t="n"/>
      <c r="L32" s="5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D33" s="1" t="n"/>
      <c r="E33" s="1" t="n"/>
      <c r="F33" s="1" t="n"/>
      <c r="G33" s="1" t="n"/>
      <c r="H33" s="1" t="n"/>
      <c r="I33" s="1" t="n"/>
      <c r="J33" s="1" t="n"/>
      <c r="K33" s="1" t="n"/>
      <c r="L33" s="5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D34" s="1" t="n"/>
      <c r="E34" s="1" t="n"/>
      <c r="F34" s="1" t="n"/>
      <c r="G34" s="1" t="n"/>
      <c r="H34" s="1" t="n"/>
      <c r="I34" s="1" t="n"/>
      <c r="J34" s="1" t="n"/>
      <c r="K34" s="1" t="n"/>
      <c r="L34" s="5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>
      <c r="D35" s="1" t="n"/>
      <c r="E35" s="1" t="n"/>
      <c r="F35" s="1" t="n"/>
      <c r="G35" s="1" t="n"/>
      <c r="H35" s="1" t="n"/>
      <c r="I35" s="1" t="n"/>
      <c r="J35" s="1" t="n"/>
      <c r="K35" s="1" t="n"/>
      <c r="L35" s="5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>
      <c r="D36" s="1" t="n"/>
      <c r="E36" s="1" t="n"/>
      <c r="F36" s="1" t="n"/>
      <c r="G36" s="1" t="n"/>
      <c r="H36" s="1" t="n"/>
      <c r="I36" s="1" t="n"/>
      <c r="J36" s="1" t="n"/>
      <c r="K36" s="1" t="n"/>
      <c r="L36" s="5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>
      <c r="D37" s="1" t="n"/>
      <c r="E37" s="1" t="n"/>
      <c r="F37" s="1" t="n"/>
      <c r="G37" s="1" t="n"/>
      <c r="H37" s="1" t="n"/>
      <c r="I37" s="1" t="n"/>
      <c r="J37" s="1" t="n"/>
      <c r="K37" s="1" t="n"/>
      <c r="L37" s="5" t="n"/>
      <c r="M37" s="1" t="n"/>
      <c r="N37" s="1" t="n"/>
      <c r="O37" s="1" t="n"/>
      <c r="P37" s="1" t="n"/>
      <c r="Q37" s="1" t="n"/>
      <c r="R37" s="1" t="n"/>
      <c r="S37" s="1" t="n"/>
      <c r="T37" s="1" t="n"/>
    </row>
    <row r="38">
      <c r="D38" s="1" t="n"/>
      <c r="E38" s="1" t="n"/>
      <c r="F38" s="1" t="n"/>
      <c r="G38" s="1" t="n"/>
      <c r="H38" s="1" t="n"/>
      <c r="I38" s="1" t="n"/>
      <c r="J38" s="1" t="n"/>
      <c r="K38" s="1" t="n"/>
      <c r="L38" s="5" t="n"/>
      <c r="M38" s="1" t="n"/>
      <c r="N38" s="1" t="n"/>
      <c r="O38" s="1" t="n"/>
      <c r="P38" s="1" t="n"/>
      <c r="Q38" s="1" t="n"/>
      <c r="R38" s="1" t="n"/>
      <c r="S38" s="1" t="n"/>
      <c r="T38" s="1" t="n"/>
    </row>
    <row r="39">
      <c r="D39" s="1" t="n"/>
      <c r="E39" s="1" t="n"/>
      <c r="F39" s="1" t="n"/>
      <c r="G39" s="1" t="n"/>
      <c r="H39" s="1" t="n"/>
      <c r="I39" s="1" t="n"/>
      <c r="J39" s="1" t="n"/>
      <c r="K39" s="1" t="n"/>
      <c r="L39" s="5" t="n"/>
      <c r="M39" s="1" t="n"/>
      <c r="N39" s="1" t="n"/>
      <c r="O39" s="1" t="n"/>
      <c r="P39" s="1" t="n"/>
      <c r="Q39" s="1" t="n"/>
      <c r="R39" s="1" t="n"/>
      <c r="S39" s="1" t="n"/>
      <c r="T39" s="1" t="n"/>
    </row>
    <row r="40">
      <c r="D40" s="1" t="n"/>
      <c r="E40" s="1" t="n"/>
      <c r="F40" s="1" t="n"/>
      <c r="G40" s="1" t="n"/>
      <c r="H40" s="1" t="n"/>
      <c r="I40" s="1" t="n"/>
      <c r="J40" s="1" t="n"/>
      <c r="K40" s="1" t="n"/>
      <c r="L40" s="5" t="n"/>
      <c r="M40" s="1" t="n"/>
      <c r="N40" s="1" t="n"/>
      <c r="O40" s="1" t="n"/>
      <c r="P40" s="1" t="n"/>
      <c r="Q40" s="1" t="n"/>
      <c r="R40" s="1" t="n"/>
      <c r="S40" s="1" t="n"/>
      <c r="T40" s="1" t="n"/>
    </row>
    <row r="43">
      <c r="D43">
        <f>Sys_financial_c!A1</f>
        <v/>
      </c>
      <c r="E43">
        <f>Sys_financial_c!B1</f>
        <v/>
      </c>
      <c r="F43">
        <f>Sys_financial_c!C1</f>
        <v/>
      </c>
      <c r="G43">
        <f>Sys_financial_c!D1</f>
        <v/>
      </c>
      <c r="H43">
        <f>Sys_financial_c!E1</f>
        <v/>
      </c>
      <c r="I43">
        <f>Sys_financial_c!F1</f>
        <v/>
      </c>
      <c r="J43">
        <f>Sys_financial_c!G1</f>
        <v/>
      </c>
      <c r="M43">
        <f>Sys_financial_d!A1</f>
        <v/>
      </c>
      <c r="N43">
        <f>Sys_financial_d!B1</f>
        <v/>
      </c>
      <c r="O43">
        <f>Sys_financial_d!C1</f>
        <v/>
      </c>
      <c r="P43">
        <f>Sys_financial_d!D1</f>
        <v/>
      </c>
      <c r="Q43">
        <f>Sys_financial_d!E1</f>
        <v/>
      </c>
      <c r="R43">
        <f>Sys_financial_d!F1</f>
        <v/>
      </c>
      <c r="S43">
        <f>Sys_financial_d!G1</f>
        <v/>
      </c>
      <c r="U43" t="inlineStr">
        <is>
          <t>Variation wrt centralised planning</t>
        </is>
      </c>
    </row>
    <row r="44">
      <c r="C44" t="inlineStr">
        <is>
          <t>Centralised</t>
        </is>
      </c>
      <c r="D44" s="1">
        <f>Sys_financial_c!A2</f>
        <v/>
      </c>
      <c r="E44" s="1">
        <f>Sys_financial_c!B2</f>
        <v/>
      </c>
      <c r="F44" s="1">
        <f>Sys_financial_c!C2</f>
        <v/>
      </c>
      <c r="G44" s="1">
        <f>Sys_financial_c!D2</f>
        <v/>
      </c>
      <c r="H44" s="1">
        <f>Sys_financial_c!E2</f>
        <v/>
      </c>
      <c r="I44" s="1">
        <f>Sys_financial_c!F2</f>
        <v/>
      </c>
      <c r="J44" s="1">
        <f>Sys_financial_c!G2</f>
        <v/>
      </c>
      <c r="M44" s="1">
        <f>Sys_financial_d!A2</f>
        <v/>
      </c>
      <c r="N44" s="1">
        <f>Sys_financial_d!B2</f>
        <v/>
      </c>
      <c r="O44" s="1">
        <f>Sys_financial_d!C2</f>
        <v/>
      </c>
      <c r="P44" s="1">
        <f>Sys_financial_d!D2</f>
        <v/>
      </c>
      <c r="Q44" s="1">
        <f>Sys_financial_d!E2</f>
        <v/>
      </c>
      <c r="R44" s="1">
        <f>Sys_financial_d!F2</f>
        <v/>
      </c>
      <c r="S44" s="1">
        <f>Sys_financial_d!G2</f>
        <v/>
      </c>
      <c r="U44" s="3">
        <f>(S44-J44)/J44</f>
        <v/>
      </c>
    </row>
    <row r="45">
      <c r="C45" t="inlineStr">
        <is>
          <t>Decentralised</t>
        </is>
      </c>
      <c r="D45" s="25">
        <f>M44</f>
        <v/>
      </c>
      <c r="E45" s="25">
        <f>N44</f>
        <v/>
      </c>
      <c r="F45" s="25">
        <f>O44</f>
        <v/>
      </c>
      <c r="G45" s="25">
        <f>P44</f>
        <v/>
      </c>
      <c r="H45" s="25">
        <f>Q44</f>
        <v/>
      </c>
      <c r="I45" s="25">
        <f>R44</f>
        <v/>
      </c>
      <c r="J45" s="25">
        <f>S44</f>
        <v/>
      </c>
      <c r="U45" s="3">
        <f>(M44-D44)/M44</f>
        <v/>
      </c>
    </row>
    <row r="46">
      <c r="J46" s="34">
        <f>(J45-J44)/J44</f>
        <v/>
      </c>
      <c r="U46" s="2">
        <f>(N44-E44)/E44</f>
        <v/>
      </c>
    </row>
    <row r="47">
      <c r="U47" s="2">
        <f>(O44-F44)/F44</f>
        <v/>
      </c>
    </row>
    <row r="48">
      <c r="U48" s="2">
        <f>(P44-G44)/G44</f>
        <v/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73"/>
  <sheetViews>
    <sheetView topLeftCell="A16" zoomScale="90" zoomScaleNormal="90" workbookViewId="0">
      <selection activeCell="V2" sqref="V2:V6"/>
    </sheetView>
  </sheetViews>
  <sheetFormatPr baseColWidth="10" defaultRowHeight="16"/>
  <cols>
    <col width="10.6640625" customWidth="1" min="11" max="11"/>
  </cols>
  <sheetData>
    <row r="1">
      <c r="B1">
        <f>Operation_Sum_c!A1</f>
        <v/>
      </c>
      <c r="C1">
        <f>Operation_Sum_c!B1</f>
        <v/>
      </c>
      <c r="D1">
        <f>Operation_Sum_c!C1</f>
        <v/>
      </c>
      <c r="E1">
        <f>Operation_Sum_c!D1</f>
        <v/>
      </c>
      <c r="F1">
        <f>Operation_Sum_c!E1</f>
        <v/>
      </c>
      <c r="G1">
        <f>Operation_Sum_c!F1</f>
        <v/>
      </c>
      <c r="I1" t="inlineStr">
        <is>
          <t>Demand</t>
        </is>
      </c>
      <c r="M1" t="inlineStr">
        <is>
          <t>Cmg</t>
        </is>
      </c>
      <c r="Q1" t="inlineStr">
        <is>
          <t>&gt;65</t>
        </is>
      </c>
      <c r="R1" t="inlineStr">
        <is>
          <t>&gt;64</t>
        </is>
      </c>
      <c r="S1" t="inlineStr">
        <is>
          <t>&gt;50</t>
        </is>
      </c>
    </row>
    <row r="2">
      <c r="A2" t="n">
        <v>1</v>
      </c>
      <c r="B2">
        <f>Operation_Sum_c!A2</f>
        <v/>
      </c>
      <c r="C2">
        <f>Operation_Sum_c!B2</f>
        <v/>
      </c>
      <c r="D2">
        <f>-Operation_Sum_c!C2</f>
        <v/>
      </c>
      <c r="E2">
        <f>Operation_Sum_c!D2</f>
        <v/>
      </c>
      <c r="F2">
        <f>Operation_Sum_c!E2</f>
        <v/>
      </c>
      <c r="G2">
        <f>-1*Operation_Sum_c!F2</f>
        <v/>
      </c>
      <c r="H2">
        <f>SUM(Demand!$A$1:$A$25)</f>
        <v/>
      </c>
      <c r="I2">
        <f>H2*1-D2-E2</f>
        <v/>
      </c>
      <c r="J2">
        <f>H2*1</f>
        <v/>
      </c>
      <c r="K2">
        <f>SUM(B2:G2)</f>
        <v/>
      </c>
      <c r="L2">
        <f>(J2-K2)*0.5</f>
        <v/>
      </c>
      <c r="M2">
        <f>Cmg!A1</f>
        <v/>
      </c>
      <c r="N2" t="n">
        <v>50</v>
      </c>
      <c r="O2" t="n">
        <v>64</v>
      </c>
      <c r="P2" t="n">
        <v>65</v>
      </c>
      <c r="Q2">
        <f>IF(M2&gt;P2,1,0)</f>
        <v/>
      </c>
      <c r="R2">
        <f>IF(M2&gt;O2,1,0)</f>
        <v/>
      </c>
      <c r="S2">
        <f>IF(M2&gt;N2,1,0)</f>
        <v/>
      </c>
      <c r="T2" t="n">
        <v>1.259317720206917</v>
      </c>
    </row>
    <row r="3">
      <c r="A3" t="n">
        <v>2</v>
      </c>
      <c r="B3">
        <f>Operation_Sum_c!A3</f>
        <v/>
      </c>
      <c r="C3">
        <f>Operation_Sum_c!B3</f>
        <v/>
      </c>
      <c r="D3">
        <f>-Operation_Sum_c!C3</f>
        <v/>
      </c>
      <c r="E3">
        <f>Operation_Sum_c!D3</f>
        <v/>
      </c>
      <c r="F3">
        <f>Operation_Sum_c!E3</f>
        <v/>
      </c>
      <c r="G3">
        <f>-1*Operation_Sum_c!F3</f>
        <v/>
      </c>
      <c r="H3">
        <f>SUM(OFFSET(Demand!$A$1,0,A3-1,25,1))</f>
        <v/>
      </c>
      <c r="I3">
        <f>H3*1-D3-E3</f>
        <v/>
      </c>
      <c r="J3">
        <f>H3*1</f>
        <v/>
      </c>
      <c r="K3">
        <f>SUM(B3:G3)</f>
        <v/>
      </c>
      <c r="L3">
        <f>(J3-K3)*0.5</f>
        <v/>
      </c>
      <c r="M3">
        <f>Cmg!A2</f>
        <v/>
      </c>
      <c r="N3" t="n">
        <v>50</v>
      </c>
      <c r="O3" t="n">
        <v>64</v>
      </c>
      <c r="P3" t="n">
        <v>65</v>
      </c>
      <c r="Q3">
        <f>IF(M3&gt;P3,1,0)</f>
        <v/>
      </c>
      <c r="R3">
        <f>IF(M3&gt;O3,1,0)</f>
        <v/>
      </c>
      <c r="S3">
        <f>IF(M3&gt;N3,1,0)</f>
        <v/>
      </c>
      <c r="T3" t="n">
        <v>1.138694532046933</v>
      </c>
    </row>
    <row r="4">
      <c r="A4">
        <f>+A3+1</f>
        <v/>
      </c>
      <c r="B4">
        <f>Operation_Sum_c!A4</f>
        <v/>
      </c>
      <c r="C4">
        <f>Operation_Sum_c!B4</f>
        <v/>
      </c>
      <c r="D4">
        <f>-Operation_Sum_c!C4</f>
        <v/>
      </c>
      <c r="E4">
        <f>Operation_Sum_c!D4</f>
        <v/>
      </c>
      <c r="F4">
        <f>Operation_Sum_c!E4</f>
        <v/>
      </c>
      <c r="G4">
        <f>-1*Operation_Sum_c!F4</f>
        <v/>
      </c>
      <c r="H4">
        <f>SUM(OFFSET(Demand!$A$1,0,A4-1,25,1))</f>
        <v/>
      </c>
      <c r="I4">
        <f>H4*1-D4-E4</f>
        <v/>
      </c>
      <c r="J4">
        <f>H4*1</f>
        <v/>
      </c>
      <c r="K4">
        <f>SUM(B4:G4)</f>
        <v/>
      </c>
      <c r="L4">
        <f>(J4-K4)*0.5</f>
        <v/>
      </c>
      <c r="M4">
        <f>Cmg!A3</f>
        <v/>
      </c>
      <c r="N4" t="n">
        <v>50</v>
      </c>
      <c r="O4" t="n">
        <v>64</v>
      </c>
      <c r="P4" t="n">
        <v>65</v>
      </c>
      <c r="Q4">
        <f>IF(M4&gt;P4,1,0)</f>
        <v/>
      </c>
      <c r="R4">
        <f>IF(M4&gt;O4,1,0)</f>
        <v/>
      </c>
      <c r="S4">
        <f>IF(M4&gt;N4,1,0)</f>
        <v/>
      </c>
      <c r="T4" t="n">
        <v>1.089697155095638</v>
      </c>
    </row>
    <row r="5">
      <c r="A5">
        <f>+A4+1</f>
        <v/>
      </c>
      <c r="B5">
        <f>Operation_Sum_c!A5</f>
        <v/>
      </c>
      <c r="C5">
        <f>Operation_Sum_c!B5</f>
        <v/>
      </c>
      <c r="D5">
        <f>-Operation_Sum_c!C5</f>
        <v/>
      </c>
      <c r="E5">
        <f>Operation_Sum_c!D5</f>
        <v/>
      </c>
      <c r="F5">
        <f>Operation_Sum_c!E5</f>
        <v/>
      </c>
      <c r="G5">
        <f>-1*Operation_Sum_c!F5</f>
        <v/>
      </c>
      <c r="H5">
        <f>SUM(OFFSET(Demand!$A$1,0,A5-1,25,1))</f>
        <v/>
      </c>
      <c r="I5">
        <f>H5*1-D5-E5</f>
        <v/>
      </c>
      <c r="J5">
        <f>H5*1</f>
        <v/>
      </c>
      <c r="K5">
        <f>SUM(B5:G5)</f>
        <v/>
      </c>
      <c r="L5">
        <f>(J5-K5)*0.5</f>
        <v/>
      </c>
      <c r="M5">
        <f>Cmg!A4</f>
        <v/>
      </c>
      <c r="N5" t="n">
        <v>50</v>
      </c>
      <c r="O5" t="n">
        <v>64</v>
      </c>
      <c r="P5" t="n">
        <v>65</v>
      </c>
      <c r="Q5">
        <f>IF(M5&gt;P5,1,0)</f>
        <v/>
      </c>
      <c r="R5">
        <f>IF(M5&gt;O5,1,0)</f>
        <v/>
      </c>
      <c r="S5">
        <f>IF(M5&gt;N5,1,0)</f>
        <v/>
      </c>
      <c r="T5" t="n">
        <v>1.074265406838581</v>
      </c>
    </row>
    <row r="6">
      <c r="A6">
        <f>+A5+1</f>
        <v/>
      </c>
      <c r="B6">
        <f>Operation_Sum_c!A6</f>
        <v/>
      </c>
      <c r="C6">
        <f>Operation_Sum_c!B6</f>
        <v/>
      </c>
      <c r="D6">
        <f>-Operation_Sum_c!C6</f>
        <v/>
      </c>
      <c r="E6">
        <f>Operation_Sum_c!D6</f>
        <v/>
      </c>
      <c r="F6">
        <f>Operation_Sum_c!E6</f>
        <v/>
      </c>
      <c r="G6">
        <f>-1*Operation_Sum_c!F6</f>
        <v/>
      </c>
      <c r="H6">
        <f>SUM(OFFSET(Demand!$A$1,0,A6-1,25,1))</f>
        <v/>
      </c>
      <c r="I6">
        <f>H6*1-D6-E6</f>
        <v/>
      </c>
      <c r="J6">
        <f>H6*1</f>
        <v/>
      </c>
      <c r="K6">
        <f>SUM(B6:G6)</f>
        <v/>
      </c>
      <c r="L6">
        <f>(J6-K6)*0.5</f>
        <v/>
      </c>
      <c r="M6">
        <f>Cmg!A5</f>
        <v/>
      </c>
      <c r="N6" t="n">
        <v>50</v>
      </c>
      <c r="O6" t="n">
        <v>64</v>
      </c>
      <c r="P6" t="n">
        <v>65</v>
      </c>
      <c r="Q6">
        <f>IF(M6&gt;P6,1,0)</f>
        <v/>
      </c>
      <c r="R6">
        <f>IF(M6&gt;O6,1,0)</f>
        <v/>
      </c>
      <c r="S6">
        <f>IF(M6&gt;N6,1,0)</f>
        <v/>
      </c>
      <c r="T6" t="n">
        <v>1.095244842449166</v>
      </c>
    </row>
    <row r="7">
      <c r="A7">
        <f>+A6+1</f>
        <v/>
      </c>
      <c r="B7">
        <f>Operation_Sum_c!A7</f>
        <v/>
      </c>
      <c r="C7">
        <f>Operation_Sum_c!B7</f>
        <v/>
      </c>
      <c r="D7">
        <f>-Operation_Sum_c!C7</f>
        <v/>
      </c>
      <c r="E7">
        <f>Operation_Sum_c!D7</f>
        <v/>
      </c>
      <c r="F7">
        <f>Operation_Sum_c!E7</f>
        <v/>
      </c>
      <c r="G7">
        <f>-1*Operation_Sum_c!F7</f>
        <v/>
      </c>
      <c r="H7">
        <f>SUM(OFFSET(Demand!$A$1,0,A7-1,25,1))</f>
        <v/>
      </c>
      <c r="I7">
        <f>H7*1-D7-E7</f>
        <v/>
      </c>
      <c r="J7">
        <f>H7*1</f>
        <v/>
      </c>
      <c r="K7">
        <f>SUM(B7:G7)</f>
        <v/>
      </c>
      <c r="L7">
        <f>(J7-K7)*0.5</f>
        <v/>
      </c>
      <c r="M7">
        <f>Cmg!A6</f>
        <v/>
      </c>
      <c r="N7" t="n">
        <v>50</v>
      </c>
      <c r="O7" t="n">
        <v>64</v>
      </c>
      <c r="P7" t="n">
        <v>65</v>
      </c>
      <c r="Q7">
        <f>IF(M7&gt;P7,1,0)</f>
        <v/>
      </c>
      <c r="R7">
        <f>IF(M7&gt;O7,1,0)</f>
        <v/>
      </c>
      <c r="S7">
        <f>IF(M7&gt;N7,1,0)</f>
        <v/>
      </c>
      <c r="T7" t="n">
        <v>1.220289785315911</v>
      </c>
    </row>
    <row r="8">
      <c r="A8">
        <f>+A7+1</f>
        <v/>
      </c>
      <c r="B8">
        <f>Operation_Sum_c!A8</f>
        <v/>
      </c>
      <c r="C8">
        <f>Operation_Sum_c!B8</f>
        <v/>
      </c>
      <c r="D8">
        <f>-Operation_Sum_c!C8</f>
        <v/>
      </c>
      <c r="E8">
        <f>Operation_Sum_c!D8</f>
        <v/>
      </c>
      <c r="F8">
        <f>Operation_Sum_c!E8</f>
        <v/>
      </c>
      <c r="G8">
        <f>-1*Operation_Sum_c!F8</f>
        <v/>
      </c>
      <c r="H8">
        <f>SUM(OFFSET(Demand!$A$1,0,A8-1,25,1))</f>
        <v/>
      </c>
      <c r="I8">
        <f>H8*1-D8-E8</f>
        <v/>
      </c>
      <c r="J8">
        <f>H8*1</f>
        <v/>
      </c>
      <c r="K8">
        <f>SUM(B8:G8)</f>
        <v/>
      </c>
      <c r="L8">
        <f>(J8-K8)*0.5</f>
        <v/>
      </c>
      <c r="M8">
        <f>Cmg!A7</f>
        <v/>
      </c>
      <c r="N8" t="n">
        <v>50</v>
      </c>
      <c r="O8" t="n">
        <v>64</v>
      </c>
      <c r="P8" t="n">
        <v>65</v>
      </c>
      <c r="Q8">
        <f>IF(M8&gt;P8,1,0)</f>
        <v/>
      </c>
      <c r="R8">
        <f>IF(M8&gt;O8,1,0)</f>
        <v/>
      </c>
      <c r="S8">
        <f>IF(M8&gt;N8,1,0)</f>
        <v/>
      </c>
      <c r="T8" t="n">
        <v>1.255384765096686</v>
      </c>
    </row>
    <row r="9">
      <c r="A9">
        <f>+A8+1</f>
        <v/>
      </c>
      <c r="B9">
        <f>Operation_Sum_c!A9</f>
        <v/>
      </c>
      <c r="C9">
        <f>Operation_Sum_c!B9</f>
        <v/>
      </c>
      <c r="D9">
        <f>-Operation_Sum_c!C9</f>
        <v/>
      </c>
      <c r="E9">
        <f>Operation_Sum_c!D9</f>
        <v/>
      </c>
      <c r="F9">
        <f>Operation_Sum_c!E9</f>
        <v/>
      </c>
      <c r="G9">
        <f>-1*Operation_Sum_c!F9</f>
        <v/>
      </c>
      <c r="H9">
        <f>SUM(OFFSET(Demand!$A$1,0,A9-1,25,1))</f>
        <v/>
      </c>
      <c r="I9">
        <f>H9*1-D9-E9</f>
        <v/>
      </c>
      <c r="J9">
        <f>H9*1</f>
        <v/>
      </c>
      <c r="K9">
        <f>SUM(B9:G9)</f>
        <v/>
      </c>
      <c r="L9">
        <f>(J9-K9)*0.5</f>
        <v/>
      </c>
      <c r="M9">
        <f>Cmg!A8</f>
        <v/>
      </c>
      <c r="N9" t="n">
        <v>50</v>
      </c>
      <c r="O9" t="n">
        <v>64</v>
      </c>
      <c r="P9" t="n">
        <v>65</v>
      </c>
      <c r="Q9">
        <f>IF(M9&gt;P9,1,0)</f>
        <v/>
      </c>
      <c r="R9">
        <f>IF(M9&gt;O9,1,0)</f>
        <v/>
      </c>
      <c r="S9">
        <f>IF(M9&gt;N9,1,0)</f>
        <v/>
      </c>
      <c r="T9" t="n">
        <v>1.413241391619563</v>
      </c>
    </row>
    <row r="10">
      <c r="A10">
        <f>+A9+1</f>
        <v/>
      </c>
      <c r="B10">
        <f>Operation_Sum_c!A10</f>
        <v/>
      </c>
      <c r="C10">
        <f>Operation_Sum_c!B10</f>
        <v/>
      </c>
      <c r="D10">
        <f>-Operation_Sum_c!C10</f>
        <v/>
      </c>
      <c r="E10">
        <f>Operation_Sum_c!D10</f>
        <v/>
      </c>
      <c r="F10">
        <f>Operation_Sum_c!E10</f>
        <v/>
      </c>
      <c r="G10">
        <f>-1*Operation_Sum_c!F10</f>
        <v/>
      </c>
      <c r="H10">
        <f>SUM(OFFSET(Demand!$A$1,0,A10-1,25,1))</f>
        <v/>
      </c>
      <c r="I10">
        <f>H10*1-D10-E10</f>
        <v/>
      </c>
      <c r="J10">
        <f>H10*1</f>
        <v/>
      </c>
      <c r="K10">
        <f>SUM(B10:G10)</f>
        <v/>
      </c>
      <c r="L10">
        <f>(J10-K10)*0.5</f>
        <v/>
      </c>
      <c r="M10">
        <f>Cmg!A9</f>
        <v/>
      </c>
      <c r="N10" t="n">
        <v>50</v>
      </c>
      <c r="O10" t="n">
        <v>64</v>
      </c>
      <c r="P10" t="n">
        <v>65</v>
      </c>
      <c r="Q10">
        <f>IF(M10&gt;P10,1,0)</f>
        <v/>
      </c>
      <c r="R10">
        <f>IF(M10&gt;O10,1,0)</f>
        <v/>
      </c>
      <c r="S10">
        <f>IF(M10&gt;N10,1,0)</f>
        <v/>
      </c>
      <c r="T10" t="n">
        <v>1.685468759438976</v>
      </c>
    </row>
    <row r="11">
      <c r="A11">
        <f>+A10+1</f>
        <v/>
      </c>
      <c r="B11">
        <f>Operation_Sum_c!A11</f>
        <v/>
      </c>
      <c r="C11">
        <f>Operation_Sum_c!B11</f>
        <v/>
      </c>
      <c r="D11">
        <f>-Operation_Sum_c!C11</f>
        <v/>
      </c>
      <c r="E11">
        <f>Operation_Sum_c!D11</f>
        <v/>
      </c>
      <c r="F11">
        <f>Operation_Sum_c!E11</f>
        <v/>
      </c>
      <c r="G11">
        <f>-1*Operation_Sum_c!F11</f>
        <v/>
      </c>
      <c r="H11">
        <f>SUM(OFFSET(Demand!$A$1,0,A11-1,25,1))</f>
        <v/>
      </c>
      <c r="I11">
        <f>H11*1-D11-E11</f>
        <v/>
      </c>
      <c r="J11">
        <f>H11*1</f>
        <v/>
      </c>
      <c r="K11">
        <f>SUM(B11:G11)</f>
        <v/>
      </c>
      <c r="L11">
        <f>(J11-K11)*0.5</f>
        <v/>
      </c>
      <c r="M11">
        <f>Cmg!A10</f>
        <v/>
      </c>
      <c r="N11" t="n">
        <v>50</v>
      </c>
      <c r="O11" t="n">
        <v>64</v>
      </c>
      <c r="P11" t="n">
        <v>65</v>
      </c>
      <c r="Q11">
        <f>IF(M11&gt;P11,1,0)</f>
        <v/>
      </c>
      <c r="R11">
        <f>IF(M11&gt;O11,1,0)</f>
        <v/>
      </c>
      <c r="S11">
        <f>IF(M11&gt;N11,1,0)</f>
        <v/>
      </c>
      <c r="T11" t="n">
        <v>1.931958018500685</v>
      </c>
    </row>
    <row r="12">
      <c r="A12">
        <f>+A11+1</f>
        <v/>
      </c>
      <c r="B12">
        <f>Operation_Sum_c!A12</f>
        <v/>
      </c>
      <c r="C12">
        <f>Operation_Sum_c!B12</f>
        <v/>
      </c>
      <c r="D12">
        <f>-Operation_Sum_c!C12</f>
        <v/>
      </c>
      <c r="E12">
        <f>Operation_Sum_c!D12</f>
        <v/>
      </c>
      <c r="F12">
        <f>Operation_Sum_c!E12</f>
        <v/>
      </c>
      <c r="G12">
        <f>-1*Operation_Sum_c!F12</f>
        <v/>
      </c>
      <c r="H12">
        <f>SUM(OFFSET(Demand!$A$1,0,A12-1,25,1))</f>
        <v/>
      </c>
      <c r="I12">
        <f>H12*1-D12-E12</f>
        <v/>
      </c>
      <c r="J12">
        <f>H12*1</f>
        <v/>
      </c>
      <c r="K12">
        <f>SUM(B12:G12)</f>
        <v/>
      </c>
      <c r="L12">
        <f>(J12-K12)*0.5</f>
        <v/>
      </c>
      <c r="M12">
        <f>Cmg!A11</f>
        <v/>
      </c>
      <c r="N12" t="n">
        <v>50</v>
      </c>
      <c r="O12" t="n">
        <v>64</v>
      </c>
      <c r="P12" t="n">
        <v>65</v>
      </c>
      <c r="Q12">
        <f>IF(M12&gt;P12,1,0)</f>
        <v/>
      </c>
      <c r="R12">
        <f>IF(M12&gt;O12,1,0)</f>
        <v/>
      </c>
      <c r="S12">
        <f>IF(M12&gt;N12,1,0)</f>
        <v/>
      </c>
      <c r="T12" t="n">
        <v>2.147660496877041</v>
      </c>
    </row>
    <row r="13">
      <c r="A13">
        <f>+A12+1</f>
        <v/>
      </c>
      <c r="B13">
        <f>Operation_Sum_c!A13</f>
        <v/>
      </c>
      <c r="C13">
        <f>Operation_Sum_c!B13</f>
        <v/>
      </c>
      <c r="D13">
        <f>-Operation_Sum_c!C13</f>
        <v/>
      </c>
      <c r="E13">
        <f>Operation_Sum_c!D13</f>
        <v/>
      </c>
      <c r="F13">
        <f>Operation_Sum_c!E13</f>
        <v/>
      </c>
      <c r="G13">
        <f>-1*Operation_Sum_c!F13</f>
        <v/>
      </c>
      <c r="H13">
        <f>SUM(OFFSET(Demand!$A$1,0,A13-1,25,1))</f>
        <v/>
      </c>
      <c r="I13">
        <f>H13*1-D13-E13</f>
        <v/>
      </c>
      <c r="J13">
        <f>H13*1</f>
        <v/>
      </c>
      <c r="K13">
        <f>SUM(B13:G13)</f>
        <v/>
      </c>
      <c r="L13">
        <f>(J13-K13)*0.5</f>
        <v/>
      </c>
      <c r="M13">
        <f>Cmg!A12</f>
        <v/>
      </c>
      <c r="N13" t="n">
        <v>50</v>
      </c>
      <c r="O13" t="n">
        <v>64</v>
      </c>
      <c r="P13" t="n">
        <v>65</v>
      </c>
      <c r="Q13">
        <f>IF(M13&gt;P13,1,0)</f>
        <v/>
      </c>
      <c r="R13">
        <f>IF(M13&gt;O13,1,0)</f>
        <v/>
      </c>
      <c r="S13">
        <f>IF(M13&gt;N13,1,0)</f>
        <v/>
      </c>
      <c r="T13" t="n">
        <v>2.160777165350274</v>
      </c>
    </row>
    <row r="14">
      <c r="A14">
        <f>+A13+1</f>
        <v/>
      </c>
      <c r="B14">
        <f>Operation_Sum_c!A14</f>
        <v/>
      </c>
      <c r="C14">
        <f>Operation_Sum_c!B14</f>
        <v/>
      </c>
      <c r="D14">
        <f>-Operation_Sum_c!C14</f>
        <v/>
      </c>
      <c r="E14">
        <f>Operation_Sum_c!D14</f>
        <v/>
      </c>
      <c r="F14">
        <f>Operation_Sum_c!E14</f>
        <v/>
      </c>
      <c r="G14">
        <f>-1*Operation_Sum_c!F14</f>
        <v/>
      </c>
      <c r="H14">
        <f>SUM(OFFSET(Demand!$A$1,0,A14-1,25,1))</f>
        <v/>
      </c>
      <c r="I14">
        <f>H14*1-D14-E14</f>
        <v/>
      </c>
      <c r="J14">
        <f>H14*1</f>
        <v/>
      </c>
      <c r="K14">
        <f>SUM(B14:G14)</f>
        <v/>
      </c>
      <c r="L14">
        <f>(J14-K14)*0.5</f>
        <v/>
      </c>
      <c r="M14">
        <f>Cmg!A13</f>
        <v/>
      </c>
      <c r="N14" t="n">
        <v>50</v>
      </c>
      <c r="O14" t="n">
        <v>64</v>
      </c>
      <c r="P14" t="n">
        <v>65</v>
      </c>
      <c r="Q14">
        <f>IF(M14&gt;P14,1,0)</f>
        <v/>
      </c>
      <c r="R14">
        <f>IF(M14&gt;O14,1,0)</f>
        <v/>
      </c>
      <c r="S14">
        <f>IF(M14&gt;N14,1,0)</f>
        <v/>
      </c>
      <c r="T14" t="n">
        <v>2.134163683669052</v>
      </c>
    </row>
    <row r="15">
      <c r="A15">
        <f>+A14+1</f>
        <v/>
      </c>
      <c r="B15">
        <f>Operation_Sum_c!A15</f>
        <v/>
      </c>
      <c r="C15">
        <f>Operation_Sum_c!B15</f>
        <v/>
      </c>
      <c r="D15">
        <f>-Operation_Sum_c!C15</f>
        <v/>
      </c>
      <c r="E15">
        <f>Operation_Sum_c!D15</f>
        <v/>
      </c>
      <c r="F15">
        <f>Operation_Sum_c!E15</f>
        <v/>
      </c>
      <c r="G15">
        <f>-1*Operation_Sum_c!F15</f>
        <v/>
      </c>
      <c r="H15">
        <f>SUM(OFFSET(Demand!$A$1,0,A15-1,25,1))</f>
        <v/>
      </c>
      <c r="I15">
        <f>H15*1-D15-E15</f>
        <v/>
      </c>
      <c r="J15">
        <f>H15*1</f>
        <v/>
      </c>
      <c r="K15">
        <f>SUM(B15:G15)</f>
        <v/>
      </c>
      <c r="L15">
        <f>(J15-K15)*0.5</f>
        <v/>
      </c>
      <c r="M15">
        <f>Cmg!A14</f>
        <v/>
      </c>
      <c r="N15" t="n">
        <v>50</v>
      </c>
      <c r="O15" t="n">
        <v>64</v>
      </c>
      <c r="P15" t="n">
        <v>65</v>
      </c>
      <c r="Q15">
        <f>IF(M15&gt;P15,1,0)</f>
        <v/>
      </c>
      <c r="R15">
        <f>IF(M15&gt;O15,1,0)</f>
        <v/>
      </c>
      <c r="S15">
        <f>IF(M15&gt;N15,1,0)</f>
        <v/>
      </c>
      <c r="T15" t="n">
        <v>2.075474261972964</v>
      </c>
    </row>
    <row r="16">
      <c r="A16">
        <f>+A15+1</f>
        <v/>
      </c>
      <c r="B16">
        <f>Operation_Sum_c!A16</f>
        <v/>
      </c>
      <c r="C16">
        <f>Operation_Sum_c!B16</f>
        <v/>
      </c>
      <c r="D16">
        <f>-Operation_Sum_c!C16</f>
        <v/>
      </c>
      <c r="E16">
        <f>Operation_Sum_c!D16</f>
        <v/>
      </c>
      <c r="F16">
        <f>Operation_Sum_c!E16</f>
        <v/>
      </c>
      <c r="G16">
        <f>-1*Operation_Sum_c!F16</f>
        <v/>
      </c>
      <c r="H16">
        <f>SUM(OFFSET(Demand!$A$1,0,A16-1,25,1))</f>
        <v/>
      </c>
      <c r="I16">
        <f>H16*1-D16-E16</f>
        <v/>
      </c>
      <c r="J16">
        <f>H16*1</f>
        <v/>
      </c>
      <c r="K16">
        <f>SUM(B16:G16)</f>
        <v/>
      </c>
      <c r="L16">
        <f>(J16-K16)*0.5</f>
        <v/>
      </c>
      <c r="M16">
        <f>Cmg!A15</f>
        <v/>
      </c>
      <c r="N16" t="n">
        <v>50</v>
      </c>
      <c r="O16" t="n">
        <v>64</v>
      </c>
      <c r="P16" t="n">
        <v>65</v>
      </c>
      <c r="Q16">
        <f>IF(M16&gt;P16,1,0)</f>
        <v/>
      </c>
      <c r="R16">
        <f>IF(M16&gt;O16,1,0)</f>
        <v/>
      </c>
      <c r="S16">
        <f>IF(M16&gt;N16,1,0)</f>
        <v/>
      </c>
      <c r="T16" t="n">
        <v>2.097378741578473</v>
      </c>
    </row>
    <row r="17">
      <c r="A17">
        <f>+A16+1</f>
        <v/>
      </c>
      <c r="B17">
        <f>Operation_Sum_c!A17</f>
        <v/>
      </c>
      <c r="C17">
        <f>Operation_Sum_c!B17</f>
        <v/>
      </c>
      <c r="D17">
        <f>-Operation_Sum_c!C17</f>
        <v/>
      </c>
      <c r="E17">
        <f>Operation_Sum_c!D17</f>
        <v/>
      </c>
      <c r="F17">
        <f>Operation_Sum_c!E17</f>
        <v/>
      </c>
      <c r="G17">
        <f>-1*Operation_Sum_c!F17</f>
        <v/>
      </c>
      <c r="H17">
        <f>SUM(OFFSET(Demand!$A$1,0,A17-1,25,1))</f>
        <v/>
      </c>
      <c r="I17">
        <f>H17*1-D17-E17</f>
        <v/>
      </c>
      <c r="J17">
        <f>H17*1</f>
        <v/>
      </c>
      <c r="K17">
        <f>SUM(B17:G17)</f>
        <v/>
      </c>
      <c r="L17">
        <f>(J17-K17)*0.5</f>
        <v/>
      </c>
      <c r="M17">
        <f>Cmg!A16</f>
        <v/>
      </c>
      <c r="N17" t="n">
        <v>50</v>
      </c>
      <c r="O17" t="n">
        <v>64</v>
      </c>
      <c r="P17" t="n">
        <v>65</v>
      </c>
      <c r="Q17">
        <f>IF(M17&gt;P17,1,0)</f>
        <v/>
      </c>
      <c r="R17">
        <f>IF(M17&gt;O17,1,0)</f>
        <v/>
      </c>
      <c r="S17">
        <f>IF(M17&gt;N17,1,0)</f>
        <v/>
      </c>
      <c r="T17" t="n">
        <v>2.08440354745173</v>
      </c>
    </row>
    <row r="18">
      <c r="A18">
        <f>+A17+1</f>
        <v/>
      </c>
      <c r="B18">
        <f>Operation_Sum_c!A18</f>
        <v/>
      </c>
      <c r="C18">
        <f>Operation_Sum_c!B18</f>
        <v/>
      </c>
      <c r="D18">
        <f>-Operation_Sum_c!C18</f>
        <v/>
      </c>
      <c r="E18">
        <f>Operation_Sum_c!D18</f>
        <v/>
      </c>
      <c r="F18">
        <f>Operation_Sum_c!E18</f>
        <v/>
      </c>
      <c r="G18">
        <f>-1*Operation_Sum_c!F18</f>
        <v/>
      </c>
      <c r="H18">
        <f>SUM(OFFSET(Demand!$A$1,0,A18-1,25,1))</f>
        <v/>
      </c>
      <c r="I18">
        <f>H18*1-D18-E18</f>
        <v/>
      </c>
      <c r="J18">
        <f>H18*1</f>
        <v/>
      </c>
      <c r="K18">
        <f>SUM(B18:G18)</f>
        <v/>
      </c>
      <c r="L18">
        <f>(J18-K18)*0.5</f>
        <v/>
      </c>
      <c r="M18">
        <f>Cmg!A17</f>
        <v/>
      </c>
      <c r="N18" t="n">
        <v>50</v>
      </c>
      <c r="O18" t="n">
        <v>64</v>
      </c>
      <c r="P18" t="n">
        <v>65</v>
      </c>
      <c r="Q18">
        <f>IF(M18&gt;P18,1,0)</f>
        <v/>
      </c>
      <c r="R18">
        <f>IF(M18&gt;O18,1,0)</f>
        <v/>
      </c>
      <c r="S18">
        <f>IF(M18&gt;N18,1,0)</f>
        <v/>
      </c>
      <c r="T18" t="n">
        <v>2.051349260507247</v>
      </c>
    </row>
    <row r="19">
      <c r="A19">
        <f>+A18+1</f>
        <v/>
      </c>
      <c r="B19">
        <f>Operation_Sum_c!A19</f>
        <v/>
      </c>
      <c r="C19">
        <f>Operation_Sum_c!B19</f>
        <v/>
      </c>
      <c r="D19">
        <f>-Operation_Sum_c!C19</f>
        <v/>
      </c>
      <c r="E19">
        <f>Operation_Sum_c!D19</f>
        <v/>
      </c>
      <c r="F19">
        <f>Operation_Sum_c!E19</f>
        <v/>
      </c>
      <c r="G19">
        <f>-1*Operation_Sum_c!F19</f>
        <v/>
      </c>
      <c r="H19">
        <f>SUM(OFFSET(Demand!$A$1,0,A19-1,25,1))</f>
        <v/>
      </c>
      <c r="I19">
        <f>H19*1-D19-E19</f>
        <v/>
      </c>
      <c r="J19">
        <f>H19*1</f>
        <v/>
      </c>
      <c r="K19">
        <f>SUM(B19:G19)</f>
        <v/>
      </c>
      <c r="L19">
        <f>(J19-K19)*0.5</f>
        <v/>
      </c>
      <c r="M19">
        <f>Cmg!A18</f>
        <v/>
      </c>
      <c r="N19" t="n">
        <v>50</v>
      </c>
      <c r="O19" t="n">
        <v>64</v>
      </c>
      <c r="P19" t="n">
        <v>65</v>
      </c>
      <c r="Q19">
        <f>IF(M19&gt;P19,1,0)</f>
        <v/>
      </c>
      <c r="R19">
        <f>IF(M19&gt;O19,1,0)</f>
        <v/>
      </c>
      <c r="S19">
        <f>IF(M19&gt;N19,1,0)</f>
        <v/>
      </c>
      <c r="T19" t="n">
        <v>2.208953860966351</v>
      </c>
    </row>
    <row r="20">
      <c r="A20">
        <f>+A19+1</f>
        <v/>
      </c>
      <c r="B20">
        <f>Operation_Sum_c!A20</f>
        <v/>
      </c>
      <c r="C20">
        <f>Operation_Sum_c!B20</f>
        <v/>
      </c>
      <c r="D20">
        <f>-Operation_Sum_c!C20</f>
        <v/>
      </c>
      <c r="E20">
        <f>Operation_Sum_c!D20</f>
        <v/>
      </c>
      <c r="F20">
        <f>Operation_Sum_c!E20</f>
        <v/>
      </c>
      <c r="G20">
        <f>-1*Operation_Sum_c!F20</f>
        <v/>
      </c>
      <c r="H20">
        <f>SUM(OFFSET(Demand!$A$1,0,A20-1,25,1))</f>
        <v/>
      </c>
      <c r="I20">
        <f>H20*1-D20-E20</f>
        <v/>
      </c>
      <c r="J20">
        <f>H20*1</f>
        <v/>
      </c>
      <c r="K20">
        <f>SUM(B20:G20)</f>
        <v/>
      </c>
      <c r="L20">
        <f>(J20-K20)*0.5</f>
        <v/>
      </c>
      <c r="M20">
        <f>Cmg!A19</f>
        <v/>
      </c>
      <c r="N20" t="n">
        <v>50</v>
      </c>
      <c r="O20" t="n">
        <v>64</v>
      </c>
      <c r="P20" t="n">
        <v>65</v>
      </c>
      <c r="Q20">
        <f>IF(M20&gt;P20,1,0)</f>
        <v/>
      </c>
      <c r="R20">
        <f>IF(M20&gt;O20,1,0)</f>
        <v/>
      </c>
      <c r="S20">
        <f>IF(M20&gt;N20,1,0)</f>
        <v/>
      </c>
      <c r="T20" t="n">
        <v>2.836196463789801</v>
      </c>
    </row>
    <row r="21">
      <c r="A21">
        <f>+A20+1</f>
        <v/>
      </c>
      <c r="B21">
        <f>Operation_Sum_c!A21</f>
        <v/>
      </c>
      <c r="C21">
        <f>Operation_Sum_c!B21</f>
        <v/>
      </c>
      <c r="D21">
        <f>-Operation_Sum_c!C21</f>
        <v/>
      </c>
      <c r="E21">
        <f>Operation_Sum_c!D21</f>
        <v/>
      </c>
      <c r="F21">
        <f>Operation_Sum_c!E21</f>
        <v/>
      </c>
      <c r="G21">
        <f>-1*Operation_Sum_c!F21</f>
        <v/>
      </c>
      <c r="H21">
        <f>SUM(OFFSET(Demand!$A$1,0,A21-1,25,1))</f>
        <v/>
      </c>
      <c r="I21">
        <f>H21*1-D21-E21</f>
        <v/>
      </c>
      <c r="J21">
        <f>H21*1</f>
        <v/>
      </c>
      <c r="K21">
        <f>SUM(B21:G21)</f>
        <v/>
      </c>
      <c r="L21">
        <f>(J21-K21)*0.5</f>
        <v/>
      </c>
      <c r="M21">
        <f>Cmg!A20</f>
        <v/>
      </c>
      <c r="N21" t="n">
        <v>50</v>
      </c>
      <c r="O21" t="n">
        <v>64</v>
      </c>
      <c r="P21" t="n">
        <v>65</v>
      </c>
      <c r="Q21">
        <f>IF(M21&gt;P21,1,0)</f>
        <v/>
      </c>
      <c r="R21">
        <f>IF(M21&gt;O21,1,0)</f>
        <v/>
      </c>
      <c r="S21">
        <f>IF(M21&gt;N21,1,0)</f>
        <v/>
      </c>
      <c r="T21" t="n">
        <v>3.003954646956899</v>
      </c>
    </row>
    <row r="22">
      <c r="A22">
        <f>+A21+1</f>
        <v/>
      </c>
      <c r="B22">
        <f>Operation_Sum_c!A22</f>
        <v/>
      </c>
      <c r="C22">
        <f>Operation_Sum_c!B22</f>
        <v/>
      </c>
      <c r="D22">
        <f>-Operation_Sum_c!C22</f>
        <v/>
      </c>
      <c r="E22">
        <f>Operation_Sum_c!D22</f>
        <v/>
      </c>
      <c r="F22">
        <f>Operation_Sum_c!E22</f>
        <v/>
      </c>
      <c r="G22">
        <f>-1*Operation_Sum_c!F22</f>
        <v/>
      </c>
      <c r="H22">
        <f>SUM(OFFSET(Demand!$A$1,0,A22-1,25,1))</f>
        <v/>
      </c>
      <c r="I22">
        <f>H22*1-D22-E22</f>
        <v/>
      </c>
      <c r="J22">
        <f>H22*1</f>
        <v/>
      </c>
      <c r="K22">
        <f>SUM(B22:G22)</f>
        <v/>
      </c>
      <c r="L22">
        <f>(J22-K22)*0.5</f>
        <v/>
      </c>
      <c r="M22">
        <f>Cmg!A21</f>
        <v/>
      </c>
      <c r="N22" t="n">
        <v>50</v>
      </c>
      <c r="O22" t="n">
        <v>64</v>
      </c>
      <c r="P22" t="n">
        <v>65</v>
      </c>
      <c r="Q22">
        <f>IF(M22&gt;P22,1,0)</f>
        <v/>
      </c>
      <c r="R22">
        <f>IF(M22&gt;O22,1,0)</f>
        <v/>
      </c>
      <c r="S22">
        <f>IF(M22&gt;N22,1,0)</f>
        <v/>
      </c>
      <c r="T22" t="n">
        <v>2.817948726704486</v>
      </c>
    </row>
    <row r="23">
      <c r="A23">
        <f>+A22+1</f>
        <v/>
      </c>
      <c r="B23">
        <f>Operation_Sum_c!A23</f>
        <v/>
      </c>
      <c r="C23">
        <f>Operation_Sum_c!B23</f>
        <v/>
      </c>
      <c r="D23">
        <f>-Operation_Sum_c!C23</f>
        <v/>
      </c>
      <c r="E23">
        <f>Operation_Sum_c!D23</f>
        <v/>
      </c>
      <c r="F23">
        <f>Operation_Sum_c!E23</f>
        <v/>
      </c>
      <c r="G23">
        <f>-1*Operation_Sum_c!F23</f>
        <v/>
      </c>
      <c r="H23">
        <f>SUM(OFFSET(Demand!$A$1,0,A23-1,25,1))</f>
        <v/>
      </c>
      <c r="I23">
        <f>H23*1-D23-E23</f>
        <v/>
      </c>
      <c r="J23">
        <f>H23*1</f>
        <v/>
      </c>
      <c r="K23">
        <f>SUM(B23:G23)</f>
        <v/>
      </c>
      <c r="L23">
        <f>(J23-K23)*0.5</f>
        <v/>
      </c>
      <c r="M23">
        <f>Cmg!A22</f>
        <v/>
      </c>
      <c r="N23" t="n">
        <v>50</v>
      </c>
      <c r="O23" t="n">
        <v>64</v>
      </c>
      <c r="P23" t="n">
        <v>65</v>
      </c>
      <c r="Q23">
        <f>IF(M23&gt;P23,1,0)</f>
        <v/>
      </c>
      <c r="R23">
        <f>IF(M23&gt;O23,1,0)</f>
        <v/>
      </c>
      <c r="S23">
        <f>IF(M23&gt;N23,1,0)</f>
        <v/>
      </c>
      <c r="T23" t="n">
        <v>2.416657108664896</v>
      </c>
    </row>
    <row r="24">
      <c r="A24">
        <f>+A23+1</f>
        <v/>
      </c>
      <c r="B24">
        <f>Operation_Sum_c!A24</f>
        <v/>
      </c>
      <c r="C24">
        <f>Operation_Sum_c!B24</f>
        <v/>
      </c>
      <c r="D24">
        <f>-Operation_Sum_c!C24</f>
        <v/>
      </c>
      <c r="E24">
        <f>Operation_Sum_c!D24</f>
        <v/>
      </c>
      <c r="F24">
        <f>Operation_Sum_c!E24</f>
        <v/>
      </c>
      <c r="G24">
        <f>-1*Operation_Sum_c!F24</f>
        <v/>
      </c>
      <c r="H24">
        <f>SUM(OFFSET(Demand!$A$1,0,A24-1,25,1))</f>
        <v/>
      </c>
      <c r="I24">
        <f>H24*1-D24-E24</f>
        <v/>
      </c>
      <c r="J24">
        <f>H24*1</f>
        <v/>
      </c>
      <c r="K24">
        <f>SUM(B24:G24)</f>
        <v/>
      </c>
      <c r="L24">
        <f>(J24-K24)*0.5</f>
        <v/>
      </c>
      <c r="M24">
        <f>Cmg!A23</f>
        <v/>
      </c>
      <c r="N24" t="n">
        <v>50</v>
      </c>
      <c r="O24" t="n">
        <v>64</v>
      </c>
      <c r="P24" t="n">
        <v>65</v>
      </c>
      <c r="Q24">
        <f>IF(M24&gt;P24,1,0)</f>
        <v/>
      </c>
      <c r="R24">
        <f>IF(M24&gt;O24,1,0)</f>
        <v/>
      </c>
      <c r="S24">
        <f>IF(M24&gt;N24,1,0)</f>
        <v/>
      </c>
      <c r="T24" t="n">
        <v>1.90014052990487</v>
      </c>
    </row>
    <row r="25">
      <c r="A25">
        <f>+A24+1</f>
        <v/>
      </c>
      <c r="B25">
        <f>Operation_Sum_c!A25</f>
        <v/>
      </c>
      <c r="C25">
        <f>Operation_Sum_c!B25</f>
        <v/>
      </c>
      <c r="D25">
        <f>-Operation_Sum_c!C25</f>
        <v/>
      </c>
      <c r="E25">
        <f>Operation_Sum_c!D25</f>
        <v/>
      </c>
      <c r="F25">
        <f>Operation_Sum_c!E25</f>
        <v/>
      </c>
      <c r="G25">
        <f>-1*Operation_Sum_c!F25</f>
        <v/>
      </c>
      <c r="H25">
        <f>SUM(OFFSET(Demand!$A$1,0,A25-1,25,1))</f>
        <v/>
      </c>
      <c r="I25">
        <f>H25*1-D25-E25</f>
        <v/>
      </c>
      <c r="J25">
        <f>H25*1</f>
        <v/>
      </c>
      <c r="K25">
        <f>SUM(B25:G25)</f>
        <v/>
      </c>
      <c r="L25">
        <f>(J25-K25)*0.5</f>
        <v/>
      </c>
      <c r="M25">
        <f>Cmg!A24</f>
        <v/>
      </c>
      <c r="N25" t="n">
        <v>50</v>
      </c>
      <c r="O25" t="n">
        <v>64</v>
      </c>
      <c r="P25" t="n">
        <v>65</v>
      </c>
      <c r="Q25">
        <f>IF(M25&gt;P25,1,0)</f>
        <v/>
      </c>
      <c r="R25">
        <f>IF(M25&gt;O25,1,0)</f>
        <v/>
      </c>
      <c r="S25">
        <f>IF(M25&gt;N25,1,0)</f>
        <v/>
      </c>
      <c r="T25" t="n">
        <v>1.49662457687232</v>
      </c>
    </row>
    <row r="26">
      <c r="A26">
        <f>+A25+1</f>
        <v/>
      </c>
      <c r="B26">
        <f>Operation_Sum_c!A26</f>
        <v/>
      </c>
      <c r="C26">
        <f>Operation_Sum_c!B26</f>
        <v/>
      </c>
      <c r="D26">
        <f>-Operation_Sum_c!C26</f>
        <v/>
      </c>
      <c r="E26">
        <f>Operation_Sum_c!D26</f>
        <v/>
      </c>
      <c r="F26">
        <f>Operation_Sum_c!E26</f>
        <v/>
      </c>
      <c r="G26">
        <f>-1*Operation_Sum_c!F26</f>
        <v/>
      </c>
      <c r="H26">
        <f>SUM(OFFSET(Demand!$A$1,0,A26-1,25,1))</f>
        <v/>
      </c>
      <c r="I26">
        <f>H26*1-D26-E26</f>
        <v/>
      </c>
      <c r="J26">
        <f>H26*1</f>
        <v/>
      </c>
      <c r="K26">
        <f>SUM(B26:G26)</f>
        <v/>
      </c>
      <c r="L26">
        <f>(J26-K26)*0.5</f>
        <v/>
      </c>
      <c r="M26">
        <f>Cmg!A25</f>
        <v/>
      </c>
      <c r="N26" t="n">
        <v>50</v>
      </c>
      <c r="O26" t="n">
        <v>64</v>
      </c>
      <c r="P26" t="n">
        <v>65</v>
      </c>
      <c r="Q26">
        <f>IF(M26&gt;P26,1,0)</f>
        <v/>
      </c>
      <c r="R26">
        <f>IF(M26&gt;O26,1,0)</f>
        <v/>
      </c>
      <c r="S26">
        <f>IF(M26&gt;N26,1,0)</f>
        <v/>
      </c>
      <c r="T26" t="n">
        <v>2.49662457687232</v>
      </c>
    </row>
    <row r="27">
      <c r="A27">
        <f>+A26+1</f>
        <v/>
      </c>
      <c r="B27">
        <f>Operation_Sum_c!A27</f>
        <v/>
      </c>
      <c r="C27">
        <f>Operation_Sum_c!B27</f>
        <v/>
      </c>
      <c r="D27">
        <f>-Operation_Sum_c!C27</f>
        <v/>
      </c>
      <c r="E27">
        <f>Operation_Sum_c!D27</f>
        <v/>
      </c>
      <c r="F27">
        <f>Operation_Sum_c!E27</f>
        <v/>
      </c>
      <c r="G27">
        <f>-1*Operation_Sum_c!F27</f>
        <v/>
      </c>
      <c r="H27">
        <f>SUM(OFFSET(Demand!$A$1,0,A27-1,25,1))</f>
        <v/>
      </c>
      <c r="I27">
        <f>H27*1-D27-E27</f>
        <v/>
      </c>
      <c r="J27">
        <f>H27*1</f>
        <v/>
      </c>
      <c r="K27">
        <f>SUM(B27:G27)</f>
        <v/>
      </c>
      <c r="L27">
        <f>(J27-K27)*0.5</f>
        <v/>
      </c>
      <c r="M27">
        <f>Cmg!A26</f>
        <v/>
      </c>
      <c r="N27" t="n">
        <v>50</v>
      </c>
      <c r="O27" t="n">
        <v>64</v>
      </c>
      <c r="P27" t="n">
        <v>65</v>
      </c>
      <c r="Q27">
        <f>IF(M27&gt;P27,1,0)</f>
        <v/>
      </c>
      <c r="R27">
        <f>IF(M27&gt;O27,1,0)</f>
        <v/>
      </c>
      <c r="S27">
        <f>IF(M27&gt;N27,1,0)</f>
        <v/>
      </c>
      <c r="T27" t="n">
        <v>3.49662457687232</v>
      </c>
    </row>
    <row r="28">
      <c r="A28">
        <f>+A27+1</f>
        <v/>
      </c>
      <c r="B28">
        <f>Operation_Sum_c!A28</f>
        <v/>
      </c>
      <c r="C28">
        <f>Operation_Sum_c!B28</f>
        <v/>
      </c>
      <c r="D28">
        <f>-Operation_Sum_c!C28</f>
        <v/>
      </c>
      <c r="E28">
        <f>Operation_Sum_c!D28</f>
        <v/>
      </c>
      <c r="F28">
        <f>Operation_Sum_c!E28</f>
        <v/>
      </c>
      <c r="G28">
        <f>-1*Operation_Sum_c!F28</f>
        <v/>
      </c>
      <c r="H28">
        <f>SUM(OFFSET(Demand!$A$1,0,A28-1,25,1))</f>
        <v/>
      </c>
      <c r="I28">
        <f>H28*1-D28-E28</f>
        <v/>
      </c>
      <c r="J28">
        <f>H28*1</f>
        <v/>
      </c>
      <c r="K28">
        <f>SUM(B28:G28)</f>
        <v/>
      </c>
      <c r="L28">
        <f>(J28-K28)*0.5</f>
        <v/>
      </c>
      <c r="M28">
        <f>Cmg!A27</f>
        <v/>
      </c>
      <c r="N28" t="n">
        <v>50</v>
      </c>
      <c r="O28" t="n">
        <v>64</v>
      </c>
      <c r="P28" t="n">
        <v>65</v>
      </c>
      <c r="Q28">
        <f>IF(M28&gt;P28,1,0)</f>
        <v/>
      </c>
      <c r="R28">
        <f>IF(M28&gt;O28,1,0)</f>
        <v/>
      </c>
      <c r="S28">
        <f>IF(M28&gt;N28,1,0)</f>
        <v/>
      </c>
      <c r="T28" t="n">
        <v>4.49662457687232</v>
      </c>
    </row>
    <row r="29">
      <c r="A29">
        <f>+A28+1</f>
        <v/>
      </c>
      <c r="B29">
        <f>Operation_Sum_c!A29</f>
        <v/>
      </c>
      <c r="C29">
        <f>Operation_Sum_c!B29</f>
        <v/>
      </c>
      <c r="D29">
        <f>-Operation_Sum_c!C29</f>
        <v/>
      </c>
      <c r="E29">
        <f>Operation_Sum_c!D29</f>
        <v/>
      </c>
      <c r="F29">
        <f>Operation_Sum_c!E29</f>
        <v/>
      </c>
      <c r="G29">
        <f>-1*Operation_Sum_c!F29</f>
        <v/>
      </c>
      <c r="H29">
        <f>SUM(OFFSET(Demand!$A$1,0,A29-1,25,1))</f>
        <v/>
      </c>
      <c r="I29">
        <f>H29*1-D29-E29</f>
        <v/>
      </c>
      <c r="J29">
        <f>H29*1</f>
        <v/>
      </c>
      <c r="K29">
        <f>SUM(B29:G29)</f>
        <v/>
      </c>
      <c r="L29">
        <f>(J29-K29)*0.5</f>
        <v/>
      </c>
      <c r="M29">
        <f>Cmg!A28</f>
        <v/>
      </c>
      <c r="N29" t="n">
        <v>50</v>
      </c>
      <c r="O29" t="n">
        <v>64</v>
      </c>
      <c r="P29" t="n">
        <v>65</v>
      </c>
      <c r="Q29">
        <f>IF(M29&gt;P29,1,0)</f>
        <v/>
      </c>
      <c r="R29">
        <f>IF(M29&gt;O29,1,0)</f>
        <v/>
      </c>
      <c r="S29">
        <f>IF(M29&gt;N29,1,0)</f>
        <v/>
      </c>
      <c r="T29" t="n">
        <v>5.49662457687232</v>
      </c>
    </row>
    <row r="30">
      <c r="A30">
        <f>+A29+1</f>
        <v/>
      </c>
      <c r="B30">
        <f>Operation_Sum_c!A30</f>
        <v/>
      </c>
      <c r="C30">
        <f>Operation_Sum_c!B30</f>
        <v/>
      </c>
      <c r="D30">
        <f>-Operation_Sum_c!C30</f>
        <v/>
      </c>
      <c r="E30">
        <f>Operation_Sum_c!D30</f>
        <v/>
      </c>
      <c r="F30">
        <f>Operation_Sum_c!E30</f>
        <v/>
      </c>
      <c r="G30">
        <f>-1*Operation_Sum_c!F30</f>
        <v/>
      </c>
      <c r="H30">
        <f>SUM(OFFSET(Demand!$A$1,0,A30-1,25,1))</f>
        <v/>
      </c>
      <c r="I30">
        <f>H30*1-D30-E30</f>
        <v/>
      </c>
      <c r="J30">
        <f>H30*1</f>
        <v/>
      </c>
      <c r="K30">
        <f>SUM(B30:G30)</f>
        <v/>
      </c>
      <c r="L30">
        <f>(J30-K30)*0.5</f>
        <v/>
      </c>
      <c r="M30">
        <f>Cmg!A29</f>
        <v/>
      </c>
      <c r="N30" t="n">
        <v>50</v>
      </c>
      <c r="O30" t="n">
        <v>64</v>
      </c>
      <c r="P30" t="n">
        <v>65</v>
      </c>
      <c r="Q30">
        <f>IF(M30&gt;P30,1,0)</f>
        <v/>
      </c>
      <c r="R30">
        <f>IF(M30&gt;O30,1,0)</f>
        <v/>
      </c>
      <c r="S30">
        <f>IF(M30&gt;N30,1,0)</f>
        <v/>
      </c>
      <c r="T30" t="n">
        <v>6.49662457687232</v>
      </c>
    </row>
    <row r="31">
      <c r="A31">
        <f>+A30+1</f>
        <v/>
      </c>
      <c r="B31">
        <f>Operation_Sum_c!A31</f>
        <v/>
      </c>
      <c r="C31">
        <f>Operation_Sum_c!B31</f>
        <v/>
      </c>
      <c r="D31">
        <f>-Operation_Sum_c!C31</f>
        <v/>
      </c>
      <c r="E31">
        <f>Operation_Sum_c!D31</f>
        <v/>
      </c>
      <c r="F31">
        <f>Operation_Sum_c!E31</f>
        <v/>
      </c>
      <c r="G31">
        <f>-1*Operation_Sum_c!F31</f>
        <v/>
      </c>
      <c r="H31">
        <f>SUM(OFFSET(Demand!$A$1,0,A31-1,25,1))</f>
        <v/>
      </c>
      <c r="I31">
        <f>H31*1-D31-E31</f>
        <v/>
      </c>
      <c r="J31">
        <f>H31*1</f>
        <v/>
      </c>
      <c r="K31">
        <f>SUM(B31:G31)</f>
        <v/>
      </c>
      <c r="L31">
        <f>(J31-K31)*0.5</f>
        <v/>
      </c>
      <c r="M31">
        <f>Cmg!A30</f>
        <v/>
      </c>
      <c r="N31" t="n">
        <v>50</v>
      </c>
      <c r="O31" t="n">
        <v>64</v>
      </c>
      <c r="P31" t="n">
        <v>65</v>
      </c>
      <c r="Q31">
        <f>IF(M31&gt;P31,1,0)</f>
        <v/>
      </c>
      <c r="R31">
        <f>IF(M31&gt;O31,1,0)</f>
        <v/>
      </c>
      <c r="S31">
        <f>IF(M31&gt;N31,1,0)</f>
        <v/>
      </c>
      <c r="T31" t="n">
        <v>7.49662457687232</v>
      </c>
    </row>
    <row r="32">
      <c r="A32">
        <f>+A31+1</f>
        <v/>
      </c>
      <c r="B32">
        <f>Operation_Sum_c!A32</f>
        <v/>
      </c>
      <c r="C32">
        <f>Operation_Sum_c!B32</f>
        <v/>
      </c>
      <c r="D32">
        <f>-Operation_Sum_c!C32</f>
        <v/>
      </c>
      <c r="E32">
        <f>Operation_Sum_c!D32</f>
        <v/>
      </c>
      <c r="F32">
        <f>Operation_Sum_c!E32</f>
        <v/>
      </c>
      <c r="G32">
        <f>-1*Operation_Sum_c!F32</f>
        <v/>
      </c>
      <c r="H32">
        <f>SUM(OFFSET(Demand!$A$1,0,A32-1,25,1))</f>
        <v/>
      </c>
      <c r="I32">
        <f>H32*1-D32-E32</f>
        <v/>
      </c>
      <c r="J32">
        <f>H32*1</f>
        <v/>
      </c>
      <c r="K32">
        <f>SUM(B32:G32)</f>
        <v/>
      </c>
      <c r="L32">
        <f>(J32-K32)*0.5</f>
        <v/>
      </c>
      <c r="M32">
        <f>Cmg!A31</f>
        <v/>
      </c>
      <c r="N32" t="n">
        <v>50</v>
      </c>
      <c r="O32" t="n">
        <v>64</v>
      </c>
      <c r="P32" t="n">
        <v>65</v>
      </c>
      <c r="Q32">
        <f>IF(M32&gt;P32,1,0)</f>
        <v/>
      </c>
      <c r="R32">
        <f>IF(M32&gt;O32,1,0)</f>
        <v/>
      </c>
      <c r="S32">
        <f>IF(M32&gt;N32,1,0)</f>
        <v/>
      </c>
      <c r="T32" t="n">
        <v>8.496624576872319</v>
      </c>
    </row>
    <row r="33">
      <c r="A33">
        <f>+A32+1</f>
        <v/>
      </c>
      <c r="B33">
        <f>Operation_Sum_c!A33</f>
        <v/>
      </c>
      <c r="C33">
        <f>Operation_Sum_c!B33</f>
        <v/>
      </c>
      <c r="D33">
        <f>-Operation_Sum_c!C33</f>
        <v/>
      </c>
      <c r="E33">
        <f>Operation_Sum_c!D33</f>
        <v/>
      </c>
      <c r="F33">
        <f>Operation_Sum_c!E33</f>
        <v/>
      </c>
      <c r="G33">
        <f>-1*Operation_Sum_c!F33</f>
        <v/>
      </c>
      <c r="H33">
        <f>SUM(OFFSET(Demand!$A$1,0,A33-1,25,1))</f>
        <v/>
      </c>
      <c r="I33">
        <f>H33*1-D33-E33</f>
        <v/>
      </c>
      <c r="J33">
        <f>H33*1</f>
        <v/>
      </c>
      <c r="K33">
        <f>SUM(B33:G33)</f>
        <v/>
      </c>
      <c r="L33">
        <f>(J33-K33)*0.5</f>
        <v/>
      </c>
      <c r="M33">
        <f>Cmg!A32</f>
        <v/>
      </c>
      <c r="N33" t="n">
        <v>50</v>
      </c>
      <c r="O33" t="n">
        <v>64</v>
      </c>
      <c r="P33" t="n">
        <v>65</v>
      </c>
      <c r="Q33">
        <f>IF(M33&gt;P33,1,0)</f>
        <v/>
      </c>
      <c r="R33">
        <f>IF(M33&gt;O33,1,0)</f>
        <v/>
      </c>
      <c r="S33">
        <f>IF(M33&gt;N33,1,0)</f>
        <v/>
      </c>
      <c r="T33" t="n">
        <v>9.496624576872319</v>
      </c>
    </row>
    <row r="34">
      <c r="A34">
        <f>+A33+1</f>
        <v/>
      </c>
      <c r="B34">
        <f>Operation_Sum_c!A34</f>
        <v/>
      </c>
      <c r="C34">
        <f>Operation_Sum_c!B34</f>
        <v/>
      </c>
      <c r="D34">
        <f>-Operation_Sum_c!C34</f>
        <v/>
      </c>
      <c r="E34">
        <f>Operation_Sum_c!D34</f>
        <v/>
      </c>
      <c r="F34">
        <f>Operation_Sum_c!E34</f>
        <v/>
      </c>
      <c r="G34">
        <f>-1*Operation_Sum_c!F34</f>
        <v/>
      </c>
      <c r="H34">
        <f>SUM(OFFSET(Demand!$A$1,0,A34-1,25,1))</f>
        <v/>
      </c>
      <c r="I34">
        <f>H34*1-D34-E34</f>
        <v/>
      </c>
      <c r="J34">
        <f>H34*1</f>
        <v/>
      </c>
      <c r="K34">
        <f>SUM(B34:G34)</f>
        <v/>
      </c>
      <c r="L34">
        <f>(J34-K34)*0.5</f>
        <v/>
      </c>
      <c r="M34">
        <f>Cmg!A33</f>
        <v/>
      </c>
      <c r="N34" t="n">
        <v>50</v>
      </c>
      <c r="O34" t="n">
        <v>64</v>
      </c>
      <c r="P34" t="n">
        <v>65</v>
      </c>
      <c r="Q34">
        <f>IF(M34&gt;P34,1,0)</f>
        <v/>
      </c>
      <c r="R34">
        <f>IF(M34&gt;O34,1,0)</f>
        <v/>
      </c>
      <c r="S34">
        <f>IF(M34&gt;N34,1,0)</f>
        <v/>
      </c>
      <c r="T34" t="n">
        <v>10.4966245768723</v>
      </c>
    </row>
    <row r="35">
      <c r="A35">
        <f>+A34+1</f>
        <v/>
      </c>
      <c r="B35">
        <f>Operation_Sum_c!A35</f>
        <v/>
      </c>
      <c r="C35">
        <f>Operation_Sum_c!B35</f>
        <v/>
      </c>
      <c r="D35">
        <f>-Operation_Sum_c!C35</f>
        <v/>
      </c>
      <c r="E35">
        <f>Operation_Sum_c!D35</f>
        <v/>
      </c>
      <c r="F35">
        <f>Operation_Sum_c!E35</f>
        <v/>
      </c>
      <c r="G35">
        <f>-1*Operation_Sum_c!F35</f>
        <v/>
      </c>
      <c r="H35">
        <f>SUM(OFFSET(Demand!$A$1,0,A35-1,25,1))</f>
        <v/>
      </c>
      <c r="I35">
        <f>H35*1-D35-E35</f>
        <v/>
      </c>
      <c r="J35">
        <f>H35*1</f>
        <v/>
      </c>
      <c r="K35">
        <f>SUM(B35:G35)</f>
        <v/>
      </c>
      <c r="L35">
        <f>(J35-K35)*0.5</f>
        <v/>
      </c>
      <c r="M35">
        <f>Cmg!A34</f>
        <v/>
      </c>
      <c r="N35" t="n">
        <v>50</v>
      </c>
      <c r="O35" t="n">
        <v>64</v>
      </c>
      <c r="P35" t="n">
        <v>65</v>
      </c>
      <c r="Q35">
        <f>IF(M35&gt;P35,1,0)</f>
        <v/>
      </c>
      <c r="R35">
        <f>IF(M35&gt;O35,1,0)</f>
        <v/>
      </c>
      <c r="S35">
        <f>IF(M35&gt;N35,1,0)</f>
        <v/>
      </c>
      <c r="T35" t="n">
        <v>11.4966245768723</v>
      </c>
    </row>
    <row r="36">
      <c r="A36">
        <f>+A35+1</f>
        <v/>
      </c>
      <c r="B36">
        <f>Operation_Sum_c!A36</f>
        <v/>
      </c>
      <c r="C36">
        <f>Operation_Sum_c!B36</f>
        <v/>
      </c>
      <c r="D36">
        <f>-Operation_Sum_c!C36</f>
        <v/>
      </c>
      <c r="E36">
        <f>Operation_Sum_c!D36</f>
        <v/>
      </c>
      <c r="F36">
        <f>Operation_Sum_c!E36</f>
        <v/>
      </c>
      <c r="G36">
        <f>-1*Operation_Sum_c!F36</f>
        <v/>
      </c>
      <c r="H36">
        <f>SUM(OFFSET(Demand!$A$1,0,A36-1,25,1))</f>
        <v/>
      </c>
      <c r="I36">
        <f>H36*1-D36-E36</f>
        <v/>
      </c>
      <c r="J36">
        <f>H36*1</f>
        <v/>
      </c>
      <c r="K36">
        <f>SUM(B36:G36)</f>
        <v/>
      </c>
      <c r="L36">
        <f>(J36-K36)*0.5</f>
        <v/>
      </c>
      <c r="M36">
        <f>Cmg!A35</f>
        <v/>
      </c>
      <c r="N36" t="n">
        <v>50</v>
      </c>
      <c r="O36" t="n">
        <v>64</v>
      </c>
      <c r="P36" t="n">
        <v>65</v>
      </c>
      <c r="Q36">
        <f>IF(M36&gt;P36,1,0)</f>
        <v/>
      </c>
      <c r="R36">
        <f>IF(M36&gt;O36,1,0)</f>
        <v/>
      </c>
      <c r="S36">
        <f>IF(M36&gt;N36,1,0)</f>
        <v/>
      </c>
      <c r="T36" t="n">
        <v>12.4966245768723</v>
      </c>
    </row>
    <row r="37">
      <c r="A37">
        <f>+A36+1</f>
        <v/>
      </c>
      <c r="B37">
        <f>Operation_Sum_c!A37</f>
        <v/>
      </c>
      <c r="C37">
        <f>Operation_Sum_c!B37</f>
        <v/>
      </c>
      <c r="D37">
        <f>-Operation_Sum_c!C37</f>
        <v/>
      </c>
      <c r="E37">
        <f>Operation_Sum_c!D37</f>
        <v/>
      </c>
      <c r="F37">
        <f>Operation_Sum_c!E37</f>
        <v/>
      </c>
      <c r="G37">
        <f>-1*Operation_Sum_c!F37</f>
        <v/>
      </c>
      <c r="H37">
        <f>SUM(OFFSET(Demand!$A$1,0,A37-1,25,1))</f>
        <v/>
      </c>
      <c r="I37">
        <f>H37*1-D37-E37</f>
        <v/>
      </c>
      <c r="J37">
        <f>H37*1</f>
        <v/>
      </c>
      <c r="K37">
        <f>SUM(B37:G37)</f>
        <v/>
      </c>
      <c r="L37">
        <f>(J37-K37)*0.5</f>
        <v/>
      </c>
      <c r="M37">
        <f>Cmg!A36</f>
        <v/>
      </c>
      <c r="N37" t="n">
        <v>50</v>
      </c>
      <c r="O37" t="n">
        <v>64</v>
      </c>
      <c r="P37" t="n">
        <v>65</v>
      </c>
      <c r="Q37">
        <f>IF(M37&gt;P37,1,0)</f>
        <v/>
      </c>
      <c r="R37">
        <f>IF(M37&gt;O37,1,0)</f>
        <v/>
      </c>
      <c r="S37">
        <f>IF(M37&gt;N37,1,0)</f>
        <v/>
      </c>
      <c r="T37" t="n">
        <v>13.4966245768723</v>
      </c>
    </row>
    <row r="38">
      <c r="A38">
        <f>+A37+1</f>
        <v/>
      </c>
      <c r="B38">
        <f>Operation_Sum_c!A38</f>
        <v/>
      </c>
      <c r="C38">
        <f>Operation_Sum_c!B38</f>
        <v/>
      </c>
      <c r="D38">
        <f>-Operation_Sum_c!C38</f>
        <v/>
      </c>
      <c r="E38">
        <f>Operation_Sum_c!D38</f>
        <v/>
      </c>
      <c r="F38">
        <f>Operation_Sum_c!E38</f>
        <v/>
      </c>
      <c r="G38">
        <f>-1*Operation_Sum_c!F38</f>
        <v/>
      </c>
      <c r="H38">
        <f>SUM(OFFSET(Demand!$A$1,0,A38-1,25,1))</f>
        <v/>
      </c>
      <c r="I38">
        <f>H38*1-D38-E38</f>
        <v/>
      </c>
      <c r="J38">
        <f>H38*1</f>
        <v/>
      </c>
      <c r="K38">
        <f>SUM(B38:G38)</f>
        <v/>
      </c>
      <c r="L38">
        <f>(J38-K38)*0.5</f>
        <v/>
      </c>
      <c r="M38">
        <f>Cmg!A37</f>
        <v/>
      </c>
      <c r="N38" t="n">
        <v>50</v>
      </c>
      <c r="O38" t="n">
        <v>64</v>
      </c>
      <c r="P38" t="n">
        <v>65</v>
      </c>
      <c r="Q38">
        <f>IF(M38&gt;P38,1,0)</f>
        <v/>
      </c>
      <c r="R38">
        <f>IF(M38&gt;O38,1,0)</f>
        <v/>
      </c>
      <c r="S38">
        <f>IF(M38&gt;N38,1,0)</f>
        <v/>
      </c>
      <c r="T38" t="n">
        <v>14.4966245768723</v>
      </c>
    </row>
    <row r="39">
      <c r="A39">
        <f>+A38+1</f>
        <v/>
      </c>
      <c r="B39">
        <f>Operation_Sum_c!A39</f>
        <v/>
      </c>
      <c r="C39">
        <f>Operation_Sum_c!B39</f>
        <v/>
      </c>
      <c r="D39">
        <f>-Operation_Sum_c!C39</f>
        <v/>
      </c>
      <c r="E39">
        <f>Operation_Sum_c!D39</f>
        <v/>
      </c>
      <c r="F39">
        <f>Operation_Sum_c!E39</f>
        <v/>
      </c>
      <c r="G39">
        <f>-1*Operation_Sum_c!F39</f>
        <v/>
      </c>
      <c r="H39">
        <f>SUM(OFFSET(Demand!$A$1,0,A39-1,25,1))</f>
        <v/>
      </c>
      <c r="I39">
        <f>H39*1-D39-E39</f>
        <v/>
      </c>
      <c r="J39">
        <f>H39*1</f>
        <v/>
      </c>
      <c r="K39">
        <f>SUM(B39:G39)</f>
        <v/>
      </c>
      <c r="L39">
        <f>(J39-K39)*0.5</f>
        <v/>
      </c>
      <c r="M39">
        <f>Cmg!A38</f>
        <v/>
      </c>
      <c r="N39" t="n">
        <v>50</v>
      </c>
      <c r="O39" t="n">
        <v>64</v>
      </c>
      <c r="P39" t="n">
        <v>65</v>
      </c>
      <c r="Q39">
        <f>IF(M39&gt;P39,1,0)</f>
        <v/>
      </c>
      <c r="R39">
        <f>IF(M39&gt;O39,1,0)</f>
        <v/>
      </c>
      <c r="S39">
        <f>IF(M39&gt;N39,1,0)</f>
        <v/>
      </c>
      <c r="T39" t="n">
        <v>15.4966245768723</v>
      </c>
    </row>
    <row r="40">
      <c r="A40">
        <f>+A39+1</f>
        <v/>
      </c>
      <c r="B40">
        <f>Operation_Sum_c!A40</f>
        <v/>
      </c>
      <c r="C40">
        <f>Operation_Sum_c!B40</f>
        <v/>
      </c>
      <c r="D40">
        <f>-Operation_Sum_c!C40</f>
        <v/>
      </c>
      <c r="E40">
        <f>Operation_Sum_c!D40</f>
        <v/>
      </c>
      <c r="F40">
        <f>Operation_Sum_c!E40</f>
        <v/>
      </c>
      <c r="G40">
        <f>-1*Operation_Sum_c!F40</f>
        <v/>
      </c>
      <c r="H40">
        <f>SUM(OFFSET(Demand!$A$1,0,A40-1,25,1))</f>
        <v/>
      </c>
      <c r="I40">
        <f>H40*1-D40-E40</f>
        <v/>
      </c>
      <c r="J40">
        <f>H40*1</f>
        <v/>
      </c>
      <c r="K40">
        <f>SUM(B40:G40)</f>
        <v/>
      </c>
      <c r="L40">
        <f>(J40-K40)*0.5</f>
        <v/>
      </c>
      <c r="M40">
        <f>Cmg!A39</f>
        <v/>
      </c>
      <c r="N40" t="n">
        <v>50</v>
      </c>
      <c r="O40" t="n">
        <v>64</v>
      </c>
      <c r="P40" t="n">
        <v>65</v>
      </c>
      <c r="Q40">
        <f>IF(M40&gt;P40,1,0)</f>
        <v/>
      </c>
      <c r="R40">
        <f>IF(M40&gt;O40,1,0)</f>
        <v/>
      </c>
      <c r="S40">
        <f>IF(M40&gt;N40,1,0)</f>
        <v/>
      </c>
      <c r="T40" t="n">
        <v>16.4966245768723</v>
      </c>
    </row>
    <row r="41">
      <c r="A41">
        <f>+A40+1</f>
        <v/>
      </c>
      <c r="B41">
        <f>Operation_Sum_c!A41</f>
        <v/>
      </c>
      <c r="C41">
        <f>Operation_Sum_c!B41</f>
        <v/>
      </c>
      <c r="D41">
        <f>-Operation_Sum_c!C41</f>
        <v/>
      </c>
      <c r="E41">
        <f>Operation_Sum_c!D41</f>
        <v/>
      </c>
      <c r="F41">
        <f>Operation_Sum_c!E41</f>
        <v/>
      </c>
      <c r="G41">
        <f>-1*Operation_Sum_c!F41</f>
        <v/>
      </c>
      <c r="H41">
        <f>SUM(OFFSET(Demand!$A$1,0,A41-1,25,1))</f>
        <v/>
      </c>
      <c r="I41">
        <f>H41*1-D41-E41</f>
        <v/>
      </c>
      <c r="J41">
        <f>H41*1</f>
        <v/>
      </c>
      <c r="K41">
        <f>SUM(B41:G41)</f>
        <v/>
      </c>
      <c r="L41">
        <f>(J41-K41)*0.5</f>
        <v/>
      </c>
      <c r="M41">
        <f>Cmg!A40</f>
        <v/>
      </c>
      <c r="N41" t="n">
        <v>50</v>
      </c>
      <c r="O41" t="n">
        <v>64</v>
      </c>
      <c r="P41" t="n">
        <v>65</v>
      </c>
      <c r="Q41">
        <f>IF(M41&gt;P41,1,0)</f>
        <v/>
      </c>
      <c r="R41">
        <f>IF(M41&gt;O41,1,0)</f>
        <v/>
      </c>
      <c r="S41">
        <f>IF(M41&gt;N41,1,0)</f>
        <v/>
      </c>
      <c r="T41" t="n">
        <v>17.4966245768723</v>
      </c>
    </row>
    <row r="42">
      <c r="A42">
        <f>+A41+1</f>
        <v/>
      </c>
      <c r="B42">
        <f>Operation_Sum_c!A42</f>
        <v/>
      </c>
      <c r="C42">
        <f>Operation_Sum_c!B42</f>
        <v/>
      </c>
      <c r="D42">
        <f>-Operation_Sum_c!C42</f>
        <v/>
      </c>
      <c r="E42">
        <f>Operation_Sum_c!D42</f>
        <v/>
      </c>
      <c r="F42">
        <f>Operation_Sum_c!E42</f>
        <v/>
      </c>
      <c r="G42">
        <f>-1*Operation_Sum_c!F42</f>
        <v/>
      </c>
      <c r="H42">
        <f>SUM(OFFSET(Demand!$A$1,0,A42-1,25,1))</f>
        <v/>
      </c>
      <c r="I42">
        <f>H42*1-D42-E42</f>
        <v/>
      </c>
      <c r="J42">
        <f>H42*1</f>
        <v/>
      </c>
      <c r="K42">
        <f>SUM(B42:G42)</f>
        <v/>
      </c>
      <c r="L42">
        <f>(J42-K42)*0.5</f>
        <v/>
      </c>
      <c r="M42">
        <f>Cmg!A41</f>
        <v/>
      </c>
      <c r="N42" t="n">
        <v>50</v>
      </c>
      <c r="O42" t="n">
        <v>64</v>
      </c>
      <c r="P42" t="n">
        <v>65</v>
      </c>
      <c r="Q42">
        <f>IF(M42&gt;P42,1,0)</f>
        <v/>
      </c>
      <c r="R42">
        <f>IF(M42&gt;O42,1,0)</f>
        <v/>
      </c>
      <c r="S42">
        <f>IF(M42&gt;N42,1,0)</f>
        <v/>
      </c>
      <c r="T42" t="n">
        <v>18.4966245768723</v>
      </c>
    </row>
    <row r="43">
      <c r="A43">
        <f>+A42+1</f>
        <v/>
      </c>
      <c r="B43">
        <f>Operation_Sum_c!A43</f>
        <v/>
      </c>
      <c r="C43">
        <f>Operation_Sum_c!B43</f>
        <v/>
      </c>
      <c r="D43">
        <f>-Operation_Sum_c!C43</f>
        <v/>
      </c>
      <c r="E43">
        <f>Operation_Sum_c!D43</f>
        <v/>
      </c>
      <c r="F43">
        <f>Operation_Sum_c!E43</f>
        <v/>
      </c>
      <c r="G43">
        <f>-1*Operation_Sum_c!F43</f>
        <v/>
      </c>
      <c r="H43">
        <f>SUM(OFFSET(Demand!$A$1,0,A43-1,25,1))</f>
        <v/>
      </c>
      <c r="I43">
        <f>H43*1-D43-E43</f>
        <v/>
      </c>
      <c r="J43">
        <f>H43*1</f>
        <v/>
      </c>
      <c r="K43">
        <f>SUM(B43:G43)</f>
        <v/>
      </c>
      <c r="L43">
        <f>(J43-K43)*0.5</f>
        <v/>
      </c>
      <c r="M43">
        <f>Cmg!A42</f>
        <v/>
      </c>
      <c r="N43" t="n">
        <v>50</v>
      </c>
      <c r="O43" t="n">
        <v>64</v>
      </c>
      <c r="P43" t="n">
        <v>65</v>
      </c>
      <c r="Q43">
        <f>IF(M43&gt;P43,1,0)</f>
        <v/>
      </c>
      <c r="R43">
        <f>IF(M43&gt;O43,1,0)</f>
        <v/>
      </c>
      <c r="S43">
        <f>IF(M43&gt;N43,1,0)</f>
        <v/>
      </c>
      <c r="T43" t="n">
        <v>19.4966245768723</v>
      </c>
    </row>
    <row r="44">
      <c r="A44">
        <f>+A43+1</f>
        <v/>
      </c>
      <c r="B44">
        <f>Operation_Sum_c!A44</f>
        <v/>
      </c>
      <c r="C44">
        <f>Operation_Sum_c!B44</f>
        <v/>
      </c>
      <c r="D44">
        <f>-Operation_Sum_c!C44</f>
        <v/>
      </c>
      <c r="E44">
        <f>Operation_Sum_c!D44</f>
        <v/>
      </c>
      <c r="F44">
        <f>Operation_Sum_c!E44</f>
        <v/>
      </c>
      <c r="G44">
        <f>-1*Operation_Sum_c!F44</f>
        <v/>
      </c>
      <c r="H44">
        <f>SUM(OFFSET(Demand!$A$1,0,A44-1,25,1))</f>
        <v/>
      </c>
      <c r="I44">
        <f>H44*1-D44-E44</f>
        <v/>
      </c>
      <c r="J44">
        <f>H44*1</f>
        <v/>
      </c>
      <c r="K44">
        <f>SUM(B44:G44)</f>
        <v/>
      </c>
      <c r="L44">
        <f>(J44-K44)*0.5</f>
        <v/>
      </c>
      <c r="M44">
        <f>Cmg!A43</f>
        <v/>
      </c>
      <c r="N44" t="n">
        <v>50</v>
      </c>
      <c r="O44" t="n">
        <v>64</v>
      </c>
      <c r="P44" t="n">
        <v>65</v>
      </c>
      <c r="Q44">
        <f>IF(M44&gt;P44,1,0)</f>
        <v/>
      </c>
      <c r="R44">
        <f>IF(M44&gt;O44,1,0)</f>
        <v/>
      </c>
      <c r="S44">
        <f>IF(M44&gt;N44,1,0)</f>
        <v/>
      </c>
      <c r="T44" t="n">
        <v>20.4966245768723</v>
      </c>
    </row>
    <row r="45">
      <c r="A45">
        <f>+A44+1</f>
        <v/>
      </c>
      <c r="B45">
        <f>Operation_Sum_c!A45</f>
        <v/>
      </c>
      <c r="C45">
        <f>Operation_Sum_c!B45</f>
        <v/>
      </c>
      <c r="D45">
        <f>-Operation_Sum_c!C45</f>
        <v/>
      </c>
      <c r="E45">
        <f>Operation_Sum_c!D45</f>
        <v/>
      </c>
      <c r="F45">
        <f>Operation_Sum_c!E45</f>
        <v/>
      </c>
      <c r="G45">
        <f>-1*Operation_Sum_c!F45</f>
        <v/>
      </c>
      <c r="H45">
        <f>SUM(OFFSET(Demand!$A$1,0,A45-1,25,1))</f>
        <v/>
      </c>
      <c r="I45">
        <f>H45*1-D45-E45</f>
        <v/>
      </c>
      <c r="J45">
        <f>H45*1</f>
        <v/>
      </c>
      <c r="K45">
        <f>SUM(B45:G45)</f>
        <v/>
      </c>
      <c r="L45">
        <f>(J45-K45)*0.5</f>
        <v/>
      </c>
      <c r="M45">
        <f>Cmg!A44</f>
        <v/>
      </c>
      <c r="N45" t="n">
        <v>50</v>
      </c>
      <c r="O45" t="n">
        <v>64</v>
      </c>
      <c r="P45" t="n">
        <v>65</v>
      </c>
      <c r="Q45">
        <f>IF(M45&gt;P45,1,0)</f>
        <v/>
      </c>
      <c r="R45">
        <f>IF(M45&gt;O45,1,0)</f>
        <v/>
      </c>
      <c r="S45">
        <f>IF(M45&gt;N45,1,0)</f>
        <v/>
      </c>
      <c r="T45" t="n">
        <v>21.4966245768723</v>
      </c>
    </row>
    <row r="46">
      <c r="A46">
        <f>+A45+1</f>
        <v/>
      </c>
      <c r="B46">
        <f>Operation_Sum_c!A46</f>
        <v/>
      </c>
      <c r="C46">
        <f>Operation_Sum_c!B46</f>
        <v/>
      </c>
      <c r="D46">
        <f>-Operation_Sum_c!C46</f>
        <v/>
      </c>
      <c r="E46">
        <f>Operation_Sum_c!D46</f>
        <v/>
      </c>
      <c r="F46">
        <f>Operation_Sum_c!E46</f>
        <v/>
      </c>
      <c r="G46">
        <f>-1*Operation_Sum_c!F46</f>
        <v/>
      </c>
      <c r="H46">
        <f>SUM(OFFSET(Demand!$A$1,0,A46-1,25,1))</f>
        <v/>
      </c>
      <c r="I46">
        <f>H46*1-D46-E46</f>
        <v/>
      </c>
      <c r="J46">
        <f>H46*1</f>
        <v/>
      </c>
      <c r="K46">
        <f>SUM(B46:G46)</f>
        <v/>
      </c>
      <c r="L46">
        <f>(J46-K46)*0.5</f>
        <v/>
      </c>
      <c r="M46">
        <f>Cmg!A45</f>
        <v/>
      </c>
      <c r="N46" t="n">
        <v>50</v>
      </c>
      <c r="O46" t="n">
        <v>64</v>
      </c>
      <c r="P46" t="n">
        <v>65</v>
      </c>
      <c r="Q46">
        <f>IF(M46&gt;P46,1,0)</f>
        <v/>
      </c>
      <c r="R46">
        <f>IF(M46&gt;O46,1,0)</f>
        <v/>
      </c>
      <c r="S46">
        <f>IF(M46&gt;N46,1,0)</f>
        <v/>
      </c>
      <c r="T46" t="n">
        <v>22.4966245768723</v>
      </c>
    </row>
    <row r="47">
      <c r="A47">
        <f>+A46+1</f>
        <v/>
      </c>
      <c r="B47">
        <f>Operation_Sum_c!A47</f>
        <v/>
      </c>
      <c r="C47">
        <f>Operation_Sum_c!B47</f>
        <v/>
      </c>
      <c r="D47">
        <f>-Operation_Sum_c!C47</f>
        <v/>
      </c>
      <c r="E47">
        <f>Operation_Sum_c!D47</f>
        <v/>
      </c>
      <c r="F47">
        <f>Operation_Sum_c!E47</f>
        <v/>
      </c>
      <c r="G47">
        <f>-1*Operation_Sum_c!F47</f>
        <v/>
      </c>
      <c r="H47">
        <f>SUM(OFFSET(Demand!$A$1,0,A47-1,25,1))</f>
        <v/>
      </c>
      <c r="I47">
        <f>H47*1-D47-E47</f>
        <v/>
      </c>
      <c r="J47">
        <f>H47*1</f>
        <v/>
      </c>
      <c r="K47">
        <f>SUM(B47:G47)</f>
        <v/>
      </c>
      <c r="L47">
        <f>(J47-K47)*0.5</f>
        <v/>
      </c>
      <c r="M47">
        <f>Cmg!A46</f>
        <v/>
      </c>
      <c r="N47" t="n">
        <v>50</v>
      </c>
      <c r="O47" t="n">
        <v>64</v>
      </c>
      <c r="P47" t="n">
        <v>65</v>
      </c>
      <c r="Q47">
        <f>IF(M47&gt;P47,1,0)</f>
        <v/>
      </c>
      <c r="R47">
        <f>IF(M47&gt;O47,1,0)</f>
        <v/>
      </c>
      <c r="S47">
        <f>IF(M47&gt;N47,1,0)</f>
        <v/>
      </c>
      <c r="T47" t="n">
        <v>23.4966245768723</v>
      </c>
    </row>
    <row r="48">
      <c r="A48">
        <f>+A47+1</f>
        <v/>
      </c>
      <c r="B48">
        <f>Operation_Sum_c!A48</f>
        <v/>
      </c>
      <c r="C48">
        <f>Operation_Sum_c!B48</f>
        <v/>
      </c>
      <c r="D48">
        <f>-Operation_Sum_c!C48</f>
        <v/>
      </c>
      <c r="E48">
        <f>Operation_Sum_c!D48</f>
        <v/>
      </c>
      <c r="F48">
        <f>Operation_Sum_c!E48</f>
        <v/>
      </c>
      <c r="G48">
        <f>-1*Operation_Sum_c!F48</f>
        <v/>
      </c>
      <c r="H48">
        <f>SUM(OFFSET(Demand!$A$1,0,A48-1,25,1))</f>
        <v/>
      </c>
      <c r="I48">
        <f>H48*1-D48-E48</f>
        <v/>
      </c>
      <c r="J48">
        <f>H48*1</f>
        <v/>
      </c>
      <c r="K48">
        <f>SUM(B48:G48)</f>
        <v/>
      </c>
      <c r="L48">
        <f>(J48-K48)*0.5</f>
        <v/>
      </c>
      <c r="M48">
        <f>Cmg!A47</f>
        <v/>
      </c>
      <c r="N48" t="n">
        <v>50</v>
      </c>
      <c r="O48" t="n">
        <v>64</v>
      </c>
      <c r="P48" t="n">
        <v>65</v>
      </c>
      <c r="Q48">
        <f>IF(M48&gt;P48,1,0)</f>
        <v/>
      </c>
      <c r="R48">
        <f>IF(M48&gt;O48,1,0)</f>
        <v/>
      </c>
      <c r="S48">
        <f>IF(M48&gt;N48,1,0)</f>
        <v/>
      </c>
      <c r="T48" t="n">
        <v>24.4966245768723</v>
      </c>
    </row>
    <row r="49">
      <c r="A49">
        <f>+A48+1</f>
        <v/>
      </c>
      <c r="B49">
        <f>Operation_Sum_c!A49</f>
        <v/>
      </c>
      <c r="C49">
        <f>Operation_Sum_c!B49</f>
        <v/>
      </c>
      <c r="D49">
        <f>-Operation_Sum_c!C49</f>
        <v/>
      </c>
      <c r="E49">
        <f>Operation_Sum_c!D49</f>
        <v/>
      </c>
      <c r="F49">
        <f>Operation_Sum_c!E49</f>
        <v/>
      </c>
      <c r="G49">
        <f>-1*Operation_Sum_c!F49</f>
        <v/>
      </c>
      <c r="H49">
        <f>SUM(OFFSET(Demand!$A$1,0,A49-1,25,1))</f>
        <v/>
      </c>
      <c r="I49">
        <f>H49*1-D49-E49</f>
        <v/>
      </c>
      <c r="J49">
        <f>H49*1</f>
        <v/>
      </c>
      <c r="K49">
        <f>SUM(B49:G49)</f>
        <v/>
      </c>
      <c r="L49">
        <f>(J49-K49)*0.5</f>
        <v/>
      </c>
      <c r="M49">
        <f>Cmg!A48</f>
        <v/>
      </c>
      <c r="N49" t="n">
        <v>50</v>
      </c>
      <c r="O49" t="n">
        <v>64</v>
      </c>
      <c r="P49" t="n">
        <v>65</v>
      </c>
      <c r="Q49">
        <f>IF(M49&gt;P49,1,0)</f>
        <v/>
      </c>
      <c r="R49">
        <f>IF(M49&gt;O49,1,0)</f>
        <v/>
      </c>
      <c r="S49">
        <f>IF(M49&gt;N49,1,0)</f>
        <v/>
      </c>
      <c r="T49" t="n">
        <v>25.4966245768723</v>
      </c>
    </row>
    <row r="50">
      <c r="A50">
        <f>+A49+1</f>
        <v/>
      </c>
      <c r="B50">
        <f>Operation_Sum_c!A50</f>
        <v/>
      </c>
      <c r="C50">
        <f>Operation_Sum_c!B50</f>
        <v/>
      </c>
      <c r="D50">
        <f>-Operation_Sum_c!C50</f>
        <v/>
      </c>
      <c r="E50">
        <f>Operation_Sum_c!D50</f>
        <v/>
      </c>
      <c r="F50">
        <f>Operation_Sum_c!E50</f>
        <v/>
      </c>
      <c r="G50">
        <f>-1*Operation_Sum_c!F50</f>
        <v/>
      </c>
      <c r="H50">
        <f>SUM(OFFSET(Demand!$A$1,0,A50-1,25,1))</f>
        <v/>
      </c>
      <c r="I50">
        <f>H50*1-D50-E50</f>
        <v/>
      </c>
      <c r="J50">
        <f>H50*1</f>
        <v/>
      </c>
      <c r="K50">
        <f>SUM(B50:G50)</f>
        <v/>
      </c>
      <c r="L50">
        <f>(J50-K50)*0.5</f>
        <v/>
      </c>
      <c r="M50">
        <f>Cmg!A49</f>
        <v/>
      </c>
      <c r="N50" t="n">
        <v>50</v>
      </c>
      <c r="O50" t="n">
        <v>64</v>
      </c>
      <c r="P50" t="n">
        <v>65</v>
      </c>
      <c r="Q50">
        <f>IF(M50&gt;P50,1,0)</f>
        <v/>
      </c>
      <c r="R50">
        <f>IF(M50&gt;O50,1,0)</f>
        <v/>
      </c>
      <c r="S50">
        <f>IF(M50&gt;N50,1,0)</f>
        <v/>
      </c>
      <c r="T50" t="n">
        <v>26.4966245768723</v>
      </c>
    </row>
    <row r="51">
      <c r="A51">
        <f>+A50+1</f>
        <v/>
      </c>
      <c r="B51">
        <f>Operation_Sum_c!A51</f>
        <v/>
      </c>
      <c r="C51">
        <f>Operation_Sum_c!B51</f>
        <v/>
      </c>
      <c r="D51">
        <f>-Operation_Sum_c!C51</f>
        <v/>
      </c>
      <c r="E51">
        <f>Operation_Sum_c!D51</f>
        <v/>
      </c>
      <c r="F51">
        <f>Operation_Sum_c!E51</f>
        <v/>
      </c>
      <c r="G51">
        <f>-1*Operation_Sum_c!F51</f>
        <v/>
      </c>
      <c r="H51">
        <f>SUM(OFFSET(Demand!$A$1,0,A51-1,25,1))</f>
        <v/>
      </c>
      <c r="I51">
        <f>H51*1-D51-E51</f>
        <v/>
      </c>
      <c r="J51">
        <f>H51*1</f>
        <v/>
      </c>
      <c r="K51">
        <f>SUM(B51:G51)</f>
        <v/>
      </c>
      <c r="L51">
        <f>(J51-K51)*0.5</f>
        <v/>
      </c>
      <c r="M51">
        <f>Cmg!A50</f>
        <v/>
      </c>
      <c r="N51" t="n">
        <v>50</v>
      </c>
      <c r="O51" t="n">
        <v>64</v>
      </c>
      <c r="P51" t="n">
        <v>65</v>
      </c>
      <c r="Q51">
        <f>IF(M51&gt;P51,1,0)</f>
        <v/>
      </c>
      <c r="R51">
        <f>IF(M51&gt;O51,1,0)</f>
        <v/>
      </c>
      <c r="S51">
        <f>IF(M51&gt;N51,1,0)</f>
        <v/>
      </c>
      <c r="T51" t="n">
        <v>27.4966245768723</v>
      </c>
    </row>
    <row r="52">
      <c r="A52">
        <f>+A51+1</f>
        <v/>
      </c>
      <c r="B52">
        <f>Operation_Sum_c!A52</f>
        <v/>
      </c>
      <c r="C52">
        <f>Operation_Sum_c!B52</f>
        <v/>
      </c>
      <c r="D52">
        <f>-Operation_Sum_c!C52</f>
        <v/>
      </c>
      <c r="E52">
        <f>Operation_Sum_c!D52</f>
        <v/>
      </c>
      <c r="F52">
        <f>Operation_Sum_c!E52</f>
        <v/>
      </c>
      <c r="G52">
        <f>-1*Operation_Sum_c!F52</f>
        <v/>
      </c>
      <c r="H52">
        <f>SUM(OFFSET(Demand!$A$1,0,A52-1,25,1))</f>
        <v/>
      </c>
      <c r="I52">
        <f>H52*1-D52-E52</f>
        <v/>
      </c>
      <c r="J52">
        <f>H52*1</f>
        <v/>
      </c>
      <c r="K52">
        <f>SUM(B52:G52)</f>
        <v/>
      </c>
      <c r="L52">
        <f>(J52-K52)*0.5</f>
        <v/>
      </c>
      <c r="M52">
        <f>Cmg!A51</f>
        <v/>
      </c>
      <c r="N52" t="n">
        <v>50</v>
      </c>
      <c r="O52" t="n">
        <v>64</v>
      </c>
      <c r="P52" t="n">
        <v>65</v>
      </c>
      <c r="Q52">
        <f>IF(M52&gt;P52,1,0)</f>
        <v/>
      </c>
      <c r="R52">
        <f>IF(M52&gt;O52,1,0)</f>
        <v/>
      </c>
      <c r="S52">
        <f>IF(M52&gt;N52,1,0)</f>
        <v/>
      </c>
      <c r="T52" t="n">
        <v>28.4966245768723</v>
      </c>
    </row>
    <row r="53">
      <c r="A53">
        <f>+A52+1</f>
        <v/>
      </c>
      <c r="B53">
        <f>Operation_Sum_c!A53</f>
        <v/>
      </c>
      <c r="C53">
        <f>Operation_Sum_c!B53</f>
        <v/>
      </c>
      <c r="D53">
        <f>-Operation_Sum_c!C53</f>
        <v/>
      </c>
      <c r="E53">
        <f>Operation_Sum_c!D53</f>
        <v/>
      </c>
      <c r="F53">
        <f>Operation_Sum_c!E53</f>
        <v/>
      </c>
      <c r="G53">
        <f>-1*Operation_Sum_c!F53</f>
        <v/>
      </c>
      <c r="H53">
        <f>SUM(OFFSET(Demand!$A$1,0,A53-1,25,1))</f>
        <v/>
      </c>
      <c r="I53">
        <f>H53*1-D53-E53</f>
        <v/>
      </c>
      <c r="J53">
        <f>H53*1</f>
        <v/>
      </c>
      <c r="K53">
        <f>SUM(B53:G53)</f>
        <v/>
      </c>
      <c r="L53">
        <f>(J53-K53)*0.5</f>
        <v/>
      </c>
      <c r="M53">
        <f>Cmg!A52</f>
        <v/>
      </c>
      <c r="N53" t="n">
        <v>50</v>
      </c>
      <c r="O53" t="n">
        <v>64</v>
      </c>
      <c r="P53" t="n">
        <v>65</v>
      </c>
      <c r="Q53">
        <f>IF(M53&gt;P53,1,0)</f>
        <v/>
      </c>
      <c r="R53">
        <f>IF(M53&gt;O53,1,0)</f>
        <v/>
      </c>
      <c r="S53">
        <f>IF(M53&gt;N53,1,0)</f>
        <v/>
      </c>
      <c r="T53" t="n">
        <v>29.4966245768723</v>
      </c>
    </row>
    <row r="54">
      <c r="A54">
        <f>+A53+1</f>
        <v/>
      </c>
      <c r="B54">
        <f>Operation_Sum_c!A54</f>
        <v/>
      </c>
      <c r="C54">
        <f>Operation_Sum_c!B54</f>
        <v/>
      </c>
      <c r="D54">
        <f>-Operation_Sum_c!C54</f>
        <v/>
      </c>
      <c r="E54">
        <f>Operation_Sum_c!D54</f>
        <v/>
      </c>
      <c r="F54">
        <f>Operation_Sum_c!E54</f>
        <v/>
      </c>
      <c r="G54">
        <f>-1*Operation_Sum_c!F54</f>
        <v/>
      </c>
      <c r="H54">
        <f>SUM(OFFSET(Demand!$A$1,0,A54-1,25,1))</f>
        <v/>
      </c>
      <c r="I54">
        <f>H54*1-D54-E54</f>
        <v/>
      </c>
      <c r="J54">
        <f>H54*1</f>
        <v/>
      </c>
      <c r="K54">
        <f>SUM(B54:G54)</f>
        <v/>
      </c>
      <c r="L54">
        <f>(J54-K54)*0.5</f>
        <v/>
      </c>
      <c r="M54">
        <f>Cmg!A53</f>
        <v/>
      </c>
      <c r="N54" t="n">
        <v>50</v>
      </c>
      <c r="O54" t="n">
        <v>64</v>
      </c>
      <c r="P54" t="n">
        <v>65</v>
      </c>
      <c r="Q54">
        <f>IF(M54&gt;P54,1,0)</f>
        <v/>
      </c>
      <c r="R54">
        <f>IF(M54&gt;O54,1,0)</f>
        <v/>
      </c>
      <c r="S54">
        <f>IF(M54&gt;N54,1,0)</f>
        <v/>
      </c>
      <c r="T54" t="n">
        <v>30.4966245768723</v>
      </c>
    </row>
    <row r="55">
      <c r="A55">
        <f>+A54+1</f>
        <v/>
      </c>
      <c r="B55">
        <f>Operation_Sum_c!A55</f>
        <v/>
      </c>
      <c r="C55">
        <f>Operation_Sum_c!B55</f>
        <v/>
      </c>
      <c r="D55">
        <f>-Operation_Sum_c!C55</f>
        <v/>
      </c>
      <c r="E55">
        <f>Operation_Sum_c!D55</f>
        <v/>
      </c>
      <c r="F55">
        <f>Operation_Sum_c!E55</f>
        <v/>
      </c>
      <c r="G55">
        <f>-1*Operation_Sum_c!F55</f>
        <v/>
      </c>
      <c r="H55">
        <f>SUM(OFFSET(Demand!$A$1,0,A55-1,25,1))</f>
        <v/>
      </c>
      <c r="I55">
        <f>H55*1-D55-E55</f>
        <v/>
      </c>
      <c r="J55">
        <f>H55*1</f>
        <v/>
      </c>
      <c r="K55">
        <f>SUM(B55:G55)</f>
        <v/>
      </c>
      <c r="L55">
        <f>(J55-K55)*0.5</f>
        <v/>
      </c>
      <c r="M55">
        <f>Cmg!A54</f>
        <v/>
      </c>
      <c r="N55" t="n">
        <v>50</v>
      </c>
      <c r="O55" t="n">
        <v>64</v>
      </c>
      <c r="P55" t="n">
        <v>65</v>
      </c>
      <c r="Q55">
        <f>IF(M55&gt;P55,1,0)</f>
        <v/>
      </c>
      <c r="R55">
        <f>IF(M55&gt;O55,1,0)</f>
        <v/>
      </c>
      <c r="S55">
        <f>IF(M55&gt;N55,1,0)</f>
        <v/>
      </c>
      <c r="T55" t="n">
        <v>31.4966245768723</v>
      </c>
    </row>
    <row r="56">
      <c r="A56">
        <f>+A55+1</f>
        <v/>
      </c>
      <c r="B56">
        <f>Operation_Sum_c!A56</f>
        <v/>
      </c>
      <c r="C56">
        <f>Operation_Sum_c!B56</f>
        <v/>
      </c>
      <c r="D56">
        <f>-Operation_Sum_c!C56</f>
        <v/>
      </c>
      <c r="E56">
        <f>Operation_Sum_c!D56</f>
        <v/>
      </c>
      <c r="F56">
        <f>Operation_Sum_c!E56</f>
        <v/>
      </c>
      <c r="G56">
        <f>-1*Operation_Sum_c!F56</f>
        <v/>
      </c>
      <c r="H56">
        <f>SUM(OFFSET(Demand!$A$1,0,A56-1,25,1))</f>
        <v/>
      </c>
      <c r="I56">
        <f>H56*1-D56-E56</f>
        <v/>
      </c>
      <c r="J56">
        <f>H56*1</f>
        <v/>
      </c>
      <c r="K56">
        <f>SUM(B56:G56)</f>
        <v/>
      </c>
      <c r="L56">
        <f>(J56-K56)*0.5</f>
        <v/>
      </c>
      <c r="M56">
        <f>Cmg!A55</f>
        <v/>
      </c>
      <c r="N56" t="n">
        <v>50</v>
      </c>
      <c r="O56" t="n">
        <v>64</v>
      </c>
      <c r="P56" t="n">
        <v>65</v>
      </c>
      <c r="Q56">
        <f>IF(M56&gt;P56,1,0)</f>
        <v/>
      </c>
      <c r="R56">
        <f>IF(M56&gt;O56,1,0)</f>
        <v/>
      </c>
      <c r="S56">
        <f>IF(M56&gt;N56,1,0)</f>
        <v/>
      </c>
      <c r="T56" t="n">
        <v>32.4966245768723</v>
      </c>
    </row>
    <row r="57">
      <c r="A57">
        <f>+A56+1</f>
        <v/>
      </c>
      <c r="B57">
        <f>Operation_Sum_c!A57</f>
        <v/>
      </c>
      <c r="C57">
        <f>Operation_Sum_c!B57</f>
        <v/>
      </c>
      <c r="D57">
        <f>-Operation_Sum_c!C57</f>
        <v/>
      </c>
      <c r="E57">
        <f>Operation_Sum_c!D57</f>
        <v/>
      </c>
      <c r="F57">
        <f>Operation_Sum_c!E57</f>
        <v/>
      </c>
      <c r="G57">
        <f>-1*Operation_Sum_c!F57</f>
        <v/>
      </c>
      <c r="H57">
        <f>SUM(OFFSET(Demand!$A$1,0,A57-1,25,1))</f>
        <v/>
      </c>
      <c r="I57">
        <f>H57*1-D57-E57</f>
        <v/>
      </c>
      <c r="J57">
        <f>H57*1</f>
        <v/>
      </c>
      <c r="K57">
        <f>SUM(B57:G57)</f>
        <v/>
      </c>
      <c r="L57">
        <f>(J57-K57)*0.5</f>
        <v/>
      </c>
      <c r="M57">
        <f>Cmg!A56</f>
        <v/>
      </c>
      <c r="N57" t="n">
        <v>50</v>
      </c>
      <c r="O57" t="n">
        <v>64</v>
      </c>
      <c r="P57" t="n">
        <v>65</v>
      </c>
      <c r="Q57">
        <f>IF(M57&gt;P57,1,0)</f>
        <v/>
      </c>
      <c r="R57">
        <f>IF(M57&gt;O57,1,0)</f>
        <v/>
      </c>
      <c r="S57">
        <f>IF(M57&gt;N57,1,0)</f>
        <v/>
      </c>
      <c r="T57" t="n">
        <v>33.4966245768723</v>
      </c>
    </row>
    <row r="58">
      <c r="A58">
        <f>+A57+1</f>
        <v/>
      </c>
      <c r="B58">
        <f>Operation_Sum_c!A58</f>
        <v/>
      </c>
      <c r="C58">
        <f>Operation_Sum_c!B58</f>
        <v/>
      </c>
      <c r="D58">
        <f>-Operation_Sum_c!C58</f>
        <v/>
      </c>
      <c r="E58">
        <f>Operation_Sum_c!D58</f>
        <v/>
      </c>
      <c r="F58">
        <f>Operation_Sum_c!E58</f>
        <v/>
      </c>
      <c r="G58">
        <f>-1*Operation_Sum_c!F58</f>
        <v/>
      </c>
      <c r="H58">
        <f>SUM(OFFSET(Demand!$A$1,0,A58-1,25,1))</f>
        <v/>
      </c>
      <c r="I58">
        <f>H58*1-D58-E58</f>
        <v/>
      </c>
      <c r="J58">
        <f>H58*1</f>
        <v/>
      </c>
      <c r="K58">
        <f>SUM(B58:G58)</f>
        <v/>
      </c>
      <c r="L58">
        <f>(J58-K58)*0.5</f>
        <v/>
      </c>
      <c r="M58">
        <f>Cmg!A57</f>
        <v/>
      </c>
      <c r="N58" t="n">
        <v>50</v>
      </c>
      <c r="O58" t="n">
        <v>64</v>
      </c>
      <c r="P58" t="n">
        <v>65</v>
      </c>
      <c r="Q58">
        <f>IF(M58&gt;P58,1,0)</f>
        <v/>
      </c>
      <c r="R58">
        <f>IF(M58&gt;O58,1,0)</f>
        <v/>
      </c>
      <c r="S58">
        <f>IF(M58&gt;N58,1,0)</f>
        <v/>
      </c>
      <c r="T58" t="n">
        <v>34.4966245768723</v>
      </c>
    </row>
    <row r="59">
      <c r="A59">
        <f>+A58+1</f>
        <v/>
      </c>
      <c r="B59">
        <f>Operation_Sum_c!A59</f>
        <v/>
      </c>
      <c r="C59">
        <f>Operation_Sum_c!B59</f>
        <v/>
      </c>
      <c r="D59">
        <f>-Operation_Sum_c!C59</f>
        <v/>
      </c>
      <c r="E59">
        <f>Operation_Sum_c!D59</f>
        <v/>
      </c>
      <c r="F59">
        <f>Operation_Sum_c!E59</f>
        <v/>
      </c>
      <c r="G59">
        <f>-1*Operation_Sum_c!F59</f>
        <v/>
      </c>
      <c r="H59">
        <f>SUM(OFFSET(Demand!$A$1,0,A59-1,25,1))</f>
        <v/>
      </c>
      <c r="I59">
        <f>H59*1-D59-E59</f>
        <v/>
      </c>
      <c r="J59">
        <f>H59*1</f>
        <v/>
      </c>
      <c r="K59">
        <f>SUM(B59:G59)</f>
        <v/>
      </c>
      <c r="L59">
        <f>(J59-K59)*0.5</f>
        <v/>
      </c>
      <c r="M59">
        <f>Cmg!A58</f>
        <v/>
      </c>
      <c r="N59" t="n">
        <v>50</v>
      </c>
      <c r="O59" t="n">
        <v>64</v>
      </c>
      <c r="P59" t="n">
        <v>65</v>
      </c>
      <c r="Q59">
        <f>IF(M59&gt;P59,1,0)</f>
        <v/>
      </c>
      <c r="R59">
        <f>IF(M59&gt;O59,1,0)</f>
        <v/>
      </c>
      <c r="S59">
        <f>IF(M59&gt;N59,1,0)</f>
        <v/>
      </c>
      <c r="T59" t="n">
        <v>35.4966245768723</v>
      </c>
    </row>
    <row r="60">
      <c r="A60">
        <f>+A59+1</f>
        <v/>
      </c>
      <c r="B60">
        <f>Operation_Sum_c!A60</f>
        <v/>
      </c>
      <c r="C60">
        <f>Operation_Sum_c!B60</f>
        <v/>
      </c>
      <c r="D60">
        <f>-Operation_Sum_c!C60</f>
        <v/>
      </c>
      <c r="E60">
        <f>Operation_Sum_c!D60</f>
        <v/>
      </c>
      <c r="F60">
        <f>Operation_Sum_c!E60</f>
        <v/>
      </c>
      <c r="G60">
        <f>-1*Operation_Sum_c!F60</f>
        <v/>
      </c>
      <c r="H60">
        <f>SUM(OFFSET(Demand!$A$1,0,A60-1,25,1))</f>
        <v/>
      </c>
      <c r="I60">
        <f>H60*1-D60-E60</f>
        <v/>
      </c>
      <c r="J60">
        <f>H60*1</f>
        <v/>
      </c>
      <c r="K60">
        <f>SUM(B60:G60)</f>
        <v/>
      </c>
      <c r="L60">
        <f>(J60-K60)*0.5</f>
        <v/>
      </c>
      <c r="M60">
        <f>Cmg!A59</f>
        <v/>
      </c>
      <c r="N60" t="n">
        <v>50</v>
      </c>
      <c r="O60" t="n">
        <v>64</v>
      </c>
      <c r="P60" t="n">
        <v>65</v>
      </c>
      <c r="Q60">
        <f>IF(M60&gt;P60,1,0)</f>
        <v/>
      </c>
      <c r="R60">
        <f>IF(M60&gt;O60,1,0)</f>
        <v/>
      </c>
      <c r="S60">
        <f>IF(M60&gt;N60,1,0)</f>
        <v/>
      </c>
      <c r="T60" t="n">
        <v>36.4966245768723</v>
      </c>
    </row>
    <row r="61">
      <c r="A61">
        <f>+A60+1</f>
        <v/>
      </c>
      <c r="B61">
        <f>Operation_Sum_c!A61</f>
        <v/>
      </c>
      <c r="C61">
        <f>Operation_Sum_c!B61</f>
        <v/>
      </c>
      <c r="D61">
        <f>-Operation_Sum_c!C61</f>
        <v/>
      </c>
      <c r="E61">
        <f>Operation_Sum_c!D61</f>
        <v/>
      </c>
      <c r="F61">
        <f>Operation_Sum_c!E61</f>
        <v/>
      </c>
      <c r="G61">
        <f>-1*Operation_Sum_c!F61</f>
        <v/>
      </c>
      <c r="H61">
        <f>SUM(OFFSET(Demand!$A$1,0,A61-1,25,1))</f>
        <v/>
      </c>
      <c r="I61">
        <f>H61*1-D61-E61</f>
        <v/>
      </c>
      <c r="J61">
        <f>H61*1</f>
        <v/>
      </c>
      <c r="K61">
        <f>SUM(B61:G61)</f>
        <v/>
      </c>
      <c r="L61">
        <f>(J61-K61)*0.5</f>
        <v/>
      </c>
      <c r="M61">
        <f>Cmg!A60</f>
        <v/>
      </c>
      <c r="N61" t="n">
        <v>50</v>
      </c>
      <c r="O61" t="n">
        <v>64</v>
      </c>
      <c r="P61" t="n">
        <v>65</v>
      </c>
      <c r="Q61">
        <f>IF(M61&gt;P61,1,0)</f>
        <v/>
      </c>
      <c r="R61">
        <f>IF(M61&gt;O61,1,0)</f>
        <v/>
      </c>
      <c r="S61">
        <f>IF(M61&gt;N61,1,0)</f>
        <v/>
      </c>
      <c r="T61" t="n">
        <v>37.4966245768723</v>
      </c>
    </row>
    <row r="62">
      <c r="A62">
        <f>+A61+1</f>
        <v/>
      </c>
      <c r="B62">
        <f>Operation_Sum_c!A62</f>
        <v/>
      </c>
      <c r="C62">
        <f>Operation_Sum_c!B62</f>
        <v/>
      </c>
      <c r="D62">
        <f>-Operation_Sum_c!C62</f>
        <v/>
      </c>
      <c r="E62">
        <f>Operation_Sum_c!D62</f>
        <v/>
      </c>
      <c r="F62">
        <f>Operation_Sum_c!E62</f>
        <v/>
      </c>
      <c r="G62">
        <f>-1*Operation_Sum_c!F62</f>
        <v/>
      </c>
      <c r="H62">
        <f>SUM(OFFSET(Demand!$A$1,0,A62-1,25,1))</f>
        <v/>
      </c>
      <c r="I62">
        <f>H62*1-D62-E62</f>
        <v/>
      </c>
      <c r="J62">
        <f>H62*1</f>
        <v/>
      </c>
      <c r="K62">
        <f>SUM(B62:G62)</f>
        <v/>
      </c>
      <c r="L62">
        <f>(J62-K62)*0.5</f>
        <v/>
      </c>
      <c r="M62">
        <f>Cmg!A61</f>
        <v/>
      </c>
      <c r="N62" t="n">
        <v>50</v>
      </c>
      <c r="O62" t="n">
        <v>64</v>
      </c>
      <c r="P62" t="n">
        <v>65</v>
      </c>
      <c r="Q62">
        <f>IF(M62&gt;P62,1,0)</f>
        <v/>
      </c>
      <c r="R62">
        <f>IF(M62&gt;O62,1,0)</f>
        <v/>
      </c>
      <c r="S62">
        <f>IF(M62&gt;N62,1,0)</f>
        <v/>
      </c>
      <c r="T62" t="n">
        <v>38.4966245768723</v>
      </c>
    </row>
    <row r="63">
      <c r="A63">
        <f>+A62+1</f>
        <v/>
      </c>
      <c r="B63">
        <f>Operation_Sum_c!A63</f>
        <v/>
      </c>
      <c r="C63">
        <f>Operation_Sum_c!B63</f>
        <v/>
      </c>
      <c r="D63">
        <f>-Operation_Sum_c!C63</f>
        <v/>
      </c>
      <c r="E63">
        <f>Operation_Sum_c!D63</f>
        <v/>
      </c>
      <c r="F63">
        <f>Operation_Sum_c!E63</f>
        <v/>
      </c>
      <c r="G63">
        <f>-1*Operation_Sum_c!F63</f>
        <v/>
      </c>
      <c r="H63">
        <f>SUM(OFFSET(Demand!$A$1,0,A63-1,25,1))</f>
        <v/>
      </c>
      <c r="I63">
        <f>H63*1-D63-E63</f>
        <v/>
      </c>
      <c r="J63">
        <f>H63*1</f>
        <v/>
      </c>
      <c r="K63">
        <f>SUM(B63:G63)</f>
        <v/>
      </c>
      <c r="L63">
        <f>(J63-K63)*0.5</f>
        <v/>
      </c>
      <c r="M63">
        <f>Cmg!A62</f>
        <v/>
      </c>
      <c r="N63" t="n">
        <v>50</v>
      </c>
      <c r="O63" t="n">
        <v>64</v>
      </c>
      <c r="P63" t="n">
        <v>65</v>
      </c>
      <c r="Q63">
        <f>IF(M63&gt;P63,1,0)</f>
        <v/>
      </c>
      <c r="R63">
        <f>IF(M63&gt;O63,1,0)</f>
        <v/>
      </c>
      <c r="S63">
        <f>IF(M63&gt;N63,1,0)</f>
        <v/>
      </c>
      <c r="T63" t="n">
        <v>39.4966245768723</v>
      </c>
    </row>
    <row r="64">
      <c r="A64">
        <f>+A63+1</f>
        <v/>
      </c>
      <c r="B64">
        <f>Operation_Sum_c!A64</f>
        <v/>
      </c>
      <c r="C64">
        <f>Operation_Sum_c!B64</f>
        <v/>
      </c>
      <c r="D64">
        <f>-Operation_Sum_c!C64</f>
        <v/>
      </c>
      <c r="E64">
        <f>Operation_Sum_c!D64</f>
        <v/>
      </c>
      <c r="F64">
        <f>Operation_Sum_c!E64</f>
        <v/>
      </c>
      <c r="G64">
        <f>-1*Operation_Sum_c!F64</f>
        <v/>
      </c>
      <c r="H64">
        <f>SUM(OFFSET(Demand!$A$1,0,A64-1,25,1))</f>
        <v/>
      </c>
      <c r="I64">
        <f>H64*1-D64-E64</f>
        <v/>
      </c>
      <c r="J64">
        <f>H64*1</f>
        <v/>
      </c>
      <c r="K64">
        <f>SUM(B64:G64)</f>
        <v/>
      </c>
      <c r="L64">
        <f>(J64-K64)*0.5</f>
        <v/>
      </c>
      <c r="M64">
        <f>Cmg!A63</f>
        <v/>
      </c>
      <c r="N64" t="n">
        <v>50</v>
      </c>
      <c r="O64" t="n">
        <v>64</v>
      </c>
      <c r="P64" t="n">
        <v>65</v>
      </c>
      <c r="Q64">
        <f>IF(M64&gt;P64,1,0)</f>
        <v/>
      </c>
      <c r="R64">
        <f>IF(M64&gt;O64,1,0)</f>
        <v/>
      </c>
      <c r="S64">
        <f>IF(M64&gt;N64,1,0)</f>
        <v/>
      </c>
      <c r="T64" t="n">
        <v>40.4966245768723</v>
      </c>
    </row>
    <row r="65">
      <c r="A65">
        <f>+A64+1</f>
        <v/>
      </c>
      <c r="B65">
        <f>Operation_Sum_c!A65</f>
        <v/>
      </c>
      <c r="C65">
        <f>Operation_Sum_c!B65</f>
        <v/>
      </c>
      <c r="D65">
        <f>-Operation_Sum_c!C65</f>
        <v/>
      </c>
      <c r="E65">
        <f>Operation_Sum_c!D65</f>
        <v/>
      </c>
      <c r="F65">
        <f>Operation_Sum_c!E65</f>
        <v/>
      </c>
      <c r="G65">
        <f>-1*Operation_Sum_c!F65</f>
        <v/>
      </c>
      <c r="H65">
        <f>SUM(OFFSET(Demand!$A$1,0,A65-1,25,1))</f>
        <v/>
      </c>
      <c r="I65">
        <f>H65*1-D65-E65</f>
        <v/>
      </c>
      <c r="J65">
        <f>H65*1</f>
        <v/>
      </c>
      <c r="K65">
        <f>SUM(B65:G65)</f>
        <v/>
      </c>
      <c r="L65">
        <f>(J65-K65)*0.5</f>
        <v/>
      </c>
      <c r="M65">
        <f>Cmg!A64</f>
        <v/>
      </c>
      <c r="N65" t="n">
        <v>50</v>
      </c>
      <c r="O65" t="n">
        <v>64</v>
      </c>
      <c r="P65" t="n">
        <v>65</v>
      </c>
      <c r="Q65">
        <f>IF(M65&gt;P65,1,0)</f>
        <v/>
      </c>
      <c r="R65">
        <f>IF(M65&gt;O65,1,0)</f>
        <v/>
      </c>
      <c r="S65">
        <f>IF(M65&gt;N65,1,0)</f>
        <v/>
      </c>
      <c r="T65" t="n">
        <v>41.4966245768723</v>
      </c>
    </row>
    <row r="66">
      <c r="A66">
        <f>+A65+1</f>
        <v/>
      </c>
      <c r="B66">
        <f>Operation_Sum_c!A66</f>
        <v/>
      </c>
      <c r="C66">
        <f>Operation_Sum_c!B66</f>
        <v/>
      </c>
      <c r="D66">
        <f>-Operation_Sum_c!C66</f>
        <v/>
      </c>
      <c r="E66">
        <f>Operation_Sum_c!D66</f>
        <v/>
      </c>
      <c r="F66">
        <f>Operation_Sum_c!E66</f>
        <v/>
      </c>
      <c r="G66">
        <f>-1*Operation_Sum_c!F66</f>
        <v/>
      </c>
      <c r="H66">
        <f>SUM(OFFSET(Demand!$A$1,0,A66-1,25,1))</f>
        <v/>
      </c>
      <c r="I66">
        <f>H66*1-D66-E66</f>
        <v/>
      </c>
      <c r="J66">
        <f>H66*1</f>
        <v/>
      </c>
      <c r="K66">
        <f>SUM(B66:G66)</f>
        <v/>
      </c>
      <c r="L66">
        <f>(J66-K66)*0.5</f>
        <v/>
      </c>
      <c r="M66">
        <f>Cmg!A65</f>
        <v/>
      </c>
      <c r="N66" t="n">
        <v>50</v>
      </c>
      <c r="O66" t="n">
        <v>64</v>
      </c>
      <c r="P66" t="n">
        <v>65</v>
      </c>
      <c r="Q66">
        <f>IF(M66&gt;P66,1,0)</f>
        <v/>
      </c>
      <c r="R66">
        <f>IF(M66&gt;O66,1,0)</f>
        <v/>
      </c>
      <c r="S66">
        <f>IF(M66&gt;N66,1,0)</f>
        <v/>
      </c>
      <c r="T66" t="n">
        <v>42.4966245768723</v>
      </c>
    </row>
    <row r="67">
      <c r="A67">
        <f>+A66+1</f>
        <v/>
      </c>
      <c r="B67">
        <f>Operation_Sum_c!A67</f>
        <v/>
      </c>
      <c r="C67">
        <f>Operation_Sum_c!B67</f>
        <v/>
      </c>
      <c r="D67">
        <f>-Operation_Sum_c!C67</f>
        <v/>
      </c>
      <c r="E67">
        <f>Operation_Sum_c!D67</f>
        <v/>
      </c>
      <c r="F67">
        <f>Operation_Sum_c!E67</f>
        <v/>
      </c>
      <c r="G67">
        <f>-1*Operation_Sum_c!F67</f>
        <v/>
      </c>
      <c r="H67">
        <f>SUM(OFFSET(Demand!$A$1,0,A67-1,25,1))</f>
        <v/>
      </c>
      <c r="I67">
        <f>H67*1-D67-E67</f>
        <v/>
      </c>
      <c r="J67">
        <f>H67*1</f>
        <v/>
      </c>
      <c r="K67">
        <f>SUM(B67:G67)</f>
        <v/>
      </c>
      <c r="L67">
        <f>(J67-K67)*0.5</f>
        <v/>
      </c>
      <c r="M67">
        <f>Cmg!A66</f>
        <v/>
      </c>
      <c r="N67" t="n">
        <v>50</v>
      </c>
      <c r="O67" t="n">
        <v>64</v>
      </c>
      <c r="P67" t="n">
        <v>65</v>
      </c>
      <c r="Q67">
        <f>IF(M67&gt;P67,1,0)</f>
        <v/>
      </c>
      <c r="R67">
        <f>IF(M67&gt;O67,1,0)</f>
        <v/>
      </c>
      <c r="S67">
        <f>IF(M67&gt;N67,1,0)</f>
        <v/>
      </c>
      <c r="T67" t="n">
        <v>43.4966245768723</v>
      </c>
    </row>
    <row r="68">
      <c r="A68">
        <f>+A67+1</f>
        <v/>
      </c>
      <c r="B68">
        <f>Operation_Sum_c!A68</f>
        <v/>
      </c>
      <c r="C68">
        <f>Operation_Sum_c!B68</f>
        <v/>
      </c>
      <c r="D68">
        <f>-Operation_Sum_c!C68</f>
        <v/>
      </c>
      <c r="E68">
        <f>Operation_Sum_c!D68</f>
        <v/>
      </c>
      <c r="F68">
        <f>Operation_Sum_c!E68</f>
        <v/>
      </c>
      <c r="G68">
        <f>-1*Operation_Sum_c!F68</f>
        <v/>
      </c>
      <c r="H68">
        <f>SUM(OFFSET(Demand!$A$1,0,A68-1,25,1))</f>
        <v/>
      </c>
      <c r="I68">
        <f>H68*1-D68-E68</f>
        <v/>
      </c>
      <c r="J68">
        <f>H68*1</f>
        <v/>
      </c>
      <c r="K68">
        <f>SUM(B68:G68)</f>
        <v/>
      </c>
      <c r="L68">
        <f>(J68-K68)*0.5</f>
        <v/>
      </c>
      <c r="M68">
        <f>Cmg!A67</f>
        <v/>
      </c>
      <c r="N68" t="n">
        <v>50</v>
      </c>
      <c r="O68" t="n">
        <v>64</v>
      </c>
      <c r="P68" t="n">
        <v>65</v>
      </c>
      <c r="Q68">
        <f>IF(M68&gt;P68,1,0)</f>
        <v/>
      </c>
      <c r="R68">
        <f>IF(M68&gt;O68,1,0)</f>
        <v/>
      </c>
      <c r="S68">
        <f>IF(M68&gt;N68,1,0)</f>
        <v/>
      </c>
      <c r="T68" t="n">
        <v>44.4966245768723</v>
      </c>
    </row>
    <row r="69">
      <c r="A69">
        <f>+A68+1</f>
        <v/>
      </c>
      <c r="B69">
        <f>Operation_Sum_c!A69</f>
        <v/>
      </c>
      <c r="C69">
        <f>Operation_Sum_c!B69</f>
        <v/>
      </c>
      <c r="D69">
        <f>-Operation_Sum_c!C69</f>
        <v/>
      </c>
      <c r="E69">
        <f>Operation_Sum_c!D69</f>
        <v/>
      </c>
      <c r="F69">
        <f>Operation_Sum_c!E69</f>
        <v/>
      </c>
      <c r="G69">
        <f>-1*Operation_Sum_c!F69</f>
        <v/>
      </c>
      <c r="H69">
        <f>SUM(OFFSET(Demand!$A$1,0,A69-1,25,1))</f>
        <v/>
      </c>
      <c r="I69">
        <f>H69*1-D69-E69</f>
        <v/>
      </c>
      <c r="J69">
        <f>H69*1</f>
        <v/>
      </c>
      <c r="K69">
        <f>SUM(B69:G69)</f>
        <v/>
      </c>
      <c r="L69">
        <f>(J69-K69)*0.5</f>
        <v/>
      </c>
      <c r="M69">
        <f>Cmg!A68</f>
        <v/>
      </c>
      <c r="N69" t="n">
        <v>50</v>
      </c>
      <c r="O69" t="n">
        <v>64</v>
      </c>
      <c r="P69" t="n">
        <v>65</v>
      </c>
      <c r="Q69">
        <f>IF(M69&gt;P69,1,0)</f>
        <v/>
      </c>
      <c r="R69">
        <f>IF(M69&gt;O69,1,0)</f>
        <v/>
      </c>
      <c r="S69">
        <f>IF(M69&gt;N69,1,0)</f>
        <v/>
      </c>
      <c r="T69" t="n">
        <v>45.4966245768723</v>
      </c>
    </row>
    <row r="70">
      <c r="A70">
        <f>+A69+1</f>
        <v/>
      </c>
      <c r="B70">
        <f>Operation_Sum_c!A70</f>
        <v/>
      </c>
      <c r="C70">
        <f>Operation_Sum_c!B70</f>
        <v/>
      </c>
      <c r="D70">
        <f>-Operation_Sum_c!C70</f>
        <v/>
      </c>
      <c r="E70">
        <f>Operation_Sum_c!D70</f>
        <v/>
      </c>
      <c r="F70">
        <f>Operation_Sum_c!E70</f>
        <v/>
      </c>
      <c r="G70">
        <f>-1*Operation_Sum_c!F70</f>
        <v/>
      </c>
      <c r="H70">
        <f>SUM(OFFSET(Demand!$A$1,0,A70-1,25,1))</f>
        <v/>
      </c>
      <c r="I70">
        <f>H70*1-D70-E70</f>
        <v/>
      </c>
      <c r="J70">
        <f>H70*1</f>
        <v/>
      </c>
      <c r="K70">
        <f>SUM(B70:G70)</f>
        <v/>
      </c>
      <c r="L70">
        <f>(J70-K70)*0.5</f>
        <v/>
      </c>
      <c r="M70">
        <f>Cmg!A69</f>
        <v/>
      </c>
      <c r="N70" t="n">
        <v>50</v>
      </c>
      <c r="O70" t="n">
        <v>64</v>
      </c>
      <c r="P70" t="n">
        <v>65</v>
      </c>
      <c r="Q70">
        <f>IF(M70&gt;P70,1,0)</f>
        <v/>
      </c>
      <c r="R70">
        <f>IF(M70&gt;O70,1,0)</f>
        <v/>
      </c>
      <c r="S70">
        <f>IF(M70&gt;N70,1,0)</f>
        <v/>
      </c>
      <c r="T70" t="n">
        <v>46.4966245768723</v>
      </c>
    </row>
    <row r="71">
      <c r="A71">
        <f>+A70+1</f>
        <v/>
      </c>
      <c r="B71">
        <f>Operation_Sum_c!A71</f>
        <v/>
      </c>
      <c r="C71">
        <f>Operation_Sum_c!B71</f>
        <v/>
      </c>
      <c r="D71">
        <f>-Operation_Sum_c!C71</f>
        <v/>
      </c>
      <c r="E71">
        <f>Operation_Sum_c!D71</f>
        <v/>
      </c>
      <c r="F71">
        <f>Operation_Sum_c!E71</f>
        <v/>
      </c>
      <c r="G71">
        <f>-1*Operation_Sum_c!F71</f>
        <v/>
      </c>
      <c r="H71">
        <f>SUM(OFFSET(Demand!$A$1,0,A71-1,25,1))</f>
        <v/>
      </c>
      <c r="I71">
        <f>H71*1-D71-E71</f>
        <v/>
      </c>
      <c r="J71">
        <f>H71*1</f>
        <v/>
      </c>
      <c r="K71">
        <f>SUM(B71:G71)</f>
        <v/>
      </c>
      <c r="L71">
        <f>(J71-K71)*0.5</f>
        <v/>
      </c>
      <c r="M71">
        <f>Cmg!A70</f>
        <v/>
      </c>
      <c r="N71" t="n">
        <v>50</v>
      </c>
      <c r="O71" t="n">
        <v>64</v>
      </c>
      <c r="P71" t="n">
        <v>65</v>
      </c>
      <c r="Q71">
        <f>IF(M71&gt;P71,1,0)</f>
        <v/>
      </c>
      <c r="R71">
        <f>IF(M71&gt;O71,1,0)</f>
        <v/>
      </c>
      <c r="S71">
        <f>IF(M71&gt;N71,1,0)</f>
        <v/>
      </c>
      <c r="T71" t="n">
        <v>47.4966245768723</v>
      </c>
    </row>
    <row r="72">
      <c r="A72">
        <f>+A71+1</f>
        <v/>
      </c>
      <c r="B72">
        <f>Operation_Sum_c!A72</f>
        <v/>
      </c>
      <c r="C72">
        <f>Operation_Sum_c!B72</f>
        <v/>
      </c>
      <c r="D72">
        <f>-Operation_Sum_c!C72</f>
        <v/>
      </c>
      <c r="E72">
        <f>Operation_Sum_c!D72</f>
        <v/>
      </c>
      <c r="F72">
        <f>Operation_Sum_c!E72</f>
        <v/>
      </c>
      <c r="G72">
        <f>-1*Operation_Sum_c!F72</f>
        <v/>
      </c>
      <c r="H72">
        <f>SUM(OFFSET(Demand!$A$1,0,A72-1,25,1))</f>
        <v/>
      </c>
      <c r="I72">
        <f>H72*1-D72-E72</f>
        <v/>
      </c>
      <c r="J72">
        <f>H72*1</f>
        <v/>
      </c>
      <c r="K72">
        <f>SUM(B72:G72)</f>
        <v/>
      </c>
      <c r="L72">
        <f>(J72-K72)*0.5</f>
        <v/>
      </c>
      <c r="M72">
        <f>Cmg!A71</f>
        <v/>
      </c>
      <c r="N72" t="n">
        <v>50</v>
      </c>
      <c r="O72" t="n">
        <v>64</v>
      </c>
      <c r="P72" t="n">
        <v>65</v>
      </c>
      <c r="Q72">
        <f>IF(M72&gt;P72,1,0)</f>
        <v/>
      </c>
      <c r="R72">
        <f>IF(M72&gt;O72,1,0)</f>
        <v/>
      </c>
      <c r="S72">
        <f>IF(M72&gt;N72,1,0)</f>
        <v/>
      </c>
      <c r="T72" t="n">
        <v>48.4966245768723</v>
      </c>
    </row>
    <row r="73">
      <c r="A73">
        <f>+A72+1</f>
        <v/>
      </c>
      <c r="B73">
        <f>Operation_Sum_c!A73</f>
        <v/>
      </c>
      <c r="C73">
        <f>Operation_Sum_c!B73</f>
        <v/>
      </c>
      <c r="D73">
        <f>-Operation_Sum_c!C73</f>
        <v/>
      </c>
      <c r="E73">
        <f>Operation_Sum_c!D73</f>
        <v/>
      </c>
      <c r="F73">
        <f>Operation_Sum_c!E73</f>
        <v/>
      </c>
      <c r="G73">
        <f>-1*Operation_Sum_c!F73</f>
        <v/>
      </c>
      <c r="H73">
        <f>SUM(OFFSET(Demand!$A$1,0,A73-1,25,1))</f>
        <v/>
      </c>
      <c r="I73">
        <f>H73*1-D73-E73</f>
        <v/>
      </c>
      <c r="J73">
        <f>H73*1</f>
        <v/>
      </c>
      <c r="K73">
        <f>SUM(B73:G73)</f>
        <v/>
      </c>
      <c r="L73">
        <f>(J73-K73)*0.5</f>
        <v/>
      </c>
      <c r="M73">
        <f>Cmg!A72</f>
        <v/>
      </c>
      <c r="N73" t="n">
        <v>50</v>
      </c>
      <c r="O73" t="n">
        <v>64</v>
      </c>
      <c r="P73" t="n">
        <v>65</v>
      </c>
      <c r="Q73">
        <f>IF(M73&gt;P73,1,0)</f>
        <v/>
      </c>
      <c r="R73">
        <f>IF(M73&gt;O73,1,0)</f>
        <v/>
      </c>
      <c r="S73">
        <f>IF(M73&gt;N73,1,0)</f>
        <v/>
      </c>
      <c r="T73" t="n">
        <v>49.4966245768723</v>
      </c>
    </row>
  </sheetData>
  <conditionalFormatting sqref="I2:I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73"/>
  <sheetViews>
    <sheetView zoomScale="120" zoomScaleNormal="120" workbookViewId="0">
      <selection activeCell="M2" sqref="M2"/>
    </sheetView>
  </sheetViews>
  <sheetFormatPr baseColWidth="10" defaultRowHeight="16"/>
  <cols>
    <col width="10.6640625" customWidth="1" min="11" max="11"/>
  </cols>
  <sheetData>
    <row r="1">
      <c r="B1">
        <f>Operation_Sum_d!A1</f>
        <v/>
      </c>
      <c r="C1">
        <f>Operation_Sum_d!B1</f>
        <v/>
      </c>
      <c r="D1">
        <f>Operation_Sum_d!C1</f>
        <v/>
      </c>
      <c r="E1">
        <f>Operation_Sum_d!D1</f>
        <v/>
      </c>
      <c r="F1">
        <f>Operation_Sum_d!E1</f>
        <v/>
      </c>
      <c r="G1">
        <f>Operation_Sum_d!F1</f>
        <v/>
      </c>
      <c r="I1" t="inlineStr">
        <is>
          <t>Demand</t>
        </is>
      </c>
    </row>
    <row r="2">
      <c r="A2" t="n">
        <v>1</v>
      </c>
      <c r="B2">
        <f>Operation_Sum_d!A2</f>
        <v/>
      </c>
      <c r="C2">
        <f>Operation_Sum_d!B2</f>
        <v/>
      </c>
      <c r="D2">
        <f>-Operation_Sum_d!C2</f>
        <v/>
      </c>
      <c r="E2">
        <f>Operation_Sum_d!D2</f>
        <v/>
      </c>
      <c r="F2">
        <f>Operation_Sum_d!E2</f>
        <v/>
      </c>
      <c r="G2">
        <f>-Operation_Sum_d!F2</f>
        <v/>
      </c>
      <c r="H2">
        <f>Charts_c!H2</f>
        <v/>
      </c>
      <c r="I2">
        <f>H2*1-D2-E2</f>
        <v/>
      </c>
      <c r="J2">
        <f>H2*1</f>
        <v/>
      </c>
      <c r="K2">
        <f>SUM(B2:G2)</f>
        <v/>
      </c>
      <c r="M2">
        <f>SUM(D2:D25)</f>
        <v/>
      </c>
    </row>
    <row r="3">
      <c r="A3">
        <f>+A2+1</f>
        <v/>
      </c>
      <c r="B3">
        <f>Operation_Sum_d!A3</f>
        <v/>
      </c>
      <c r="C3">
        <f>Operation_Sum_d!B3</f>
        <v/>
      </c>
      <c r="D3">
        <f>-Operation_Sum_d!C3</f>
        <v/>
      </c>
      <c r="E3">
        <f>Operation_Sum_d!D3</f>
        <v/>
      </c>
      <c r="F3">
        <f>Operation_Sum_d!E3</f>
        <v/>
      </c>
      <c r="G3">
        <f>-Operation_Sum_d!F3</f>
        <v/>
      </c>
      <c r="H3">
        <f>Charts_c!H3</f>
        <v/>
      </c>
      <c r="I3">
        <f>H3*1-D3-E3</f>
        <v/>
      </c>
      <c r="J3">
        <f>H3*1</f>
        <v/>
      </c>
      <c r="K3">
        <f>SUM(B3:G3)</f>
        <v/>
      </c>
      <c r="M3">
        <f>SUM(E2:E25)</f>
        <v/>
      </c>
    </row>
    <row r="4">
      <c r="A4">
        <f>+A3+1</f>
        <v/>
      </c>
      <c r="B4">
        <f>Operation_Sum_d!A4</f>
        <v/>
      </c>
      <c r="C4">
        <f>Operation_Sum_d!B4</f>
        <v/>
      </c>
      <c r="D4">
        <f>-Operation_Sum_d!C4</f>
        <v/>
      </c>
      <c r="E4">
        <f>Operation_Sum_d!D4</f>
        <v/>
      </c>
      <c r="F4">
        <f>Operation_Sum_d!E4</f>
        <v/>
      </c>
      <c r="G4">
        <f>-Operation_Sum_d!F4</f>
        <v/>
      </c>
      <c r="H4">
        <f>Charts_c!H4</f>
        <v/>
      </c>
      <c r="I4">
        <f>H4*1-D4-E4</f>
        <v/>
      </c>
      <c r="J4">
        <f>H4*1</f>
        <v/>
      </c>
      <c r="K4">
        <f>SUM(B4:G4)</f>
        <v/>
      </c>
      <c r="M4">
        <f>M3/M2</f>
        <v/>
      </c>
    </row>
    <row r="5">
      <c r="A5">
        <f>+A4+1</f>
        <v/>
      </c>
      <c r="B5">
        <f>Operation_Sum_d!A5</f>
        <v/>
      </c>
      <c r="C5">
        <f>Operation_Sum_d!B5</f>
        <v/>
      </c>
      <c r="D5">
        <f>-Operation_Sum_d!C5</f>
        <v/>
      </c>
      <c r="E5">
        <f>Operation_Sum_d!D5</f>
        <v/>
      </c>
      <c r="F5">
        <f>Operation_Sum_d!E5</f>
        <v/>
      </c>
      <c r="G5">
        <f>-Operation_Sum_d!F5</f>
        <v/>
      </c>
      <c r="H5">
        <f>Charts_c!H5</f>
        <v/>
      </c>
      <c r="I5">
        <f>H5*1-D5-E5</f>
        <v/>
      </c>
      <c r="J5">
        <f>H5*1</f>
        <v/>
      </c>
      <c r="K5">
        <f>SUM(B5:G5)</f>
        <v/>
      </c>
    </row>
    <row r="6">
      <c r="A6">
        <f>+A5+1</f>
        <v/>
      </c>
      <c r="B6">
        <f>Operation_Sum_d!A6</f>
        <v/>
      </c>
      <c r="C6">
        <f>Operation_Sum_d!B6</f>
        <v/>
      </c>
      <c r="D6">
        <f>-Operation_Sum_d!C6</f>
        <v/>
      </c>
      <c r="E6">
        <f>Operation_Sum_d!D6</f>
        <v/>
      </c>
      <c r="F6">
        <f>Operation_Sum_d!E6</f>
        <v/>
      </c>
      <c r="G6">
        <f>-Operation_Sum_d!F6</f>
        <v/>
      </c>
      <c r="H6">
        <f>Charts_c!H6</f>
        <v/>
      </c>
      <c r="I6">
        <f>H6*1-D6-E6</f>
        <v/>
      </c>
      <c r="J6">
        <f>H6*1</f>
        <v/>
      </c>
      <c r="K6">
        <f>SUM(B6:G6)</f>
        <v/>
      </c>
    </row>
    <row r="7">
      <c r="A7">
        <f>+A6+1</f>
        <v/>
      </c>
      <c r="B7">
        <f>Operation_Sum_d!A7</f>
        <v/>
      </c>
      <c r="C7">
        <f>Operation_Sum_d!B7</f>
        <v/>
      </c>
      <c r="D7">
        <f>-Operation_Sum_d!C7</f>
        <v/>
      </c>
      <c r="E7">
        <f>Operation_Sum_d!D7</f>
        <v/>
      </c>
      <c r="F7">
        <f>Operation_Sum_d!E7</f>
        <v/>
      </c>
      <c r="G7">
        <f>-Operation_Sum_d!F7</f>
        <v/>
      </c>
      <c r="H7">
        <f>Charts_c!H7</f>
        <v/>
      </c>
      <c r="I7">
        <f>H7*1-D7-E7</f>
        <v/>
      </c>
      <c r="J7">
        <f>H7*1</f>
        <v/>
      </c>
      <c r="K7">
        <f>SUM(B7:G7)</f>
        <v/>
      </c>
    </row>
    <row r="8">
      <c r="A8">
        <f>+A7+1</f>
        <v/>
      </c>
      <c r="B8">
        <f>Operation_Sum_d!A8</f>
        <v/>
      </c>
      <c r="C8">
        <f>Operation_Sum_d!B8</f>
        <v/>
      </c>
      <c r="D8">
        <f>-Operation_Sum_d!C8</f>
        <v/>
      </c>
      <c r="E8">
        <f>Operation_Sum_d!D8</f>
        <v/>
      </c>
      <c r="F8">
        <f>Operation_Sum_d!E8</f>
        <v/>
      </c>
      <c r="G8">
        <f>-Operation_Sum_d!F8</f>
        <v/>
      </c>
      <c r="H8">
        <f>Charts_c!H8</f>
        <v/>
      </c>
      <c r="I8">
        <f>H8*1-D8-E8</f>
        <v/>
      </c>
      <c r="J8">
        <f>H8*1</f>
        <v/>
      </c>
      <c r="K8">
        <f>SUM(B8:G8)</f>
        <v/>
      </c>
    </row>
    <row r="9">
      <c r="A9">
        <f>+A8+1</f>
        <v/>
      </c>
      <c r="B9">
        <f>Operation_Sum_d!A9</f>
        <v/>
      </c>
      <c r="C9">
        <f>Operation_Sum_d!B9</f>
        <v/>
      </c>
      <c r="D9">
        <f>-Operation_Sum_d!C9</f>
        <v/>
      </c>
      <c r="E9">
        <f>Operation_Sum_d!D9</f>
        <v/>
      </c>
      <c r="F9">
        <f>Operation_Sum_d!E9</f>
        <v/>
      </c>
      <c r="G9">
        <f>-Operation_Sum_d!F9</f>
        <v/>
      </c>
      <c r="H9">
        <f>Charts_c!H9</f>
        <v/>
      </c>
      <c r="I9">
        <f>H9*1-D9-E9</f>
        <v/>
      </c>
      <c r="J9">
        <f>H9*1</f>
        <v/>
      </c>
      <c r="K9">
        <f>SUM(B9:G9)</f>
        <v/>
      </c>
    </row>
    <row r="10">
      <c r="A10">
        <f>+A9+1</f>
        <v/>
      </c>
      <c r="B10">
        <f>Operation_Sum_d!A10</f>
        <v/>
      </c>
      <c r="C10">
        <f>Operation_Sum_d!B10</f>
        <v/>
      </c>
      <c r="D10">
        <f>-Operation_Sum_d!C10</f>
        <v/>
      </c>
      <c r="E10">
        <f>Operation_Sum_d!D10</f>
        <v/>
      </c>
      <c r="F10">
        <f>Operation_Sum_d!E10</f>
        <v/>
      </c>
      <c r="G10">
        <f>-Operation_Sum_d!F10</f>
        <v/>
      </c>
      <c r="H10">
        <f>Charts_c!H10</f>
        <v/>
      </c>
      <c r="I10">
        <f>H10*1-D10-E10</f>
        <v/>
      </c>
      <c r="J10">
        <f>H10*1</f>
        <v/>
      </c>
      <c r="K10">
        <f>SUM(B10:G10)</f>
        <v/>
      </c>
    </row>
    <row r="11">
      <c r="A11">
        <f>+A10+1</f>
        <v/>
      </c>
      <c r="B11">
        <f>Operation_Sum_d!A11</f>
        <v/>
      </c>
      <c r="C11">
        <f>Operation_Sum_d!B11</f>
        <v/>
      </c>
      <c r="D11">
        <f>-Operation_Sum_d!C11</f>
        <v/>
      </c>
      <c r="E11">
        <f>Operation_Sum_d!D11</f>
        <v/>
      </c>
      <c r="F11">
        <f>Operation_Sum_d!E11</f>
        <v/>
      </c>
      <c r="G11">
        <f>-Operation_Sum_d!F11</f>
        <v/>
      </c>
      <c r="H11">
        <f>Charts_c!H11</f>
        <v/>
      </c>
      <c r="I11">
        <f>H11*1-D11-E11</f>
        <v/>
      </c>
      <c r="J11">
        <f>H11*1</f>
        <v/>
      </c>
      <c r="K11">
        <f>SUM(B11:G11)</f>
        <v/>
      </c>
    </row>
    <row r="12">
      <c r="A12">
        <f>+A11+1</f>
        <v/>
      </c>
      <c r="B12">
        <f>Operation_Sum_d!A12</f>
        <v/>
      </c>
      <c r="C12">
        <f>Operation_Sum_d!B12</f>
        <v/>
      </c>
      <c r="D12">
        <f>-Operation_Sum_d!C12</f>
        <v/>
      </c>
      <c r="E12">
        <f>Operation_Sum_d!D12</f>
        <v/>
      </c>
      <c r="F12">
        <f>Operation_Sum_d!E12</f>
        <v/>
      </c>
      <c r="G12">
        <f>-Operation_Sum_d!F12</f>
        <v/>
      </c>
      <c r="H12">
        <f>Charts_c!H12</f>
        <v/>
      </c>
      <c r="I12">
        <f>H12*1-D12-E12</f>
        <v/>
      </c>
      <c r="J12">
        <f>H12*1</f>
        <v/>
      </c>
      <c r="K12">
        <f>SUM(B12:G12)</f>
        <v/>
      </c>
    </row>
    <row r="13">
      <c r="A13">
        <f>+A12+1</f>
        <v/>
      </c>
      <c r="B13">
        <f>Operation_Sum_d!A13</f>
        <v/>
      </c>
      <c r="C13">
        <f>Operation_Sum_d!B13</f>
        <v/>
      </c>
      <c r="D13">
        <f>-Operation_Sum_d!C13</f>
        <v/>
      </c>
      <c r="E13">
        <f>Operation_Sum_d!D13</f>
        <v/>
      </c>
      <c r="F13">
        <f>Operation_Sum_d!E13</f>
        <v/>
      </c>
      <c r="G13">
        <f>-Operation_Sum_d!F13</f>
        <v/>
      </c>
      <c r="H13">
        <f>Charts_c!H13</f>
        <v/>
      </c>
      <c r="I13">
        <f>H13*1-D13-E13</f>
        <v/>
      </c>
      <c r="J13">
        <f>H13*1</f>
        <v/>
      </c>
      <c r="K13">
        <f>SUM(B13:G13)</f>
        <v/>
      </c>
    </row>
    <row r="14">
      <c r="A14">
        <f>+A13+1</f>
        <v/>
      </c>
      <c r="B14">
        <f>Operation_Sum_d!A14</f>
        <v/>
      </c>
      <c r="C14">
        <f>Operation_Sum_d!B14</f>
        <v/>
      </c>
      <c r="D14">
        <f>-Operation_Sum_d!C14</f>
        <v/>
      </c>
      <c r="E14">
        <f>Operation_Sum_d!D14</f>
        <v/>
      </c>
      <c r="F14">
        <f>Operation_Sum_d!E14</f>
        <v/>
      </c>
      <c r="G14">
        <f>-Operation_Sum_d!F14</f>
        <v/>
      </c>
      <c r="H14">
        <f>Charts_c!H14</f>
        <v/>
      </c>
      <c r="I14">
        <f>H14*1-D14-E14</f>
        <v/>
      </c>
      <c r="J14">
        <f>H14*1</f>
        <v/>
      </c>
      <c r="K14">
        <f>SUM(B14:G14)</f>
        <v/>
      </c>
    </row>
    <row r="15">
      <c r="A15">
        <f>+A14+1</f>
        <v/>
      </c>
      <c r="B15">
        <f>Operation_Sum_d!A15</f>
        <v/>
      </c>
      <c r="C15">
        <f>Operation_Sum_d!B15</f>
        <v/>
      </c>
      <c r="D15">
        <f>-Operation_Sum_d!C15</f>
        <v/>
      </c>
      <c r="E15">
        <f>Operation_Sum_d!D15</f>
        <v/>
      </c>
      <c r="F15">
        <f>Operation_Sum_d!E15</f>
        <v/>
      </c>
      <c r="G15">
        <f>-Operation_Sum_d!F15</f>
        <v/>
      </c>
      <c r="H15">
        <f>Charts_c!H15</f>
        <v/>
      </c>
      <c r="I15">
        <f>H15*1-D15-E15</f>
        <v/>
      </c>
      <c r="J15">
        <f>H15*1</f>
        <v/>
      </c>
      <c r="K15">
        <f>SUM(B15:G15)</f>
        <v/>
      </c>
    </row>
    <row r="16">
      <c r="A16">
        <f>+A15+1</f>
        <v/>
      </c>
      <c r="B16">
        <f>Operation_Sum_d!A16</f>
        <v/>
      </c>
      <c r="C16">
        <f>Operation_Sum_d!B16</f>
        <v/>
      </c>
      <c r="D16">
        <f>-Operation_Sum_d!C16</f>
        <v/>
      </c>
      <c r="E16">
        <f>Operation_Sum_d!D16</f>
        <v/>
      </c>
      <c r="F16">
        <f>Operation_Sum_d!E16</f>
        <v/>
      </c>
      <c r="G16">
        <f>-Operation_Sum_d!F16</f>
        <v/>
      </c>
      <c r="H16">
        <f>Charts_c!H16</f>
        <v/>
      </c>
      <c r="I16">
        <f>H16*1-D16-E16</f>
        <v/>
      </c>
      <c r="J16">
        <f>H16*1</f>
        <v/>
      </c>
      <c r="K16">
        <f>SUM(B16:G16)</f>
        <v/>
      </c>
    </row>
    <row r="17">
      <c r="A17">
        <f>+A16+1</f>
        <v/>
      </c>
      <c r="B17">
        <f>Operation_Sum_d!A17</f>
        <v/>
      </c>
      <c r="C17">
        <f>Operation_Sum_d!B17</f>
        <v/>
      </c>
      <c r="D17">
        <f>-Operation_Sum_d!C17</f>
        <v/>
      </c>
      <c r="E17">
        <f>Operation_Sum_d!D17</f>
        <v/>
      </c>
      <c r="F17">
        <f>Operation_Sum_d!E17</f>
        <v/>
      </c>
      <c r="G17">
        <f>-Operation_Sum_d!F17</f>
        <v/>
      </c>
      <c r="H17">
        <f>Charts_c!H17</f>
        <v/>
      </c>
      <c r="I17">
        <f>H17*1-D17-E17</f>
        <v/>
      </c>
      <c r="J17">
        <f>H17*1</f>
        <v/>
      </c>
      <c r="K17">
        <f>SUM(B17:G17)</f>
        <v/>
      </c>
    </row>
    <row r="18">
      <c r="A18">
        <f>+A17+1</f>
        <v/>
      </c>
      <c r="B18">
        <f>Operation_Sum_d!A18</f>
        <v/>
      </c>
      <c r="C18">
        <f>Operation_Sum_d!B18</f>
        <v/>
      </c>
      <c r="D18">
        <f>-Operation_Sum_d!C18</f>
        <v/>
      </c>
      <c r="E18">
        <f>Operation_Sum_d!D18</f>
        <v/>
      </c>
      <c r="F18">
        <f>Operation_Sum_d!E18</f>
        <v/>
      </c>
      <c r="G18">
        <f>-Operation_Sum_d!F18</f>
        <v/>
      </c>
      <c r="H18">
        <f>Charts_c!H18</f>
        <v/>
      </c>
      <c r="I18">
        <f>H18*1-D18-E18</f>
        <v/>
      </c>
      <c r="J18">
        <f>H18*1</f>
        <v/>
      </c>
      <c r="K18">
        <f>SUM(B18:G18)</f>
        <v/>
      </c>
    </row>
    <row r="19">
      <c r="A19">
        <f>+A18+1</f>
        <v/>
      </c>
      <c r="B19">
        <f>Operation_Sum_d!A19</f>
        <v/>
      </c>
      <c r="C19">
        <f>Operation_Sum_d!B19</f>
        <v/>
      </c>
      <c r="D19">
        <f>-Operation_Sum_d!C19</f>
        <v/>
      </c>
      <c r="E19">
        <f>Operation_Sum_d!D19</f>
        <v/>
      </c>
      <c r="F19">
        <f>Operation_Sum_d!E19</f>
        <v/>
      </c>
      <c r="G19">
        <f>-Operation_Sum_d!F19</f>
        <v/>
      </c>
      <c r="H19">
        <f>Charts_c!H19</f>
        <v/>
      </c>
      <c r="I19">
        <f>H19*1-D19-E19</f>
        <v/>
      </c>
      <c r="J19">
        <f>H19*1</f>
        <v/>
      </c>
      <c r="K19">
        <f>SUM(B19:G19)</f>
        <v/>
      </c>
    </row>
    <row r="20">
      <c r="A20">
        <f>+A19+1</f>
        <v/>
      </c>
      <c r="B20">
        <f>Operation_Sum_d!A20</f>
        <v/>
      </c>
      <c r="C20">
        <f>Operation_Sum_d!B20</f>
        <v/>
      </c>
      <c r="D20">
        <f>-Operation_Sum_d!C20</f>
        <v/>
      </c>
      <c r="E20">
        <f>Operation_Sum_d!D20</f>
        <v/>
      </c>
      <c r="F20">
        <f>Operation_Sum_d!E20</f>
        <v/>
      </c>
      <c r="G20">
        <f>-Operation_Sum_d!F20</f>
        <v/>
      </c>
      <c r="H20">
        <f>Charts_c!H20</f>
        <v/>
      </c>
      <c r="I20">
        <f>H20*1-D20-E20</f>
        <v/>
      </c>
      <c r="J20">
        <f>H20*1</f>
        <v/>
      </c>
      <c r="K20">
        <f>SUM(B20:G20)</f>
        <v/>
      </c>
    </row>
    <row r="21">
      <c r="A21">
        <f>+A20+1</f>
        <v/>
      </c>
      <c r="B21">
        <f>Operation_Sum_d!A21</f>
        <v/>
      </c>
      <c r="C21">
        <f>Operation_Sum_d!B21</f>
        <v/>
      </c>
      <c r="D21">
        <f>-Operation_Sum_d!C21</f>
        <v/>
      </c>
      <c r="E21">
        <f>Operation_Sum_d!D21</f>
        <v/>
      </c>
      <c r="F21">
        <f>Operation_Sum_d!E21</f>
        <v/>
      </c>
      <c r="G21">
        <f>-Operation_Sum_d!F21</f>
        <v/>
      </c>
      <c r="H21">
        <f>Charts_c!H21</f>
        <v/>
      </c>
      <c r="I21">
        <f>H21*1-D21-E21</f>
        <v/>
      </c>
      <c r="J21">
        <f>H21*1</f>
        <v/>
      </c>
      <c r="K21">
        <f>SUM(B21:G21)</f>
        <v/>
      </c>
    </row>
    <row r="22">
      <c r="A22">
        <f>+A21+1</f>
        <v/>
      </c>
      <c r="B22">
        <f>Operation_Sum_d!A22</f>
        <v/>
      </c>
      <c r="C22">
        <f>Operation_Sum_d!B22</f>
        <v/>
      </c>
      <c r="D22">
        <f>-Operation_Sum_d!C22</f>
        <v/>
      </c>
      <c r="E22">
        <f>Operation_Sum_d!D22</f>
        <v/>
      </c>
      <c r="F22">
        <f>Operation_Sum_d!E22</f>
        <v/>
      </c>
      <c r="G22">
        <f>-Operation_Sum_d!F22</f>
        <v/>
      </c>
      <c r="H22">
        <f>Charts_c!H22</f>
        <v/>
      </c>
      <c r="I22">
        <f>H22*1-D22-E22</f>
        <v/>
      </c>
      <c r="J22">
        <f>H22*1</f>
        <v/>
      </c>
      <c r="K22">
        <f>SUM(B22:G22)</f>
        <v/>
      </c>
    </row>
    <row r="23">
      <c r="A23">
        <f>+A22+1</f>
        <v/>
      </c>
      <c r="B23">
        <f>Operation_Sum_d!A23</f>
        <v/>
      </c>
      <c r="C23">
        <f>Operation_Sum_d!B23</f>
        <v/>
      </c>
      <c r="D23">
        <f>-Operation_Sum_d!C23</f>
        <v/>
      </c>
      <c r="E23">
        <f>Operation_Sum_d!D23</f>
        <v/>
      </c>
      <c r="F23">
        <f>Operation_Sum_d!E23</f>
        <v/>
      </c>
      <c r="G23">
        <f>-Operation_Sum_d!F23</f>
        <v/>
      </c>
      <c r="H23">
        <f>Charts_c!H23</f>
        <v/>
      </c>
      <c r="I23">
        <f>H23*1-D23-E23</f>
        <v/>
      </c>
      <c r="J23">
        <f>H23*1</f>
        <v/>
      </c>
      <c r="K23">
        <f>SUM(B23:G23)</f>
        <v/>
      </c>
    </row>
    <row r="24">
      <c r="A24">
        <f>+A23+1</f>
        <v/>
      </c>
      <c r="B24">
        <f>Operation_Sum_d!A24</f>
        <v/>
      </c>
      <c r="C24">
        <f>Operation_Sum_d!B24</f>
        <v/>
      </c>
      <c r="D24">
        <f>-Operation_Sum_d!C24</f>
        <v/>
      </c>
      <c r="E24">
        <f>Operation_Sum_d!D24</f>
        <v/>
      </c>
      <c r="F24">
        <f>Operation_Sum_d!E24</f>
        <v/>
      </c>
      <c r="G24">
        <f>-Operation_Sum_d!F24</f>
        <v/>
      </c>
      <c r="H24">
        <f>Charts_c!H24</f>
        <v/>
      </c>
      <c r="I24">
        <f>H24*1-D24-E24</f>
        <v/>
      </c>
      <c r="J24">
        <f>H24*1</f>
        <v/>
      </c>
      <c r="K24">
        <f>SUM(B24:G24)</f>
        <v/>
      </c>
    </row>
    <row r="25">
      <c r="A25">
        <f>+A24+1</f>
        <v/>
      </c>
      <c r="B25">
        <f>Operation_Sum_d!A25</f>
        <v/>
      </c>
      <c r="C25">
        <f>Operation_Sum_d!B25</f>
        <v/>
      </c>
      <c r="D25">
        <f>-Operation_Sum_d!C25</f>
        <v/>
      </c>
      <c r="E25">
        <f>Operation_Sum_d!D25</f>
        <v/>
      </c>
      <c r="F25">
        <f>Operation_Sum_d!E25</f>
        <v/>
      </c>
      <c r="G25">
        <f>-Operation_Sum_d!F25</f>
        <v/>
      </c>
      <c r="H25">
        <f>Charts_c!H25</f>
        <v/>
      </c>
      <c r="I25">
        <f>H25*1-D25-E25</f>
        <v/>
      </c>
      <c r="J25">
        <f>H25*1</f>
        <v/>
      </c>
      <c r="K25">
        <f>SUM(B25:G25)</f>
        <v/>
      </c>
    </row>
    <row r="26">
      <c r="A26">
        <f>+A25+1</f>
        <v/>
      </c>
      <c r="B26">
        <f>Operation_Sum_d!A26</f>
        <v/>
      </c>
      <c r="C26">
        <f>Operation_Sum_d!B26</f>
        <v/>
      </c>
      <c r="D26">
        <f>-Operation_Sum_d!C26</f>
        <v/>
      </c>
      <c r="E26">
        <f>Operation_Sum_d!D26</f>
        <v/>
      </c>
      <c r="F26">
        <f>Operation_Sum_d!E26</f>
        <v/>
      </c>
      <c r="G26">
        <f>-Operation_Sum_d!F26</f>
        <v/>
      </c>
      <c r="H26">
        <f>Charts_c!H26</f>
        <v/>
      </c>
      <c r="I26">
        <f>H26*1-D26-E26</f>
        <v/>
      </c>
      <c r="J26">
        <f>H26*1</f>
        <v/>
      </c>
      <c r="K26">
        <f>SUM(B26:G26)</f>
        <v/>
      </c>
    </row>
    <row r="27">
      <c r="A27">
        <f>+A26+1</f>
        <v/>
      </c>
      <c r="B27">
        <f>Operation_Sum_d!A27</f>
        <v/>
      </c>
      <c r="C27">
        <f>Operation_Sum_d!B27</f>
        <v/>
      </c>
      <c r="D27">
        <f>-Operation_Sum_d!C27</f>
        <v/>
      </c>
      <c r="E27">
        <f>Operation_Sum_d!D27</f>
        <v/>
      </c>
      <c r="F27">
        <f>Operation_Sum_d!E27</f>
        <v/>
      </c>
      <c r="G27">
        <f>-Operation_Sum_d!F27</f>
        <v/>
      </c>
      <c r="H27">
        <f>Charts_c!H27</f>
        <v/>
      </c>
      <c r="I27">
        <f>H27*1-D27-E27</f>
        <v/>
      </c>
      <c r="J27">
        <f>H27*1</f>
        <v/>
      </c>
      <c r="K27">
        <f>SUM(B27:G27)</f>
        <v/>
      </c>
    </row>
    <row r="28">
      <c r="A28">
        <f>+A27+1</f>
        <v/>
      </c>
      <c r="B28">
        <f>Operation_Sum_d!A28</f>
        <v/>
      </c>
      <c r="C28">
        <f>Operation_Sum_d!B28</f>
        <v/>
      </c>
      <c r="D28">
        <f>-Operation_Sum_d!C28</f>
        <v/>
      </c>
      <c r="E28">
        <f>Operation_Sum_d!D28</f>
        <v/>
      </c>
      <c r="F28">
        <f>Operation_Sum_d!E28</f>
        <v/>
      </c>
      <c r="G28">
        <f>-Operation_Sum_d!F28</f>
        <v/>
      </c>
      <c r="H28">
        <f>Charts_c!H28</f>
        <v/>
      </c>
      <c r="I28">
        <f>H28*1-D28-E28</f>
        <v/>
      </c>
      <c r="J28">
        <f>H28*1</f>
        <v/>
      </c>
      <c r="K28">
        <f>SUM(B28:G28)</f>
        <v/>
      </c>
    </row>
    <row r="29">
      <c r="A29">
        <f>+A28+1</f>
        <v/>
      </c>
      <c r="B29">
        <f>Operation_Sum_d!A29</f>
        <v/>
      </c>
      <c r="C29">
        <f>Operation_Sum_d!B29</f>
        <v/>
      </c>
      <c r="D29">
        <f>-Operation_Sum_d!C29</f>
        <v/>
      </c>
      <c r="E29">
        <f>Operation_Sum_d!D29</f>
        <v/>
      </c>
      <c r="F29">
        <f>Operation_Sum_d!E29</f>
        <v/>
      </c>
      <c r="G29">
        <f>-Operation_Sum_d!F29</f>
        <v/>
      </c>
      <c r="H29">
        <f>Charts_c!H29</f>
        <v/>
      </c>
      <c r="I29">
        <f>H29*1-D29-E29</f>
        <v/>
      </c>
      <c r="J29">
        <f>H29*1</f>
        <v/>
      </c>
      <c r="K29">
        <f>SUM(B29:G29)</f>
        <v/>
      </c>
    </row>
    <row r="30">
      <c r="A30">
        <f>+A29+1</f>
        <v/>
      </c>
      <c r="B30">
        <f>Operation_Sum_d!A30</f>
        <v/>
      </c>
      <c r="C30">
        <f>Operation_Sum_d!B30</f>
        <v/>
      </c>
      <c r="D30">
        <f>-Operation_Sum_d!C30</f>
        <v/>
      </c>
      <c r="E30">
        <f>Operation_Sum_d!D30</f>
        <v/>
      </c>
      <c r="F30">
        <f>Operation_Sum_d!E30</f>
        <v/>
      </c>
      <c r="G30">
        <f>-Operation_Sum_d!F30</f>
        <v/>
      </c>
      <c r="H30">
        <f>Charts_c!H30</f>
        <v/>
      </c>
      <c r="I30">
        <f>H30*1-D30-E30</f>
        <v/>
      </c>
      <c r="J30">
        <f>H30*1</f>
        <v/>
      </c>
      <c r="K30">
        <f>SUM(B30:G30)</f>
        <v/>
      </c>
    </row>
    <row r="31">
      <c r="A31">
        <f>+A30+1</f>
        <v/>
      </c>
      <c r="B31">
        <f>Operation_Sum_d!A31</f>
        <v/>
      </c>
      <c r="C31">
        <f>Operation_Sum_d!B31</f>
        <v/>
      </c>
      <c r="D31">
        <f>-Operation_Sum_d!C31</f>
        <v/>
      </c>
      <c r="E31">
        <f>Operation_Sum_d!D31</f>
        <v/>
      </c>
      <c r="F31">
        <f>Operation_Sum_d!E31</f>
        <v/>
      </c>
      <c r="G31">
        <f>-Operation_Sum_d!F31</f>
        <v/>
      </c>
      <c r="H31">
        <f>Charts_c!H31</f>
        <v/>
      </c>
      <c r="I31">
        <f>H31*1-D31-E31</f>
        <v/>
      </c>
      <c r="J31">
        <f>H31*1</f>
        <v/>
      </c>
      <c r="K31">
        <f>SUM(B31:G31)</f>
        <v/>
      </c>
    </row>
    <row r="32">
      <c r="A32">
        <f>+A31+1</f>
        <v/>
      </c>
      <c r="B32">
        <f>Operation_Sum_d!A32</f>
        <v/>
      </c>
      <c r="C32">
        <f>Operation_Sum_d!B32</f>
        <v/>
      </c>
      <c r="D32">
        <f>-Operation_Sum_d!C32</f>
        <v/>
      </c>
      <c r="E32">
        <f>Operation_Sum_d!D32</f>
        <v/>
      </c>
      <c r="F32">
        <f>Operation_Sum_d!E32</f>
        <v/>
      </c>
      <c r="G32">
        <f>-Operation_Sum_d!F32</f>
        <v/>
      </c>
      <c r="H32">
        <f>Charts_c!H32</f>
        <v/>
      </c>
      <c r="I32">
        <f>H32*1-D32-E32</f>
        <v/>
      </c>
      <c r="J32">
        <f>H32*1</f>
        <v/>
      </c>
      <c r="K32">
        <f>SUM(B32:G32)</f>
        <v/>
      </c>
    </row>
    <row r="33">
      <c r="A33">
        <f>+A32+1</f>
        <v/>
      </c>
      <c r="B33">
        <f>Operation_Sum_d!A33</f>
        <v/>
      </c>
      <c r="C33">
        <f>Operation_Sum_d!B33</f>
        <v/>
      </c>
      <c r="D33">
        <f>-Operation_Sum_d!C33</f>
        <v/>
      </c>
      <c r="E33">
        <f>Operation_Sum_d!D33</f>
        <v/>
      </c>
      <c r="F33">
        <f>Operation_Sum_d!E33</f>
        <v/>
      </c>
      <c r="G33">
        <f>-Operation_Sum_d!F33</f>
        <v/>
      </c>
      <c r="H33">
        <f>Charts_c!H33</f>
        <v/>
      </c>
      <c r="I33">
        <f>H33*1-D33-E33</f>
        <v/>
      </c>
      <c r="J33">
        <f>H33*1</f>
        <v/>
      </c>
      <c r="K33">
        <f>SUM(B33:G33)</f>
        <v/>
      </c>
    </row>
    <row r="34">
      <c r="A34">
        <f>+A33+1</f>
        <v/>
      </c>
      <c r="B34">
        <f>Operation_Sum_d!A34</f>
        <v/>
      </c>
      <c r="C34">
        <f>Operation_Sum_d!B34</f>
        <v/>
      </c>
      <c r="D34">
        <f>-Operation_Sum_d!C34</f>
        <v/>
      </c>
      <c r="E34">
        <f>Operation_Sum_d!D34</f>
        <v/>
      </c>
      <c r="F34">
        <f>Operation_Sum_d!E34</f>
        <v/>
      </c>
      <c r="G34">
        <f>-Operation_Sum_d!F34</f>
        <v/>
      </c>
      <c r="H34">
        <f>Charts_c!H34</f>
        <v/>
      </c>
      <c r="I34">
        <f>H34*1-D34-E34</f>
        <v/>
      </c>
      <c r="J34">
        <f>H34*1</f>
        <v/>
      </c>
      <c r="K34">
        <f>SUM(B34:G34)</f>
        <v/>
      </c>
    </row>
    <row r="35">
      <c r="A35">
        <f>+A34+1</f>
        <v/>
      </c>
      <c r="B35">
        <f>Operation_Sum_d!A35</f>
        <v/>
      </c>
      <c r="C35">
        <f>Operation_Sum_d!B35</f>
        <v/>
      </c>
      <c r="D35">
        <f>-Operation_Sum_d!C35</f>
        <v/>
      </c>
      <c r="E35">
        <f>Operation_Sum_d!D35</f>
        <v/>
      </c>
      <c r="F35">
        <f>Operation_Sum_d!E35</f>
        <v/>
      </c>
      <c r="G35">
        <f>-Operation_Sum_d!F35</f>
        <v/>
      </c>
      <c r="H35">
        <f>Charts_c!H35</f>
        <v/>
      </c>
      <c r="I35">
        <f>H35*1-D35-E35</f>
        <v/>
      </c>
      <c r="J35">
        <f>H35*1</f>
        <v/>
      </c>
      <c r="K35">
        <f>SUM(B35:G35)</f>
        <v/>
      </c>
    </row>
    <row r="36">
      <c r="A36">
        <f>+A35+1</f>
        <v/>
      </c>
      <c r="B36">
        <f>Operation_Sum_d!A36</f>
        <v/>
      </c>
      <c r="C36">
        <f>Operation_Sum_d!B36</f>
        <v/>
      </c>
      <c r="D36">
        <f>-Operation_Sum_d!C36</f>
        <v/>
      </c>
      <c r="E36">
        <f>Operation_Sum_d!D36</f>
        <v/>
      </c>
      <c r="F36">
        <f>Operation_Sum_d!E36</f>
        <v/>
      </c>
      <c r="G36">
        <f>-Operation_Sum_d!F36</f>
        <v/>
      </c>
      <c r="H36">
        <f>Charts_c!H36</f>
        <v/>
      </c>
      <c r="I36">
        <f>H36*1-D36-E36</f>
        <v/>
      </c>
      <c r="J36">
        <f>H36*1</f>
        <v/>
      </c>
      <c r="K36">
        <f>SUM(B36:G36)</f>
        <v/>
      </c>
    </row>
    <row r="37">
      <c r="A37">
        <f>+A36+1</f>
        <v/>
      </c>
      <c r="B37">
        <f>Operation_Sum_d!A37</f>
        <v/>
      </c>
      <c r="C37">
        <f>Operation_Sum_d!B37</f>
        <v/>
      </c>
      <c r="D37">
        <f>-Operation_Sum_d!C37</f>
        <v/>
      </c>
      <c r="E37">
        <f>Operation_Sum_d!D37</f>
        <v/>
      </c>
      <c r="F37">
        <f>Operation_Sum_d!E37</f>
        <v/>
      </c>
      <c r="G37">
        <f>-Operation_Sum_d!F37</f>
        <v/>
      </c>
      <c r="H37">
        <f>Charts_c!H37</f>
        <v/>
      </c>
      <c r="I37">
        <f>H37*1-D37-E37</f>
        <v/>
      </c>
      <c r="J37">
        <f>H37*1</f>
        <v/>
      </c>
      <c r="K37">
        <f>SUM(B37:G37)</f>
        <v/>
      </c>
    </row>
    <row r="38">
      <c r="A38">
        <f>+A37+1</f>
        <v/>
      </c>
      <c r="B38">
        <f>Operation_Sum_d!A38</f>
        <v/>
      </c>
      <c r="C38">
        <f>Operation_Sum_d!B38</f>
        <v/>
      </c>
      <c r="D38">
        <f>-Operation_Sum_d!C38</f>
        <v/>
      </c>
      <c r="E38">
        <f>Operation_Sum_d!D38</f>
        <v/>
      </c>
      <c r="F38">
        <f>Operation_Sum_d!E38</f>
        <v/>
      </c>
      <c r="G38">
        <f>-Operation_Sum_d!F38</f>
        <v/>
      </c>
      <c r="H38">
        <f>Charts_c!H38</f>
        <v/>
      </c>
      <c r="I38">
        <f>H38*1-D38-E38</f>
        <v/>
      </c>
      <c r="J38">
        <f>H38*1</f>
        <v/>
      </c>
      <c r="K38">
        <f>SUM(B38:G38)</f>
        <v/>
      </c>
    </row>
    <row r="39">
      <c r="A39">
        <f>+A38+1</f>
        <v/>
      </c>
      <c r="B39">
        <f>Operation_Sum_d!A39</f>
        <v/>
      </c>
      <c r="C39">
        <f>Operation_Sum_d!B39</f>
        <v/>
      </c>
      <c r="D39">
        <f>-Operation_Sum_d!C39</f>
        <v/>
      </c>
      <c r="E39">
        <f>Operation_Sum_d!D39</f>
        <v/>
      </c>
      <c r="F39">
        <f>Operation_Sum_d!E39</f>
        <v/>
      </c>
      <c r="G39">
        <f>-Operation_Sum_d!F39</f>
        <v/>
      </c>
      <c r="H39">
        <f>Charts_c!H39</f>
        <v/>
      </c>
      <c r="I39">
        <f>H39*1-D39-E39</f>
        <v/>
      </c>
      <c r="J39">
        <f>H39*1</f>
        <v/>
      </c>
      <c r="K39">
        <f>SUM(B39:G39)</f>
        <v/>
      </c>
    </row>
    <row r="40">
      <c r="A40">
        <f>+A39+1</f>
        <v/>
      </c>
      <c r="B40">
        <f>Operation_Sum_d!A40</f>
        <v/>
      </c>
      <c r="C40">
        <f>Operation_Sum_d!B40</f>
        <v/>
      </c>
      <c r="D40">
        <f>-Operation_Sum_d!C40</f>
        <v/>
      </c>
      <c r="E40">
        <f>Operation_Sum_d!D40</f>
        <v/>
      </c>
      <c r="F40">
        <f>Operation_Sum_d!E40</f>
        <v/>
      </c>
      <c r="G40">
        <f>-Operation_Sum_d!F40</f>
        <v/>
      </c>
      <c r="H40">
        <f>Charts_c!H40</f>
        <v/>
      </c>
      <c r="I40">
        <f>H40*1-D40-E40</f>
        <v/>
      </c>
      <c r="J40">
        <f>H40*1</f>
        <v/>
      </c>
      <c r="K40">
        <f>SUM(B40:G40)</f>
        <v/>
      </c>
    </row>
    <row r="41">
      <c r="A41">
        <f>+A40+1</f>
        <v/>
      </c>
      <c r="B41">
        <f>Operation_Sum_d!A41</f>
        <v/>
      </c>
      <c r="C41">
        <f>Operation_Sum_d!B41</f>
        <v/>
      </c>
      <c r="D41">
        <f>-Operation_Sum_d!C41</f>
        <v/>
      </c>
      <c r="E41">
        <f>Operation_Sum_d!D41</f>
        <v/>
      </c>
      <c r="F41">
        <f>Operation_Sum_d!E41</f>
        <v/>
      </c>
      <c r="G41">
        <f>-Operation_Sum_d!F41</f>
        <v/>
      </c>
      <c r="H41">
        <f>Charts_c!H41</f>
        <v/>
      </c>
      <c r="I41">
        <f>H41*1-D41-E41</f>
        <v/>
      </c>
      <c r="J41">
        <f>H41*1</f>
        <v/>
      </c>
      <c r="K41">
        <f>SUM(B41:G41)</f>
        <v/>
      </c>
    </row>
    <row r="42">
      <c r="A42">
        <f>+A41+1</f>
        <v/>
      </c>
      <c r="B42">
        <f>Operation_Sum_d!A42</f>
        <v/>
      </c>
      <c r="C42">
        <f>Operation_Sum_d!B42</f>
        <v/>
      </c>
      <c r="D42">
        <f>-Operation_Sum_d!C42</f>
        <v/>
      </c>
      <c r="E42">
        <f>Operation_Sum_d!D42</f>
        <v/>
      </c>
      <c r="F42">
        <f>Operation_Sum_d!E42</f>
        <v/>
      </c>
      <c r="G42">
        <f>-Operation_Sum_d!F42</f>
        <v/>
      </c>
      <c r="H42">
        <f>Charts_c!H42</f>
        <v/>
      </c>
      <c r="I42">
        <f>H42*1-D42-E42</f>
        <v/>
      </c>
      <c r="J42">
        <f>H42*1</f>
        <v/>
      </c>
      <c r="K42">
        <f>SUM(B42:G42)</f>
        <v/>
      </c>
    </row>
    <row r="43">
      <c r="A43">
        <f>+A42+1</f>
        <v/>
      </c>
      <c r="B43">
        <f>Operation_Sum_d!A43</f>
        <v/>
      </c>
      <c r="C43">
        <f>Operation_Sum_d!B43</f>
        <v/>
      </c>
      <c r="D43">
        <f>-Operation_Sum_d!C43</f>
        <v/>
      </c>
      <c r="E43">
        <f>Operation_Sum_d!D43</f>
        <v/>
      </c>
      <c r="F43">
        <f>Operation_Sum_d!E43</f>
        <v/>
      </c>
      <c r="G43">
        <f>-Operation_Sum_d!F43</f>
        <v/>
      </c>
      <c r="H43">
        <f>Charts_c!H43</f>
        <v/>
      </c>
      <c r="I43">
        <f>H43*1-D43-E43</f>
        <v/>
      </c>
      <c r="J43">
        <f>H43*1</f>
        <v/>
      </c>
      <c r="K43">
        <f>SUM(B43:G43)</f>
        <v/>
      </c>
    </row>
    <row r="44">
      <c r="A44">
        <f>+A43+1</f>
        <v/>
      </c>
      <c r="B44">
        <f>Operation_Sum_d!A44</f>
        <v/>
      </c>
      <c r="C44">
        <f>Operation_Sum_d!B44</f>
        <v/>
      </c>
      <c r="D44">
        <f>-Operation_Sum_d!C44</f>
        <v/>
      </c>
      <c r="E44">
        <f>Operation_Sum_d!D44</f>
        <v/>
      </c>
      <c r="F44">
        <f>Operation_Sum_d!E44</f>
        <v/>
      </c>
      <c r="G44">
        <f>-Operation_Sum_d!F44</f>
        <v/>
      </c>
      <c r="H44">
        <f>Charts_c!H44</f>
        <v/>
      </c>
      <c r="I44">
        <f>H44*1-D44-E44</f>
        <v/>
      </c>
      <c r="J44">
        <f>H44*1</f>
        <v/>
      </c>
      <c r="K44">
        <f>SUM(B44:G44)</f>
        <v/>
      </c>
    </row>
    <row r="45">
      <c r="A45">
        <f>+A44+1</f>
        <v/>
      </c>
      <c r="B45">
        <f>Operation_Sum_d!A45</f>
        <v/>
      </c>
      <c r="C45">
        <f>Operation_Sum_d!B45</f>
        <v/>
      </c>
      <c r="D45">
        <f>-Operation_Sum_d!C45</f>
        <v/>
      </c>
      <c r="E45">
        <f>Operation_Sum_d!D45</f>
        <v/>
      </c>
      <c r="F45">
        <f>Operation_Sum_d!E45</f>
        <v/>
      </c>
      <c r="G45">
        <f>-Operation_Sum_d!F45</f>
        <v/>
      </c>
      <c r="H45">
        <f>Charts_c!H45</f>
        <v/>
      </c>
      <c r="I45">
        <f>H45*1-D45-E45</f>
        <v/>
      </c>
      <c r="J45">
        <f>H45*1</f>
        <v/>
      </c>
      <c r="K45">
        <f>SUM(B45:G45)</f>
        <v/>
      </c>
    </row>
    <row r="46">
      <c r="A46">
        <f>+A45+1</f>
        <v/>
      </c>
      <c r="B46">
        <f>Operation_Sum_d!A46</f>
        <v/>
      </c>
      <c r="C46">
        <f>Operation_Sum_d!B46</f>
        <v/>
      </c>
      <c r="D46">
        <f>-Operation_Sum_d!C46</f>
        <v/>
      </c>
      <c r="E46">
        <f>Operation_Sum_d!D46</f>
        <v/>
      </c>
      <c r="F46">
        <f>Operation_Sum_d!E46</f>
        <v/>
      </c>
      <c r="G46">
        <f>-Operation_Sum_d!F46</f>
        <v/>
      </c>
      <c r="H46">
        <f>Charts_c!H46</f>
        <v/>
      </c>
      <c r="I46">
        <f>H46*1-D46-E46</f>
        <v/>
      </c>
      <c r="J46">
        <f>H46*1</f>
        <v/>
      </c>
      <c r="K46">
        <f>SUM(B46:G46)</f>
        <v/>
      </c>
    </row>
    <row r="47">
      <c r="A47">
        <f>+A46+1</f>
        <v/>
      </c>
      <c r="B47">
        <f>Operation_Sum_d!A47</f>
        <v/>
      </c>
      <c r="C47">
        <f>Operation_Sum_d!B47</f>
        <v/>
      </c>
      <c r="D47">
        <f>-Operation_Sum_d!C47</f>
        <v/>
      </c>
      <c r="E47">
        <f>Operation_Sum_d!D47</f>
        <v/>
      </c>
      <c r="F47">
        <f>Operation_Sum_d!E47</f>
        <v/>
      </c>
      <c r="G47">
        <f>-Operation_Sum_d!F47</f>
        <v/>
      </c>
      <c r="H47">
        <f>Charts_c!H47</f>
        <v/>
      </c>
      <c r="I47">
        <f>H47*1-D47-E47</f>
        <v/>
      </c>
      <c r="J47">
        <f>H47*1</f>
        <v/>
      </c>
      <c r="K47">
        <f>SUM(B47:G47)</f>
        <v/>
      </c>
    </row>
    <row r="48">
      <c r="A48">
        <f>+A47+1</f>
        <v/>
      </c>
      <c r="B48">
        <f>Operation_Sum_d!A48</f>
        <v/>
      </c>
      <c r="C48">
        <f>Operation_Sum_d!B48</f>
        <v/>
      </c>
      <c r="D48">
        <f>-Operation_Sum_d!C48</f>
        <v/>
      </c>
      <c r="E48">
        <f>Operation_Sum_d!D48</f>
        <v/>
      </c>
      <c r="F48">
        <f>Operation_Sum_d!E48</f>
        <v/>
      </c>
      <c r="G48">
        <f>-Operation_Sum_d!F48</f>
        <v/>
      </c>
      <c r="H48">
        <f>Charts_c!H48</f>
        <v/>
      </c>
      <c r="I48">
        <f>H48*1-D48-E48</f>
        <v/>
      </c>
      <c r="J48">
        <f>H48*1</f>
        <v/>
      </c>
      <c r="K48">
        <f>SUM(B48:G48)</f>
        <v/>
      </c>
    </row>
    <row r="49">
      <c r="A49">
        <f>+A48+1</f>
        <v/>
      </c>
      <c r="B49">
        <f>Operation_Sum_d!A49</f>
        <v/>
      </c>
      <c r="C49">
        <f>Operation_Sum_d!B49</f>
        <v/>
      </c>
      <c r="D49">
        <f>-Operation_Sum_d!C49</f>
        <v/>
      </c>
      <c r="E49">
        <f>Operation_Sum_d!D49</f>
        <v/>
      </c>
      <c r="F49">
        <f>Operation_Sum_d!E49</f>
        <v/>
      </c>
      <c r="G49">
        <f>-Operation_Sum_d!F49</f>
        <v/>
      </c>
      <c r="H49">
        <f>Charts_c!H49</f>
        <v/>
      </c>
      <c r="I49">
        <f>H49*1-D49-E49</f>
        <v/>
      </c>
      <c r="J49">
        <f>H49*1</f>
        <v/>
      </c>
      <c r="K49">
        <f>SUM(B49:G49)</f>
        <v/>
      </c>
    </row>
    <row r="50">
      <c r="A50">
        <f>+A49+1</f>
        <v/>
      </c>
      <c r="B50">
        <f>Operation_Sum_d!A50</f>
        <v/>
      </c>
      <c r="C50">
        <f>Operation_Sum_d!B50</f>
        <v/>
      </c>
      <c r="D50">
        <f>-Operation_Sum_d!C50</f>
        <v/>
      </c>
      <c r="E50">
        <f>Operation_Sum_d!D50</f>
        <v/>
      </c>
      <c r="F50">
        <f>Operation_Sum_d!E50</f>
        <v/>
      </c>
      <c r="G50">
        <f>-Operation_Sum_d!F50</f>
        <v/>
      </c>
      <c r="H50">
        <f>Charts_c!H50</f>
        <v/>
      </c>
      <c r="I50">
        <f>H50*1-D50-E50</f>
        <v/>
      </c>
      <c r="J50">
        <f>H50*1</f>
        <v/>
      </c>
      <c r="K50">
        <f>SUM(B50:G50)</f>
        <v/>
      </c>
    </row>
    <row r="51">
      <c r="A51">
        <f>+A50+1</f>
        <v/>
      </c>
      <c r="B51">
        <f>Operation_Sum_d!A51</f>
        <v/>
      </c>
      <c r="C51">
        <f>Operation_Sum_d!B51</f>
        <v/>
      </c>
      <c r="D51">
        <f>-Operation_Sum_d!C51</f>
        <v/>
      </c>
      <c r="E51">
        <f>Operation_Sum_d!D51</f>
        <v/>
      </c>
      <c r="F51">
        <f>Operation_Sum_d!E51</f>
        <v/>
      </c>
      <c r="G51">
        <f>-Operation_Sum_d!F51</f>
        <v/>
      </c>
      <c r="H51">
        <f>Charts_c!H51</f>
        <v/>
      </c>
      <c r="I51">
        <f>H51*1-D51-E51</f>
        <v/>
      </c>
      <c r="J51">
        <f>H51*1</f>
        <v/>
      </c>
      <c r="K51">
        <f>SUM(B51:G51)</f>
        <v/>
      </c>
    </row>
    <row r="52">
      <c r="A52">
        <f>+A51+1</f>
        <v/>
      </c>
      <c r="B52">
        <f>Operation_Sum_d!A52</f>
        <v/>
      </c>
      <c r="C52">
        <f>Operation_Sum_d!B52</f>
        <v/>
      </c>
      <c r="D52">
        <f>-Operation_Sum_d!C52</f>
        <v/>
      </c>
      <c r="E52">
        <f>Operation_Sum_d!D52</f>
        <v/>
      </c>
      <c r="F52">
        <f>Operation_Sum_d!E52</f>
        <v/>
      </c>
      <c r="G52">
        <f>-Operation_Sum_d!F52</f>
        <v/>
      </c>
      <c r="H52">
        <f>Charts_c!H52</f>
        <v/>
      </c>
      <c r="I52">
        <f>H52*1-D52-E52</f>
        <v/>
      </c>
      <c r="J52">
        <f>H52*1</f>
        <v/>
      </c>
      <c r="K52">
        <f>SUM(B52:G52)</f>
        <v/>
      </c>
    </row>
    <row r="53">
      <c r="A53">
        <f>+A52+1</f>
        <v/>
      </c>
      <c r="B53">
        <f>Operation_Sum_d!A53</f>
        <v/>
      </c>
      <c r="C53">
        <f>Operation_Sum_d!B53</f>
        <v/>
      </c>
      <c r="D53">
        <f>-Operation_Sum_d!C53</f>
        <v/>
      </c>
      <c r="E53">
        <f>Operation_Sum_d!D53</f>
        <v/>
      </c>
      <c r="F53">
        <f>Operation_Sum_d!E53</f>
        <v/>
      </c>
      <c r="G53">
        <f>-Operation_Sum_d!F53</f>
        <v/>
      </c>
      <c r="H53">
        <f>Charts_c!H53</f>
        <v/>
      </c>
      <c r="I53">
        <f>H53*1-D53-E53</f>
        <v/>
      </c>
      <c r="J53">
        <f>H53*1</f>
        <v/>
      </c>
      <c r="K53">
        <f>SUM(B53:G53)</f>
        <v/>
      </c>
    </row>
    <row r="54">
      <c r="A54">
        <f>+A53+1</f>
        <v/>
      </c>
      <c r="B54">
        <f>Operation_Sum_d!A54</f>
        <v/>
      </c>
      <c r="C54">
        <f>Operation_Sum_d!B54</f>
        <v/>
      </c>
      <c r="D54">
        <f>-Operation_Sum_d!C54</f>
        <v/>
      </c>
      <c r="E54">
        <f>Operation_Sum_d!D54</f>
        <v/>
      </c>
      <c r="F54">
        <f>Operation_Sum_d!E54</f>
        <v/>
      </c>
      <c r="G54">
        <f>-Operation_Sum_d!F54</f>
        <v/>
      </c>
      <c r="H54">
        <f>Charts_c!H54</f>
        <v/>
      </c>
      <c r="I54">
        <f>H54*1-D54-E54</f>
        <v/>
      </c>
      <c r="J54">
        <f>H54*1</f>
        <v/>
      </c>
      <c r="K54">
        <f>SUM(B54:G54)</f>
        <v/>
      </c>
    </row>
    <row r="55">
      <c r="A55">
        <f>+A54+1</f>
        <v/>
      </c>
      <c r="B55">
        <f>Operation_Sum_d!A55</f>
        <v/>
      </c>
      <c r="C55">
        <f>Operation_Sum_d!B55</f>
        <v/>
      </c>
      <c r="D55">
        <f>-Operation_Sum_d!C55</f>
        <v/>
      </c>
      <c r="E55">
        <f>Operation_Sum_d!D55</f>
        <v/>
      </c>
      <c r="F55">
        <f>Operation_Sum_d!E55</f>
        <v/>
      </c>
      <c r="G55">
        <f>-Operation_Sum_d!F55</f>
        <v/>
      </c>
      <c r="H55">
        <f>Charts_c!H55</f>
        <v/>
      </c>
      <c r="I55">
        <f>H55*1-D55-E55</f>
        <v/>
      </c>
      <c r="J55">
        <f>H55*1</f>
        <v/>
      </c>
      <c r="K55">
        <f>SUM(B55:G55)</f>
        <v/>
      </c>
    </row>
    <row r="56">
      <c r="A56">
        <f>+A55+1</f>
        <v/>
      </c>
      <c r="B56">
        <f>Operation_Sum_d!A56</f>
        <v/>
      </c>
      <c r="C56">
        <f>Operation_Sum_d!B56</f>
        <v/>
      </c>
      <c r="D56">
        <f>-Operation_Sum_d!C56</f>
        <v/>
      </c>
      <c r="E56">
        <f>Operation_Sum_d!D56</f>
        <v/>
      </c>
      <c r="F56">
        <f>Operation_Sum_d!E56</f>
        <v/>
      </c>
      <c r="G56">
        <f>-Operation_Sum_d!F56</f>
        <v/>
      </c>
      <c r="H56">
        <f>Charts_c!H56</f>
        <v/>
      </c>
      <c r="I56">
        <f>H56*1-D56-E56</f>
        <v/>
      </c>
      <c r="J56">
        <f>H56*1</f>
        <v/>
      </c>
      <c r="K56">
        <f>SUM(B56:G56)</f>
        <v/>
      </c>
    </row>
    <row r="57">
      <c r="A57">
        <f>+A56+1</f>
        <v/>
      </c>
      <c r="B57">
        <f>Operation_Sum_d!A57</f>
        <v/>
      </c>
      <c r="C57">
        <f>Operation_Sum_d!B57</f>
        <v/>
      </c>
      <c r="D57">
        <f>-Operation_Sum_d!C57</f>
        <v/>
      </c>
      <c r="E57">
        <f>Operation_Sum_d!D57</f>
        <v/>
      </c>
      <c r="F57">
        <f>Operation_Sum_d!E57</f>
        <v/>
      </c>
      <c r="G57">
        <f>-Operation_Sum_d!F57</f>
        <v/>
      </c>
      <c r="H57">
        <f>Charts_c!H57</f>
        <v/>
      </c>
      <c r="I57">
        <f>H57*1-D57-E57</f>
        <v/>
      </c>
      <c r="J57">
        <f>H57*1</f>
        <v/>
      </c>
      <c r="K57">
        <f>SUM(B57:G57)</f>
        <v/>
      </c>
    </row>
    <row r="58">
      <c r="A58">
        <f>+A57+1</f>
        <v/>
      </c>
      <c r="B58">
        <f>Operation_Sum_d!A58</f>
        <v/>
      </c>
      <c r="C58">
        <f>Operation_Sum_d!B58</f>
        <v/>
      </c>
      <c r="D58">
        <f>-Operation_Sum_d!C58</f>
        <v/>
      </c>
      <c r="E58">
        <f>Operation_Sum_d!D58</f>
        <v/>
      </c>
      <c r="F58">
        <f>Operation_Sum_d!E58</f>
        <v/>
      </c>
      <c r="G58">
        <f>-Operation_Sum_d!F58</f>
        <v/>
      </c>
      <c r="H58">
        <f>Charts_c!H58</f>
        <v/>
      </c>
      <c r="I58">
        <f>H58*1-D58-E58</f>
        <v/>
      </c>
      <c r="J58">
        <f>H58*1</f>
        <v/>
      </c>
      <c r="K58">
        <f>SUM(B58:G58)</f>
        <v/>
      </c>
    </row>
    <row r="59">
      <c r="A59">
        <f>+A58+1</f>
        <v/>
      </c>
      <c r="B59">
        <f>Operation_Sum_d!A59</f>
        <v/>
      </c>
      <c r="C59">
        <f>Operation_Sum_d!B59</f>
        <v/>
      </c>
      <c r="D59">
        <f>-Operation_Sum_d!C59</f>
        <v/>
      </c>
      <c r="E59">
        <f>Operation_Sum_d!D59</f>
        <v/>
      </c>
      <c r="F59">
        <f>Operation_Sum_d!E59</f>
        <v/>
      </c>
      <c r="G59">
        <f>-Operation_Sum_d!F59</f>
        <v/>
      </c>
      <c r="H59">
        <f>Charts_c!H59</f>
        <v/>
      </c>
      <c r="I59">
        <f>H59*1-D59-E59</f>
        <v/>
      </c>
      <c r="J59">
        <f>H59*1</f>
        <v/>
      </c>
      <c r="K59">
        <f>SUM(B59:G59)</f>
        <v/>
      </c>
    </row>
    <row r="60">
      <c r="A60">
        <f>+A59+1</f>
        <v/>
      </c>
      <c r="B60">
        <f>Operation_Sum_d!A60</f>
        <v/>
      </c>
      <c r="C60">
        <f>Operation_Sum_d!B60</f>
        <v/>
      </c>
      <c r="D60">
        <f>-Operation_Sum_d!C60</f>
        <v/>
      </c>
      <c r="E60">
        <f>Operation_Sum_d!D60</f>
        <v/>
      </c>
      <c r="F60">
        <f>Operation_Sum_d!E60</f>
        <v/>
      </c>
      <c r="G60">
        <f>-Operation_Sum_d!F60</f>
        <v/>
      </c>
      <c r="H60">
        <f>Charts_c!H60</f>
        <v/>
      </c>
      <c r="I60">
        <f>H60*1-D60-E60</f>
        <v/>
      </c>
      <c r="J60">
        <f>H60*1</f>
        <v/>
      </c>
      <c r="K60">
        <f>SUM(B60:G60)</f>
        <v/>
      </c>
    </row>
    <row r="61">
      <c r="A61">
        <f>+A60+1</f>
        <v/>
      </c>
      <c r="B61">
        <f>Operation_Sum_d!A61</f>
        <v/>
      </c>
      <c r="C61">
        <f>Operation_Sum_d!B61</f>
        <v/>
      </c>
      <c r="D61">
        <f>-Operation_Sum_d!C61</f>
        <v/>
      </c>
      <c r="E61">
        <f>Operation_Sum_d!D61</f>
        <v/>
      </c>
      <c r="F61">
        <f>Operation_Sum_d!E61</f>
        <v/>
      </c>
      <c r="G61">
        <f>-Operation_Sum_d!F61</f>
        <v/>
      </c>
      <c r="H61">
        <f>Charts_c!H61</f>
        <v/>
      </c>
      <c r="I61">
        <f>H61*1-D61-E61</f>
        <v/>
      </c>
      <c r="J61">
        <f>H61*1</f>
        <v/>
      </c>
      <c r="K61">
        <f>SUM(B61:G61)</f>
        <v/>
      </c>
    </row>
    <row r="62">
      <c r="A62">
        <f>+A61+1</f>
        <v/>
      </c>
      <c r="B62">
        <f>Operation_Sum_d!A62</f>
        <v/>
      </c>
      <c r="C62">
        <f>Operation_Sum_d!B62</f>
        <v/>
      </c>
      <c r="D62">
        <f>-Operation_Sum_d!C62</f>
        <v/>
      </c>
      <c r="E62">
        <f>Operation_Sum_d!D62</f>
        <v/>
      </c>
      <c r="F62">
        <f>Operation_Sum_d!E62</f>
        <v/>
      </c>
      <c r="G62">
        <f>-Operation_Sum_d!F62</f>
        <v/>
      </c>
      <c r="H62">
        <f>Charts_c!H62</f>
        <v/>
      </c>
      <c r="I62">
        <f>H62*1-D62-E62</f>
        <v/>
      </c>
      <c r="J62">
        <f>H62*1</f>
        <v/>
      </c>
      <c r="K62">
        <f>SUM(B62:G62)</f>
        <v/>
      </c>
    </row>
    <row r="63">
      <c r="A63">
        <f>+A62+1</f>
        <v/>
      </c>
      <c r="B63">
        <f>Operation_Sum_d!A63</f>
        <v/>
      </c>
      <c r="C63">
        <f>Operation_Sum_d!B63</f>
        <v/>
      </c>
      <c r="D63">
        <f>-Operation_Sum_d!C63</f>
        <v/>
      </c>
      <c r="E63">
        <f>Operation_Sum_d!D63</f>
        <v/>
      </c>
      <c r="F63">
        <f>Operation_Sum_d!E63</f>
        <v/>
      </c>
      <c r="G63">
        <f>-Operation_Sum_d!F63</f>
        <v/>
      </c>
      <c r="H63">
        <f>Charts_c!H63</f>
        <v/>
      </c>
      <c r="I63">
        <f>H63*1-D63-E63</f>
        <v/>
      </c>
      <c r="J63">
        <f>H63*1</f>
        <v/>
      </c>
      <c r="K63">
        <f>SUM(B63:G63)</f>
        <v/>
      </c>
    </row>
    <row r="64">
      <c r="A64">
        <f>+A63+1</f>
        <v/>
      </c>
      <c r="B64">
        <f>Operation_Sum_d!A64</f>
        <v/>
      </c>
      <c r="C64">
        <f>Operation_Sum_d!B64</f>
        <v/>
      </c>
      <c r="D64">
        <f>-Operation_Sum_d!C64</f>
        <v/>
      </c>
      <c r="E64">
        <f>Operation_Sum_d!D64</f>
        <v/>
      </c>
      <c r="F64">
        <f>Operation_Sum_d!E64</f>
        <v/>
      </c>
      <c r="G64">
        <f>-Operation_Sum_d!F64</f>
        <v/>
      </c>
      <c r="H64">
        <f>Charts_c!H64</f>
        <v/>
      </c>
      <c r="I64">
        <f>H64*1-D64-E64</f>
        <v/>
      </c>
      <c r="J64">
        <f>H64*1</f>
        <v/>
      </c>
      <c r="K64">
        <f>SUM(B64:G64)</f>
        <v/>
      </c>
    </row>
    <row r="65">
      <c r="A65">
        <f>+A64+1</f>
        <v/>
      </c>
      <c r="B65">
        <f>Operation_Sum_d!A65</f>
        <v/>
      </c>
      <c r="C65">
        <f>Operation_Sum_d!B65</f>
        <v/>
      </c>
      <c r="D65">
        <f>-Operation_Sum_d!C65</f>
        <v/>
      </c>
      <c r="E65">
        <f>Operation_Sum_d!D65</f>
        <v/>
      </c>
      <c r="F65">
        <f>Operation_Sum_d!E65</f>
        <v/>
      </c>
      <c r="G65">
        <f>-Operation_Sum_d!F65</f>
        <v/>
      </c>
      <c r="H65">
        <f>Charts_c!H65</f>
        <v/>
      </c>
      <c r="I65">
        <f>H65*1-D65-E65</f>
        <v/>
      </c>
      <c r="J65">
        <f>H65*1</f>
        <v/>
      </c>
      <c r="K65">
        <f>SUM(B65:G65)</f>
        <v/>
      </c>
    </row>
    <row r="66">
      <c r="A66">
        <f>+A65+1</f>
        <v/>
      </c>
      <c r="B66">
        <f>Operation_Sum_d!A66</f>
        <v/>
      </c>
      <c r="C66">
        <f>Operation_Sum_d!B66</f>
        <v/>
      </c>
      <c r="D66">
        <f>-Operation_Sum_d!C66</f>
        <v/>
      </c>
      <c r="E66">
        <f>Operation_Sum_d!D66</f>
        <v/>
      </c>
      <c r="F66">
        <f>Operation_Sum_d!E66</f>
        <v/>
      </c>
      <c r="G66">
        <f>-Operation_Sum_d!F66</f>
        <v/>
      </c>
      <c r="H66">
        <f>Charts_c!H66</f>
        <v/>
      </c>
      <c r="I66">
        <f>H66*1-D66-E66</f>
        <v/>
      </c>
      <c r="J66">
        <f>H66*1</f>
        <v/>
      </c>
      <c r="K66">
        <f>SUM(B66:G66)</f>
        <v/>
      </c>
    </row>
    <row r="67">
      <c r="A67">
        <f>+A66+1</f>
        <v/>
      </c>
      <c r="B67">
        <f>Operation_Sum_d!A67</f>
        <v/>
      </c>
      <c r="C67">
        <f>Operation_Sum_d!B67</f>
        <v/>
      </c>
      <c r="D67">
        <f>-Operation_Sum_d!C67</f>
        <v/>
      </c>
      <c r="E67">
        <f>Operation_Sum_d!D67</f>
        <v/>
      </c>
      <c r="F67">
        <f>Operation_Sum_d!E67</f>
        <v/>
      </c>
      <c r="G67">
        <f>-Operation_Sum_d!F67</f>
        <v/>
      </c>
      <c r="H67">
        <f>Charts_c!H67</f>
        <v/>
      </c>
      <c r="I67">
        <f>H67*1-D67-E67</f>
        <v/>
      </c>
      <c r="J67">
        <f>H67*1</f>
        <v/>
      </c>
      <c r="K67">
        <f>SUM(B67:G67)</f>
        <v/>
      </c>
    </row>
    <row r="68">
      <c r="A68">
        <f>+A67+1</f>
        <v/>
      </c>
      <c r="B68">
        <f>Operation_Sum_d!A68</f>
        <v/>
      </c>
      <c r="C68">
        <f>Operation_Sum_d!B68</f>
        <v/>
      </c>
      <c r="D68">
        <f>-Operation_Sum_d!C68</f>
        <v/>
      </c>
      <c r="E68">
        <f>Operation_Sum_d!D68</f>
        <v/>
      </c>
      <c r="F68">
        <f>Operation_Sum_d!E68</f>
        <v/>
      </c>
      <c r="G68">
        <f>-Operation_Sum_d!F68</f>
        <v/>
      </c>
      <c r="H68">
        <f>Charts_c!H68</f>
        <v/>
      </c>
      <c r="I68">
        <f>H68*1-D68-E68</f>
        <v/>
      </c>
      <c r="J68">
        <f>H68*1</f>
        <v/>
      </c>
      <c r="K68">
        <f>SUM(B68:G68)</f>
        <v/>
      </c>
    </row>
    <row r="69">
      <c r="A69">
        <f>+A68+1</f>
        <v/>
      </c>
      <c r="B69">
        <f>Operation_Sum_d!A69</f>
        <v/>
      </c>
      <c r="C69">
        <f>Operation_Sum_d!B69</f>
        <v/>
      </c>
      <c r="D69">
        <f>-Operation_Sum_d!C69</f>
        <v/>
      </c>
      <c r="E69">
        <f>Operation_Sum_d!D69</f>
        <v/>
      </c>
      <c r="F69">
        <f>Operation_Sum_d!E69</f>
        <v/>
      </c>
      <c r="G69">
        <f>-Operation_Sum_d!F69</f>
        <v/>
      </c>
      <c r="H69">
        <f>Charts_c!H69</f>
        <v/>
      </c>
      <c r="I69">
        <f>H69*1-D69-E69</f>
        <v/>
      </c>
      <c r="J69">
        <f>H69*1</f>
        <v/>
      </c>
      <c r="K69">
        <f>SUM(B69:G69)</f>
        <v/>
      </c>
    </row>
    <row r="70">
      <c r="A70">
        <f>+A69+1</f>
        <v/>
      </c>
      <c r="B70">
        <f>Operation_Sum_d!A70</f>
        <v/>
      </c>
      <c r="C70">
        <f>Operation_Sum_d!B70</f>
        <v/>
      </c>
      <c r="D70">
        <f>-Operation_Sum_d!C70</f>
        <v/>
      </c>
      <c r="E70">
        <f>Operation_Sum_d!D70</f>
        <v/>
      </c>
      <c r="F70">
        <f>Operation_Sum_d!E70</f>
        <v/>
      </c>
      <c r="G70">
        <f>-Operation_Sum_d!F70</f>
        <v/>
      </c>
      <c r="H70">
        <f>Charts_c!H70</f>
        <v/>
      </c>
      <c r="I70">
        <f>H70*1-D70-E70</f>
        <v/>
      </c>
      <c r="J70">
        <f>H70*1</f>
        <v/>
      </c>
      <c r="K70">
        <f>SUM(B70:G70)</f>
        <v/>
      </c>
    </row>
    <row r="71">
      <c r="A71">
        <f>+A70+1</f>
        <v/>
      </c>
      <c r="B71">
        <f>Operation_Sum_d!A71</f>
        <v/>
      </c>
      <c r="C71">
        <f>Operation_Sum_d!B71</f>
        <v/>
      </c>
      <c r="D71">
        <f>-Operation_Sum_d!C71</f>
        <v/>
      </c>
      <c r="E71">
        <f>Operation_Sum_d!D71</f>
        <v/>
      </c>
      <c r="F71">
        <f>Operation_Sum_d!E71</f>
        <v/>
      </c>
      <c r="G71">
        <f>-Operation_Sum_d!F71</f>
        <v/>
      </c>
      <c r="H71">
        <f>Charts_c!H71</f>
        <v/>
      </c>
      <c r="I71">
        <f>H71*1-D71-E71</f>
        <v/>
      </c>
      <c r="J71">
        <f>H71*1</f>
        <v/>
      </c>
      <c r="K71">
        <f>SUM(B71:G71)</f>
        <v/>
      </c>
    </row>
    <row r="72">
      <c r="A72">
        <f>+A71+1</f>
        <v/>
      </c>
      <c r="B72">
        <f>Operation_Sum_d!A72</f>
        <v/>
      </c>
      <c r="C72">
        <f>Operation_Sum_d!B72</f>
        <v/>
      </c>
      <c r="D72">
        <f>-Operation_Sum_d!C72</f>
        <v/>
      </c>
      <c r="E72">
        <f>Operation_Sum_d!D72</f>
        <v/>
      </c>
      <c r="F72">
        <f>Operation_Sum_d!E72</f>
        <v/>
      </c>
      <c r="G72">
        <f>-Operation_Sum_d!F72</f>
        <v/>
      </c>
      <c r="H72">
        <f>Charts_c!H72</f>
        <v/>
      </c>
      <c r="I72">
        <f>H72*1-D72-E72</f>
        <v/>
      </c>
      <c r="J72">
        <f>H72*1</f>
        <v/>
      </c>
      <c r="K72">
        <f>SUM(B72:G72)</f>
        <v/>
      </c>
    </row>
    <row r="73">
      <c r="A73">
        <f>+A72+1</f>
        <v/>
      </c>
      <c r="B73">
        <f>Operation_Sum_d!A73</f>
        <v/>
      </c>
      <c r="C73">
        <f>Operation_Sum_d!B73</f>
        <v/>
      </c>
      <c r="D73">
        <f>-Operation_Sum_d!C73</f>
        <v/>
      </c>
      <c r="E73">
        <f>Operation_Sum_d!D73</f>
        <v/>
      </c>
      <c r="F73">
        <f>Operation_Sum_d!E73</f>
        <v/>
      </c>
      <c r="G73">
        <f>-Operation_Sum_d!F73</f>
        <v/>
      </c>
      <c r="H73">
        <f>Charts_c!H73</f>
        <v/>
      </c>
      <c r="I73">
        <f>H73*1-D73-E73</f>
        <v/>
      </c>
      <c r="J73">
        <f>H73*1</f>
        <v/>
      </c>
      <c r="K73">
        <f>SUM(B73:G73)</f>
        <v/>
      </c>
    </row>
  </sheetData>
  <conditionalFormatting sqref="I2:I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zoomScale="110" zoomScaleNormal="110" workbookViewId="0">
      <selection activeCell="I2" sqref="I2:I26"/>
    </sheetView>
  </sheetViews>
  <sheetFormatPr baseColWidth="10" defaultRowHeight="16"/>
  <cols>
    <col width="11.6640625" bestFit="1" customWidth="1" min="1" max="2"/>
    <col width="11" bestFit="1" customWidth="1" min="3" max="3"/>
    <col width="11.6640625" bestFit="1" customWidth="1" min="9" max="9"/>
  </cols>
  <sheetData>
    <row r="1">
      <c r="A1" t="inlineStr">
        <is>
          <t>As</t>
        </is>
      </c>
      <c r="B1" t="inlineStr">
        <is>
          <t>At</t>
        </is>
      </c>
      <c r="C1" t="inlineStr">
        <is>
          <t>Asto</t>
        </is>
      </c>
      <c r="D1" t="inlineStr">
        <is>
          <t>Te</t>
        </is>
      </c>
      <c r="E1" t="inlineStr">
        <is>
          <t>Td</t>
        </is>
      </c>
      <c r="F1" t="inlineStr">
        <is>
          <t>Cv</t>
        </is>
      </c>
      <c r="G1" t="inlineStr">
        <is>
          <t>eta</t>
        </is>
      </c>
      <c r="H1" t="inlineStr">
        <is>
          <t>T</t>
        </is>
      </c>
      <c r="I1" t="inlineStr">
        <is>
          <t>k</t>
        </is>
      </c>
      <c r="J1" t="inlineStr">
        <is>
          <t>Ps min</t>
        </is>
      </c>
      <c r="K1" t="inlineStr">
        <is>
          <t>Pt min</t>
        </is>
      </c>
      <c r="L1" t="inlineStr">
        <is>
          <t>Sto min</t>
        </is>
      </c>
    </row>
    <row r="2">
      <c r="A2" s="8" t="n">
        <v>175000</v>
      </c>
      <c r="B2" s="8" t="n">
        <v>216610.65</v>
      </c>
      <c r="C2" s="8" t="n">
        <v>120000</v>
      </c>
      <c r="D2" t="n">
        <v>60</v>
      </c>
      <c r="E2" t="n">
        <v>20</v>
      </c>
      <c r="F2" t="n">
        <v>6</v>
      </c>
      <c r="G2" t="n">
        <v>0.85</v>
      </c>
      <c r="H2" t="n">
        <v>4</v>
      </c>
      <c r="I2" s="8" t="n">
        <v>0</v>
      </c>
      <c r="J2" t="n">
        <v>0</v>
      </c>
      <c r="K2" t="n">
        <v>0</v>
      </c>
      <c r="L2" t="n">
        <v>0</v>
      </c>
    </row>
    <row r="3">
      <c r="A3" s="8" t="n">
        <v>175000</v>
      </c>
      <c r="B3" s="8" t="n">
        <v>216610.65</v>
      </c>
      <c r="C3" s="8" t="n">
        <v>120000</v>
      </c>
      <c r="D3" t="n">
        <v>60</v>
      </c>
      <c r="E3" t="n">
        <v>20</v>
      </c>
      <c r="F3" t="n">
        <v>6</v>
      </c>
      <c r="G3" t="n">
        <v>0.85</v>
      </c>
      <c r="H3" t="n">
        <v>4</v>
      </c>
      <c r="I3" s="8" t="n">
        <v>50</v>
      </c>
      <c r="J3" t="n">
        <v>0</v>
      </c>
      <c r="K3" t="n">
        <v>0</v>
      </c>
      <c r="L3" t="n">
        <v>0</v>
      </c>
    </row>
    <row r="4">
      <c r="A4" s="8" t="n">
        <v>175000</v>
      </c>
      <c r="B4" s="8" t="n">
        <v>216610.65</v>
      </c>
      <c r="C4" s="8" t="n">
        <v>120000</v>
      </c>
      <c r="D4" t="n">
        <v>60</v>
      </c>
      <c r="E4" t="n">
        <v>20</v>
      </c>
      <c r="F4" t="n">
        <v>6</v>
      </c>
      <c r="G4" t="n">
        <v>0.85</v>
      </c>
      <c r="H4" t="n">
        <v>4</v>
      </c>
      <c r="I4" s="8" t="n">
        <v>0</v>
      </c>
      <c r="J4" t="n">
        <v>0</v>
      </c>
      <c r="K4" t="n">
        <v>0</v>
      </c>
      <c r="L4" t="n">
        <v>0</v>
      </c>
    </row>
    <row r="5">
      <c r="A5" s="8" t="n">
        <v>175000</v>
      </c>
      <c r="B5" s="8" t="n">
        <v>216610.65</v>
      </c>
      <c r="C5" s="8" t="n">
        <v>120000</v>
      </c>
      <c r="D5" t="n">
        <v>60</v>
      </c>
      <c r="E5" t="n">
        <v>20</v>
      </c>
      <c r="F5" t="n">
        <v>6</v>
      </c>
      <c r="G5" t="n">
        <v>0.85</v>
      </c>
      <c r="H5" t="n">
        <v>4</v>
      </c>
      <c r="I5" s="8" t="n">
        <v>0</v>
      </c>
      <c r="J5" t="n">
        <v>0</v>
      </c>
      <c r="K5" t="n">
        <v>0</v>
      </c>
      <c r="L5" t="n">
        <v>0</v>
      </c>
    </row>
    <row r="6">
      <c r="A6" s="8" t="n">
        <v>175000</v>
      </c>
      <c r="B6" s="8" t="n">
        <v>216610.65</v>
      </c>
      <c r="C6" s="8" t="n">
        <v>120000</v>
      </c>
      <c r="D6" t="n">
        <v>60</v>
      </c>
      <c r="E6" t="n">
        <v>20</v>
      </c>
      <c r="F6" t="n">
        <v>6</v>
      </c>
      <c r="G6" t="n">
        <v>0.85</v>
      </c>
      <c r="H6" t="n">
        <v>4</v>
      </c>
      <c r="I6" s="8" t="n">
        <v>100</v>
      </c>
      <c r="J6" t="n">
        <v>0</v>
      </c>
      <c r="K6" t="n">
        <v>0</v>
      </c>
      <c r="L6" t="n">
        <v>0</v>
      </c>
    </row>
    <row r="7">
      <c r="A7" s="8" t="n">
        <v>175000</v>
      </c>
      <c r="B7" s="8" t="n">
        <v>216610.65</v>
      </c>
      <c r="C7" s="8" t="n">
        <v>120000</v>
      </c>
      <c r="D7" t="n">
        <v>60</v>
      </c>
      <c r="E7" t="n">
        <v>20</v>
      </c>
      <c r="F7" t="n">
        <v>6</v>
      </c>
      <c r="G7" t="n">
        <v>0.85</v>
      </c>
      <c r="H7" t="n">
        <v>4</v>
      </c>
      <c r="I7" s="8" t="n">
        <v>0</v>
      </c>
      <c r="J7" t="n">
        <v>0</v>
      </c>
      <c r="K7" t="n">
        <v>0</v>
      </c>
      <c r="L7" t="n">
        <v>0</v>
      </c>
    </row>
    <row r="8">
      <c r="A8" s="8" t="n">
        <v>175000</v>
      </c>
      <c r="B8" s="8" t="n">
        <v>216610.65</v>
      </c>
      <c r="C8" s="8" t="n">
        <v>120000</v>
      </c>
      <c r="D8" t="n">
        <v>60</v>
      </c>
      <c r="E8" t="n">
        <v>20</v>
      </c>
      <c r="F8" t="n">
        <v>6</v>
      </c>
      <c r="G8" t="n">
        <v>0.85</v>
      </c>
      <c r="H8" t="n">
        <v>4</v>
      </c>
      <c r="I8" s="8" t="n">
        <v>100</v>
      </c>
      <c r="J8" t="n">
        <v>0</v>
      </c>
      <c r="K8" t="n">
        <v>0</v>
      </c>
      <c r="L8" t="n">
        <v>0</v>
      </c>
    </row>
    <row r="9">
      <c r="A9" s="8" t="n">
        <v>175000</v>
      </c>
      <c r="B9" s="8" t="n">
        <v>216610.65</v>
      </c>
      <c r="C9" s="8" t="n">
        <v>120000</v>
      </c>
      <c r="D9" t="n">
        <v>60</v>
      </c>
      <c r="E9" t="n">
        <v>20</v>
      </c>
      <c r="F9" t="n">
        <v>6</v>
      </c>
      <c r="G9" t="n">
        <v>0.85</v>
      </c>
      <c r="H9" t="n">
        <v>4</v>
      </c>
      <c r="I9" s="8" t="n">
        <v>100</v>
      </c>
      <c r="J9" t="n">
        <v>0</v>
      </c>
      <c r="K9" t="n">
        <v>0</v>
      </c>
      <c r="L9" t="n">
        <v>0</v>
      </c>
    </row>
    <row r="10">
      <c r="A10" s="8" t="n">
        <v>175000</v>
      </c>
      <c r="B10" s="8" t="n">
        <v>216610.65</v>
      </c>
      <c r="C10" s="8" t="n">
        <v>120000</v>
      </c>
      <c r="D10" t="n">
        <v>60</v>
      </c>
      <c r="E10" t="n">
        <v>20</v>
      </c>
      <c r="F10" t="n">
        <v>6</v>
      </c>
      <c r="G10" t="n">
        <v>0.85</v>
      </c>
      <c r="H10" t="n">
        <v>4</v>
      </c>
      <c r="I10" s="8" t="n">
        <v>100</v>
      </c>
      <c r="J10" t="n">
        <v>0</v>
      </c>
      <c r="K10" t="n">
        <v>0</v>
      </c>
      <c r="L10" t="n">
        <v>0</v>
      </c>
    </row>
    <row r="11">
      <c r="A11" s="8" t="n">
        <v>175000</v>
      </c>
      <c r="B11" s="8" t="n">
        <v>216610.65</v>
      </c>
      <c r="C11" s="8" t="n">
        <v>120000</v>
      </c>
      <c r="D11" t="n">
        <v>60</v>
      </c>
      <c r="E11" t="n">
        <v>20</v>
      </c>
      <c r="F11" t="n">
        <v>6</v>
      </c>
      <c r="G11" t="n">
        <v>0.85</v>
      </c>
      <c r="H11" t="n">
        <v>4</v>
      </c>
      <c r="I11" s="8" t="n">
        <v>0</v>
      </c>
      <c r="J11" t="n">
        <v>0</v>
      </c>
      <c r="K11" t="n">
        <v>0</v>
      </c>
      <c r="L11" t="n">
        <v>0</v>
      </c>
    </row>
    <row r="12">
      <c r="A12" s="8" t="n">
        <v>175000</v>
      </c>
      <c r="B12" s="8" t="n">
        <v>216610.65</v>
      </c>
      <c r="C12" s="8" t="n">
        <v>120000</v>
      </c>
      <c r="D12" t="n">
        <v>60</v>
      </c>
      <c r="E12" t="n">
        <v>20</v>
      </c>
      <c r="F12" t="n">
        <v>6</v>
      </c>
      <c r="G12" t="n">
        <v>0.85</v>
      </c>
      <c r="H12" t="n">
        <v>4</v>
      </c>
      <c r="I12" s="8" t="n">
        <v>50</v>
      </c>
      <c r="J12" t="n">
        <v>0</v>
      </c>
      <c r="K12" t="n">
        <v>0</v>
      </c>
      <c r="L12" t="n">
        <v>0</v>
      </c>
    </row>
    <row r="13">
      <c r="A13" s="8" t="n">
        <v>175000</v>
      </c>
      <c r="B13" s="8" t="n">
        <v>216610.65</v>
      </c>
      <c r="C13" s="8" t="n">
        <v>120000</v>
      </c>
      <c r="D13" t="n">
        <v>60</v>
      </c>
      <c r="E13" t="n">
        <v>20</v>
      </c>
      <c r="F13" t="n">
        <v>6</v>
      </c>
      <c r="G13" t="n">
        <v>0.85</v>
      </c>
      <c r="H13" t="n">
        <v>4</v>
      </c>
      <c r="I13" s="8" t="n">
        <v>50</v>
      </c>
      <c r="J13" t="n">
        <v>0</v>
      </c>
      <c r="K13" t="n">
        <v>0</v>
      </c>
      <c r="L13" t="n">
        <v>0</v>
      </c>
    </row>
    <row r="14">
      <c r="A14" s="8" t="n">
        <v>175000</v>
      </c>
      <c r="B14" s="8" t="n">
        <v>216610.65</v>
      </c>
      <c r="C14" s="8" t="n">
        <v>120000</v>
      </c>
      <c r="D14" t="n">
        <v>60</v>
      </c>
      <c r="E14" t="n">
        <v>20</v>
      </c>
      <c r="F14" t="n">
        <v>6</v>
      </c>
      <c r="G14" t="n">
        <v>0.85</v>
      </c>
      <c r="H14" t="n">
        <v>4</v>
      </c>
      <c r="I14" s="8" t="n">
        <v>0</v>
      </c>
      <c r="J14" t="n">
        <v>0</v>
      </c>
      <c r="K14" t="n">
        <v>0</v>
      </c>
      <c r="L14" t="n">
        <v>0</v>
      </c>
    </row>
    <row r="15">
      <c r="A15" s="8" t="n">
        <v>175000</v>
      </c>
      <c r="B15" s="8" t="n">
        <v>216610.65</v>
      </c>
      <c r="C15" s="8" t="n">
        <v>120000</v>
      </c>
      <c r="D15" t="n">
        <v>60</v>
      </c>
      <c r="E15" t="n">
        <v>20</v>
      </c>
      <c r="F15" t="n">
        <v>6</v>
      </c>
      <c r="G15" t="n">
        <v>0.85</v>
      </c>
      <c r="H15" t="n">
        <v>4</v>
      </c>
      <c r="I15" s="8" t="n">
        <v>25</v>
      </c>
      <c r="J15" t="n">
        <v>0</v>
      </c>
      <c r="K15" t="n">
        <v>0</v>
      </c>
      <c r="L15" t="n">
        <v>0</v>
      </c>
    </row>
    <row r="16">
      <c r="A16" s="8" t="n">
        <v>175000</v>
      </c>
      <c r="B16" s="8" t="n">
        <v>216610.65</v>
      </c>
      <c r="C16" s="8" t="n">
        <v>120000</v>
      </c>
      <c r="D16" t="n">
        <v>60</v>
      </c>
      <c r="E16" t="n">
        <v>20</v>
      </c>
      <c r="F16" t="n">
        <v>6</v>
      </c>
      <c r="G16" t="n">
        <v>0.85</v>
      </c>
      <c r="H16" t="n">
        <v>4</v>
      </c>
      <c r="I16" s="8" t="n">
        <v>25</v>
      </c>
      <c r="J16" t="n">
        <v>0</v>
      </c>
      <c r="K16" t="n">
        <v>0</v>
      </c>
      <c r="L16" t="n">
        <v>0</v>
      </c>
    </row>
    <row r="17">
      <c r="A17" s="8" t="n">
        <v>175000</v>
      </c>
      <c r="B17" s="8" t="n">
        <v>216610.65</v>
      </c>
      <c r="C17" s="8" t="n">
        <v>120000</v>
      </c>
      <c r="D17" t="n">
        <v>60</v>
      </c>
      <c r="E17" t="n">
        <v>20</v>
      </c>
      <c r="F17" t="n">
        <v>6</v>
      </c>
      <c r="G17" t="n">
        <v>0.85</v>
      </c>
      <c r="H17" t="n">
        <v>4</v>
      </c>
      <c r="I17" s="8" t="n">
        <v>0</v>
      </c>
      <c r="J17" t="n">
        <v>0</v>
      </c>
      <c r="K17" t="n">
        <v>0</v>
      </c>
      <c r="L17" t="n">
        <v>0</v>
      </c>
    </row>
    <row r="18">
      <c r="A18" s="8" t="n">
        <v>175000</v>
      </c>
      <c r="B18" s="8" t="n">
        <v>216610.65</v>
      </c>
      <c r="C18" s="8" t="n">
        <v>120000</v>
      </c>
      <c r="D18" t="n">
        <v>60</v>
      </c>
      <c r="E18" t="n">
        <v>20</v>
      </c>
      <c r="F18" t="n">
        <v>6</v>
      </c>
      <c r="G18" t="n">
        <v>0.85</v>
      </c>
      <c r="H18" t="n">
        <v>4</v>
      </c>
      <c r="I18" s="8" t="n">
        <v>0</v>
      </c>
      <c r="J18" t="n">
        <v>0</v>
      </c>
      <c r="K18" t="n">
        <v>0</v>
      </c>
      <c r="L18" t="n">
        <v>0</v>
      </c>
    </row>
    <row r="19">
      <c r="A19" s="8" t="n">
        <v>175000</v>
      </c>
      <c r="B19" s="8" t="n">
        <v>216610.65</v>
      </c>
      <c r="C19" s="8" t="n">
        <v>120000</v>
      </c>
      <c r="D19" t="n">
        <v>60</v>
      </c>
      <c r="E19" t="n">
        <v>20</v>
      </c>
      <c r="F19" t="n">
        <v>6</v>
      </c>
      <c r="G19" t="n">
        <v>0.85</v>
      </c>
      <c r="H19" t="n">
        <v>4</v>
      </c>
      <c r="I19" s="8" t="n">
        <v>25</v>
      </c>
      <c r="J19" t="n">
        <v>0</v>
      </c>
      <c r="K19" t="n">
        <v>0</v>
      </c>
      <c r="L19" t="n">
        <v>0</v>
      </c>
    </row>
    <row r="20">
      <c r="A20" s="8" t="n">
        <v>175000</v>
      </c>
      <c r="B20" s="8" t="n">
        <v>216610.65</v>
      </c>
      <c r="C20" s="8" t="n">
        <v>120000</v>
      </c>
      <c r="D20" t="n">
        <v>60</v>
      </c>
      <c r="E20" t="n">
        <v>20</v>
      </c>
      <c r="F20" t="n">
        <v>6</v>
      </c>
      <c r="G20" t="n">
        <v>0.85</v>
      </c>
      <c r="H20" t="n">
        <v>4</v>
      </c>
      <c r="I20" s="8" t="n">
        <v>25</v>
      </c>
      <c r="J20" t="n">
        <v>0</v>
      </c>
      <c r="K20" t="n">
        <v>0</v>
      </c>
      <c r="L20" t="n">
        <v>0</v>
      </c>
    </row>
    <row r="21">
      <c r="A21" s="8" t="n">
        <v>175000</v>
      </c>
      <c r="B21" s="8" t="n">
        <v>216610.65</v>
      </c>
      <c r="C21" s="8" t="n">
        <v>120000</v>
      </c>
      <c r="D21" t="n">
        <v>60</v>
      </c>
      <c r="E21" t="n">
        <v>20</v>
      </c>
      <c r="F21" t="n">
        <v>6</v>
      </c>
      <c r="G21" t="n">
        <v>0.85</v>
      </c>
      <c r="H21" t="n">
        <v>4</v>
      </c>
      <c r="I21" s="8" t="n">
        <v>0</v>
      </c>
      <c r="J21" t="n">
        <v>0</v>
      </c>
      <c r="K21" t="n">
        <v>0</v>
      </c>
      <c r="L21" t="n">
        <v>0</v>
      </c>
    </row>
    <row r="22">
      <c r="A22" s="8" t="n">
        <v>175000</v>
      </c>
      <c r="B22" s="8" t="n">
        <v>216610.65</v>
      </c>
      <c r="C22" s="8" t="n">
        <v>120000</v>
      </c>
      <c r="D22" t="n">
        <v>60</v>
      </c>
      <c r="E22" t="n">
        <v>20</v>
      </c>
      <c r="F22" t="n">
        <v>6</v>
      </c>
      <c r="G22" t="n">
        <v>0.85</v>
      </c>
      <c r="H22" t="n">
        <v>4</v>
      </c>
      <c r="I22" s="8" t="n">
        <v>0</v>
      </c>
      <c r="J22" t="n">
        <v>0</v>
      </c>
      <c r="K22" t="n">
        <v>0</v>
      </c>
      <c r="L22" t="n">
        <v>0</v>
      </c>
    </row>
    <row r="23">
      <c r="A23" s="8" t="n">
        <v>175000</v>
      </c>
      <c r="B23" s="8" t="n">
        <v>216610.65</v>
      </c>
      <c r="C23" s="8" t="n">
        <v>120000</v>
      </c>
      <c r="D23" t="n">
        <v>60</v>
      </c>
      <c r="E23" t="n">
        <v>20</v>
      </c>
      <c r="F23" t="n">
        <v>6</v>
      </c>
      <c r="G23" t="n">
        <v>0.85</v>
      </c>
      <c r="H23" t="n">
        <v>4</v>
      </c>
      <c r="I23" s="8" t="n">
        <v>25</v>
      </c>
      <c r="J23" t="n">
        <v>0</v>
      </c>
      <c r="K23" t="n">
        <v>0</v>
      </c>
      <c r="L23" t="n">
        <v>0</v>
      </c>
    </row>
    <row r="24">
      <c r="A24" s="8" t="n">
        <v>175000</v>
      </c>
      <c r="B24" s="8" t="n">
        <v>216610.65</v>
      </c>
      <c r="C24" s="8" t="n">
        <v>120000</v>
      </c>
      <c r="D24" t="n">
        <v>60</v>
      </c>
      <c r="E24" t="n">
        <v>20</v>
      </c>
      <c r="F24" t="n">
        <v>6</v>
      </c>
      <c r="G24" t="n">
        <v>0.85</v>
      </c>
      <c r="H24" t="n">
        <v>4</v>
      </c>
      <c r="I24" s="8" t="n">
        <v>25</v>
      </c>
      <c r="J24" t="n">
        <v>0</v>
      </c>
      <c r="K24" t="n">
        <v>0</v>
      </c>
      <c r="L24" t="n">
        <v>0</v>
      </c>
    </row>
    <row r="25">
      <c r="A25" s="8" t="n">
        <v>175000</v>
      </c>
      <c r="B25" s="8" t="n">
        <v>216610.65</v>
      </c>
      <c r="C25" s="8" t="n">
        <v>120000</v>
      </c>
      <c r="D25" t="n">
        <v>60</v>
      </c>
      <c r="E25" t="n">
        <v>20</v>
      </c>
      <c r="F25" t="n">
        <v>6</v>
      </c>
      <c r="G25" t="n">
        <v>0.85</v>
      </c>
      <c r="H25" t="n">
        <v>4</v>
      </c>
      <c r="I25" s="8" t="n">
        <v>50</v>
      </c>
      <c r="J25" t="n">
        <v>0</v>
      </c>
      <c r="K25" t="n">
        <v>0</v>
      </c>
      <c r="L25" t="n">
        <v>0</v>
      </c>
    </row>
    <row r="26">
      <c r="A26" s="8" t="n">
        <v>175000</v>
      </c>
      <c r="B26" s="8" t="n">
        <v>216610.65</v>
      </c>
      <c r="C26" s="8" t="n">
        <v>120000</v>
      </c>
      <c r="D26" t="n">
        <v>60</v>
      </c>
      <c r="E26" t="n">
        <v>20</v>
      </c>
      <c r="F26" t="n">
        <v>6</v>
      </c>
      <c r="G26" t="n">
        <v>0.85</v>
      </c>
      <c r="H26" t="n">
        <v>4</v>
      </c>
      <c r="I26" s="8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V11" sqref="V11"/>
    </sheetView>
  </sheetViews>
  <sheetFormatPr baseColWidth="10" defaultRowHeight="16"/>
  <cols>
    <col width="11.5" bestFit="1" customWidth="1" min="7" max="8"/>
    <col width="12.1640625" bestFit="1" customWidth="1" min="15" max="15"/>
  </cols>
  <sheetData>
    <row r="1">
      <c r="B1" t="inlineStr">
        <is>
          <t>Node</t>
        </is>
      </c>
      <c r="C1" t="inlineStr">
        <is>
          <t>Zone</t>
        </is>
      </c>
      <c r="D1" t="inlineStr">
        <is>
          <t>Budget</t>
        </is>
      </c>
      <c r="E1" t="inlineStr">
        <is>
          <t>Ps Centralised</t>
        </is>
      </c>
      <c r="F1" t="inlineStr">
        <is>
          <t>Ps Decentralised</t>
        </is>
      </c>
      <c r="G1" t="inlineStr">
        <is>
          <t>Total Centralised</t>
        </is>
      </c>
      <c r="H1" t="inlineStr">
        <is>
          <t>Total decentralised</t>
        </is>
      </c>
      <c r="I1" t="inlineStr">
        <is>
          <t>Total energy</t>
        </is>
      </c>
      <c r="J1" t="inlineStr">
        <is>
          <t>Total energy</t>
        </is>
      </c>
    </row>
    <row r="2">
      <c r="A2" t="n">
        <v>3</v>
      </c>
      <c r="B2" t="n">
        <v>701</v>
      </c>
      <c r="C2" t="n">
        <v>4</v>
      </c>
      <c r="D2" s="26">
        <f>Consumers!I2</f>
        <v/>
      </c>
      <c r="E2">
        <f>Summary!D3</f>
        <v/>
      </c>
      <c r="F2" s="9">
        <f>Summary!M3</f>
        <v/>
      </c>
      <c r="G2" s="8">
        <f>Summary!K3</f>
        <v/>
      </c>
      <c r="H2" s="8">
        <f>Summary!T3</f>
        <v/>
      </c>
      <c r="I2">
        <f>SUM(Demand!A1:X1)</f>
        <v/>
      </c>
      <c r="J2">
        <f>F2/175000</f>
        <v/>
      </c>
    </row>
    <row r="3">
      <c r="A3" s="10" t="n">
        <v>14</v>
      </c>
      <c r="B3" t="n">
        <v>712</v>
      </c>
      <c r="C3" t="n">
        <v>1</v>
      </c>
      <c r="D3" s="26">
        <f>Consumers!I3</f>
        <v/>
      </c>
      <c r="E3">
        <f>Summary!D4</f>
        <v/>
      </c>
      <c r="F3" s="9">
        <f>Summary!M4</f>
        <v/>
      </c>
      <c r="G3" s="8">
        <f>Summary!K4</f>
        <v/>
      </c>
      <c r="H3" s="8">
        <f>Summary!T4</f>
        <v/>
      </c>
      <c r="I3">
        <f>SUM(Demand!A2:X2)</f>
        <v/>
      </c>
      <c r="J3">
        <f>F3/175000</f>
        <v/>
      </c>
    </row>
    <row r="4">
      <c r="A4" t="n">
        <v>15</v>
      </c>
      <c r="B4" t="n">
        <v>713</v>
      </c>
      <c r="C4" t="n">
        <v>4</v>
      </c>
      <c r="D4" s="26">
        <f>Consumers!I4</f>
        <v/>
      </c>
      <c r="E4">
        <f>Summary!D5</f>
        <v/>
      </c>
      <c r="F4" s="9">
        <f>Summary!M5</f>
        <v/>
      </c>
      <c r="G4" s="8">
        <f>Summary!K5</f>
        <v/>
      </c>
      <c r="H4" s="8">
        <f>Summary!T5</f>
        <v/>
      </c>
      <c r="I4">
        <f>SUM(Demand!A3:X3)</f>
        <v/>
      </c>
      <c r="J4">
        <f>F4/175000</f>
        <v/>
      </c>
    </row>
    <row r="5">
      <c r="A5">
        <f>1+A4</f>
        <v/>
      </c>
      <c r="B5" t="n">
        <v>714</v>
      </c>
      <c r="C5" t="n">
        <v>4</v>
      </c>
      <c r="D5" s="26">
        <f>Consumers!I5</f>
        <v/>
      </c>
      <c r="E5">
        <f>Summary!D6</f>
        <v/>
      </c>
      <c r="F5" s="9">
        <f>Summary!M6</f>
        <v/>
      </c>
      <c r="G5" s="8">
        <f>Summary!K6</f>
        <v/>
      </c>
      <c r="H5" s="8">
        <f>Summary!T6</f>
        <v/>
      </c>
      <c r="I5">
        <f>SUM(Demand!A4:X4)</f>
        <v/>
      </c>
      <c r="J5">
        <f>F5/175000</f>
        <v/>
      </c>
    </row>
    <row r="6">
      <c r="A6" s="11">
        <f>1+A5</f>
        <v/>
      </c>
      <c r="B6" t="n">
        <v>718</v>
      </c>
      <c r="C6" t="n">
        <v>2</v>
      </c>
      <c r="D6" s="26">
        <f>Consumers!I6</f>
        <v/>
      </c>
      <c r="E6">
        <f>Summary!D7</f>
        <v/>
      </c>
      <c r="F6" s="9">
        <f>Summary!M7</f>
        <v/>
      </c>
      <c r="G6" s="8">
        <f>Summary!K7</f>
        <v/>
      </c>
      <c r="H6" s="8">
        <f>Summary!T7</f>
        <v/>
      </c>
      <c r="I6">
        <f>SUM(Demand!A5:X5)</f>
        <v/>
      </c>
      <c r="J6">
        <f>F6/175000</f>
        <v/>
      </c>
    </row>
    <row r="7">
      <c r="A7">
        <f>1+A6</f>
        <v/>
      </c>
      <c r="B7" t="n">
        <v>720</v>
      </c>
      <c r="C7" t="n">
        <v>4</v>
      </c>
      <c r="D7" s="26">
        <f>Consumers!I7</f>
        <v/>
      </c>
      <c r="E7">
        <f>Summary!D8</f>
        <v/>
      </c>
      <c r="F7" s="9">
        <f>Summary!M8</f>
        <v/>
      </c>
      <c r="G7" s="8">
        <f>Summary!K8</f>
        <v/>
      </c>
      <c r="H7" s="8">
        <f>Summary!T8</f>
        <v/>
      </c>
      <c r="I7">
        <f>SUM(Demand!A6:X6)</f>
        <v/>
      </c>
      <c r="J7">
        <f>F7/175000</f>
        <v/>
      </c>
    </row>
    <row r="8">
      <c r="A8" s="12">
        <f>1+A7</f>
        <v/>
      </c>
      <c r="B8" t="n">
        <v>722</v>
      </c>
      <c r="C8" t="n">
        <v>2</v>
      </c>
      <c r="D8" s="26">
        <f>Consumers!I8</f>
        <v/>
      </c>
      <c r="E8">
        <f>Summary!D9</f>
        <v/>
      </c>
      <c r="F8" s="9">
        <f>Summary!M9</f>
        <v/>
      </c>
      <c r="G8" s="8">
        <f>Summary!K9</f>
        <v/>
      </c>
      <c r="H8" s="8">
        <f>Summary!T9</f>
        <v/>
      </c>
      <c r="I8">
        <f>SUM(Demand!A7:X7)</f>
        <v/>
      </c>
      <c r="J8">
        <f>F8/175000</f>
        <v/>
      </c>
    </row>
    <row r="9">
      <c r="A9" s="12">
        <f>1+A8</f>
        <v/>
      </c>
      <c r="B9" t="n">
        <v>724</v>
      </c>
      <c r="C9" t="n">
        <v>2</v>
      </c>
      <c r="D9" s="26">
        <f>Consumers!I9</f>
        <v/>
      </c>
      <c r="E9">
        <f>Summary!D10</f>
        <v/>
      </c>
      <c r="F9" s="9">
        <f>Summary!M10</f>
        <v/>
      </c>
      <c r="G9" s="8">
        <f>Summary!K10</f>
        <v/>
      </c>
      <c r="H9" s="8">
        <f>Summary!T10</f>
        <v/>
      </c>
      <c r="I9">
        <f>SUM(Demand!A8:X8)</f>
        <v/>
      </c>
      <c r="J9">
        <f>F9/175000</f>
        <v/>
      </c>
    </row>
    <row r="10">
      <c r="A10" s="11">
        <f>1+A9</f>
        <v/>
      </c>
      <c r="B10" t="n">
        <v>725</v>
      </c>
      <c r="C10" t="n">
        <v>2</v>
      </c>
      <c r="D10" s="26">
        <f>Consumers!I10</f>
        <v/>
      </c>
      <c r="E10">
        <f>Summary!D11</f>
        <v/>
      </c>
      <c r="F10" s="9">
        <f>Summary!M11</f>
        <v/>
      </c>
      <c r="G10" s="8">
        <f>Summary!K11</f>
        <v/>
      </c>
      <c r="H10" s="8">
        <f>Summary!T11</f>
        <v/>
      </c>
      <c r="I10">
        <f>SUM(Demand!A9:X9)</f>
        <v/>
      </c>
      <c r="J10">
        <f>F10/175000</f>
        <v/>
      </c>
    </row>
    <row r="11">
      <c r="A11">
        <f>1+A10</f>
        <v/>
      </c>
      <c r="B11" t="n">
        <v>727</v>
      </c>
      <c r="C11" t="n">
        <v>4</v>
      </c>
      <c r="D11" s="26">
        <f>Consumers!I11</f>
        <v/>
      </c>
      <c r="E11">
        <f>Summary!D12</f>
        <v/>
      </c>
      <c r="F11" s="9">
        <f>Summary!M12</f>
        <v/>
      </c>
      <c r="G11" s="8">
        <f>Summary!K12</f>
        <v/>
      </c>
      <c r="H11" s="8">
        <f>Summary!T12</f>
        <v/>
      </c>
      <c r="I11">
        <f>SUM(Demand!A10:X10)</f>
        <v/>
      </c>
      <c r="J11">
        <f>F11/175000</f>
        <v/>
      </c>
    </row>
    <row r="12">
      <c r="A12" s="18">
        <f>1+A11</f>
        <v/>
      </c>
      <c r="B12" t="n">
        <v>728</v>
      </c>
      <c r="C12" t="n">
        <v>1</v>
      </c>
      <c r="D12" s="26">
        <f>Consumers!I12</f>
        <v/>
      </c>
      <c r="E12">
        <f>Summary!D13</f>
        <v/>
      </c>
      <c r="F12" s="9">
        <f>Summary!M13</f>
        <v/>
      </c>
      <c r="G12" s="8">
        <f>Summary!K13</f>
        <v/>
      </c>
      <c r="H12" s="8">
        <f>Summary!T13</f>
        <v/>
      </c>
      <c r="I12">
        <f>SUM(Demand!A11:X11)</f>
        <v/>
      </c>
      <c r="J12">
        <f>F12/175000</f>
        <v/>
      </c>
    </row>
    <row r="13">
      <c r="A13" s="18">
        <f>1+A12</f>
        <v/>
      </c>
      <c r="B13" t="n">
        <v>729</v>
      </c>
      <c r="C13" t="n">
        <v>1</v>
      </c>
      <c r="D13" s="26">
        <f>Consumers!I13</f>
        <v/>
      </c>
      <c r="E13">
        <f>Summary!D14</f>
        <v/>
      </c>
      <c r="F13" s="9">
        <f>Summary!M14</f>
        <v/>
      </c>
      <c r="G13" s="8">
        <f>Summary!K14</f>
        <v/>
      </c>
      <c r="H13" s="8">
        <f>Summary!T14</f>
        <v/>
      </c>
      <c r="I13">
        <f>SUM(Demand!A12:X12)</f>
        <v/>
      </c>
      <c r="J13">
        <f>F13/175000</f>
        <v/>
      </c>
    </row>
    <row r="14">
      <c r="A14">
        <f>1+A13</f>
        <v/>
      </c>
      <c r="B14" t="n">
        <v>730</v>
      </c>
      <c r="C14" t="n">
        <v>4</v>
      </c>
      <c r="D14" s="26">
        <f>Consumers!I14</f>
        <v/>
      </c>
      <c r="E14">
        <f>Summary!D15</f>
        <v/>
      </c>
      <c r="F14" s="9">
        <f>Summary!M15</f>
        <v/>
      </c>
      <c r="G14" s="8">
        <f>Summary!K15</f>
        <v/>
      </c>
      <c r="H14" s="8">
        <f>Summary!T15</f>
        <v/>
      </c>
      <c r="I14">
        <f>SUM(Demand!A13:X13)</f>
        <v/>
      </c>
      <c r="J14">
        <f>F14/175000</f>
        <v/>
      </c>
    </row>
    <row r="15">
      <c r="A15" s="18">
        <f>1+A14</f>
        <v/>
      </c>
      <c r="B15" t="n">
        <v>731</v>
      </c>
      <c r="C15" t="n">
        <v>3</v>
      </c>
      <c r="D15" s="26">
        <f>Consumers!I15</f>
        <v/>
      </c>
      <c r="E15">
        <f>Summary!D16</f>
        <v/>
      </c>
      <c r="F15" s="9">
        <f>Summary!M16</f>
        <v/>
      </c>
      <c r="G15" s="8">
        <f>Summary!K16</f>
        <v/>
      </c>
      <c r="H15" s="8">
        <f>Summary!T16</f>
        <v/>
      </c>
      <c r="I15">
        <f>SUM(Demand!A14:X14)</f>
        <v/>
      </c>
      <c r="J15">
        <f>F15/175000</f>
        <v/>
      </c>
    </row>
    <row r="16">
      <c r="A16" s="15">
        <f>1+A15</f>
        <v/>
      </c>
      <c r="B16" t="n">
        <v>732</v>
      </c>
      <c r="C16" t="n">
        <v>3</v>
      </c>
      <c r="D16" s="26">
        <f>Consumers!I16</f>
        <v/>
      </c>
      <c r="E16">
        <f>Summary!D17</f>
        <v/>
      </c>
      <c r="F16" s="9">
        <f>Summary!M17</f>
        <v/>
      </c>
      <c r="G16" s="8">
        <f>Summary!K17</f>
        <v/>
      </c>
      <c r="H16" s="8">
        <f>Summary!T17</f>
        <v/>
      </c>
      <c r="I16">
        <f>SUM(Demand!A15:X15)</f>
        <v/>
      </c>
      <c r="J16">
        <f>F16/175000</f>
        <v/>
      </c>
    </row>
    <row r="17">
      <c r="A17">
        <f>1+A16</f>
        <v/>
      </c>
      <c r="B17" t="n">
        <v>733</v>
      </c>
      <c r="C17" t="n">
        <v>4</v>
      </c>
      <c r="D17" s="26">
        <f>Consumers!I17</f>
        <v/>
      </c>
      <c r="E17">
        <f>Summary!D18</f>
        <v/>
      </c>
      <c r="F17" s="9">
        <f>Summary!M18</f>
        <v/>
      </c>
      <c r="G17" s="8">
        <f>Summary!K18</f>
        <v/>
      </c>
      <c r="H17" s="8">
        <f>Summary!T18</f>
        <v/>
      </c>
      <c r="I17">
        <f>SUM(Demand!A16:X16)</f>
        <v/>
      </c>
      <c r="J17">
        <f>F17/175000</f>
        <v/>
      </c>
    </row>
    <row r="18">
      <c r="A18">
        <f>1+A17</f>
        <v/>
      </c>
      <c r="B18" t="n">
        <v>734</v>
      </c>
      <c r="C18" t="n">
        <v>4</v>
      </c>
      <c r="D18" s="26">
        <f>Consumers!I18</f>
        <v/>
      </c>
      <c r="E18">
        <f>Summary!D19</f>
        <v/>
      </c>
      <c r="F18" s="9">
        <f>Summary!M19</f>
        <v/>
      </c>
      <c r="G18" s="8">
        <f>Summary!K19</f>
        <v/>
      </c>
      <c r="H18" s="8">
        <f>Summary!T19</f>
        <v/>
      </c>
      <c r="I18">
        <f>SUM(Demand!A17:X17)</f>
        <v/>
      </c>
      <c r="J18">
        <f>F18/175000</f>
        <v/>
      </c>
    </row>
    <row r="19">
      <c r="A19" s="14">
        <f>1+A18</f>
        <v/>
      </c>
      <c r="B19" t="n">
        <v>735</v>
      </c>
      <c r="C19" t="n">
        <v>3</v>
      </c>
      <c r="D19" s="26">
        <f>Consumers!I19</f>
        <v/>
      </c>
      <c r="E19">
        <f>Summary!D20</f>
        <v/>
      </c>
      <c r="F19" s="9">
        <f>Summary!M20</f>
        <v/>
      </c>
      <c r="G19" s="8">
        <f>Summary!K20</f>
        <v/>
      </c>
      <c r="H19" s="8">
        <f>Summary!T20</f>
        <v/>
      </c>
      <c r="I19">
        <f>SUM(Demand!A18:X18)</f>
        <v/>
      </c>
      <c r="J19">
        <f>F19/175000</f>
        <v/>
      </c>
    </row>
    <row r="20">
      <c r="A20" s="14">
        <f>1+A19</f>
        <v/>
      </c>
      <c r="B20" t="n">
        <v>736</v>
      </c>
      <c r="C20" t="n">
        <v>3</v>
      </c>
      <c r="D20" s="26">
        <f>Consumers!I20</f>
        <v/>
      </c>
      <c r="E20">
        <f>Summary!D21</f>
        <v/>
      </c>
      <c r="F20" s="9">
        <f>Summary!M21</f>
        <v/>
      </c>
      <c r="G20" s="8">
        <f>Summary!K21</f>
        <v/>
      </c>
      <c r="H20" s="8">
        <f>Summary!T21</f>
        <v/>
      </c>
      <c r="I20">
        <f>SUM(Demand!A19:X19)</f>
        <v/>
      </c>
      <c r="J20">
        <f>F20/175000</f>
        <v/>
      </c>
    </row>
    <row r="21">
      <c r="A21">
        <f>1+A20</f>
        <v/>
      </c>
      <c r="B21" t="n">
        <v>737</v>
      </c>
      <c r="C21" t="n">
        <v>4</v>
      </c>
      <c r="D21" s="26">
        <f>Consumers!I21</f>
        <v/>
      </c>
      <c r="E21">
        <f>Summary!D22</f>
        <v/>
      </c>
      <c r="F21" s="9">
        <f>Summary!M22</f>
        <v/>
      </c>
      <c r="G21" s="8">
        <f>Summary!K22</f>
        <v/>
      </c>
      <c r="H21" s="8">
        <f>Summary!T22</f>
        <v/>
      </c>
      <c r="I21">
        <f>SUM(Demand!A20:X20)</f>
        <v/>
      </c>
      <c r="J21">
        <f>F21/175000</f>
        <v/>
      </c>
    </row>
    <row r="22">
      <c r="A22">
        <f>1+A21</f>
        <v/>
      </c>
      <c r="B22" t="n">
        <v>738</v>
      </c>
      <c r="C22" t="n">
        <v>4</v>
      </c>
      <c r="D22" s="26">
        <f>Consumers!I22</f>
        <v/>
      </c>
      <c r="E22">
        <f>Summary!D23</f>
        <v/>
      </c>
      <c r="F22" s="9">
        <f>Summary!M23</f>
        <v/>
      </c>
      <c r="G22" s="8">
        <f>Summary!K23</f>
        <v/>
      </c>
      <c r="H22" s="8">
        <f>Summary!T23</f>
        <v/>
      </c>
      <c r="I22">
        <f>SUM(Demand!A21:X21)</f>
        <v/>
      </c>
      <c r="J22">
        <f>F22/175000</f>
        <v/>
      </c>
    </row>
    <row r="23">
      <c r="A23" s="13">
        <f>1+A22</f>
        <v/>
      </c>
      <c r="B23" t="n">
        <v>740</v>
      </c>
      <c r="C23" t="n">
        <v>3</v>
      </c>
      <c r="D23" s="26">
        <f>Consumers!I23</f>
        <v/>
      </c>
      <c r="E23">
        <f>Summary!D24</f>
        <v/>
      </c>
      <c r="F23" s="9">
        <f>Summary!M24</f>
        <v/>
      </c>
      <c r="G23" s="8">
        <f>Summary!K24</f>
        <v/>
      </c>
      <c r="H23" s="8">
        <f>Summary!T24</f>
        <v/>
      </c>
      <c r="I23">
        <f>SUM(Demand!A22:X22)</f>
        <v/>
      </c>
      <c r="J23">
        <f>F23/175000</f>
        <v/>
      </c>
    </row>
    <row r="24">
      <c r="A24" s="13">
        <f>1+A23</f>
        <v/>
      </c>
      <c r="B24" t="n">
        <v>741</v>
      </c>
      <c r="C24" t="n">
        <v>3</v>
      </c>
      <c r="D24" s="26">
        <f>Consumers!I24</f>
        <v/>
      </c>
      <c r="E24">
        <f>Summary!D25</f>
        <v/>
      </c>
      <c r="F24" s="9">
        <f>Summary!M25</f>
        <v/>
      </c>
      <c r="G24" s="8">
        <f>Summary!K25</f>
        <v/>
      </c>
      <c r="H24" s="8">
        <f>Summary!T25</f>
        <v/>
      </c>
      <c r="I24">
        <f>SUM(Demand!A23:X23)</f>
        <v/>
      </c>
      <c r="J24">
        <f>F24/175000</f>
        <v/>
      </c>
    </row>
    <row r="25">
      <c r="A25" s="10">
        <f>1+A24</f>
        <v/>
      </c>
      <c r="B25" t="n">
        <v>742</v>
      </c>
      <c r="C25" t="n">
        <v>1</v>
      </c>
      <c r="D25" s="26">
        <f>Consumers!I25</f>
        <v/>
      </c>
      <c r="E25">
        <f>Summary!D26</f>
        <v/>
      </c>
      <c r="F25" s="9">
        <f>Summary!M26</f>
        <v/>
      </c>
      <c r="G25" s="8">
        <f>Summary!K26</f>
        <v/>
      </c>
      <c r="H25" s="8">
        <f>Summary!T26</f>
        <v/>
      </c>
      <c r="I25">
        <f>SUM(Demand!A24:X24)</f>
        <v/>
      </c>
      <c r="J25">
        <f>F25/175000</f>
        <v/>
      </c>
    </row>
    <row r="26">
      <c r="A26">
        <f>1+A25</f>
        <v/>
      </c>
      <c r="B26" t="n">
        <v>744</v>
      </c>
      <c r="C26" t="n">
        <v>4</v>
      </c>
      <c r="D26" s="26">
        <f>Consumers!I26</f>
        <v/>
      </c>
      <c r="E26">
        <f>Summary!D27</f>
        <v/>
      </c>
      <c r="F26" s="9">
        <f>Summary!M27</f>
        <v/>
      </c>
      <c r="G26" s="8">
        <f>Summary!K27</f>
        <v/>
      </c>
      <c r="H26" s="8">
        <f>Summary!T27</f>
        <v/>
      </c>
      <c r="I26">
        <f>SUM(Demand!A25:X25)</f>
        <v/>
      </c>
      <c r="J26">
        <f>F26/175000</f>
        <v/>
      </c>
    </row>
    <row r="30">
      <c r="B30" t="inlineStr">
        <is>
          <t>Zone</t>
        </is>
      </c>
      <c r="C30" t="inlineStr">
        <is>
          <t>Total investment</t>
        </is>
      </c>
      <c r="D30" t="inlineStr">
        <is>
          <t>Total investment</t>
        </is>
      </c>
      <c r="E30" t="inlineStr">
        <is>
          <t>Total balance</t>
        </is>
      </c>
      <c r="F30" t="inlineStr">
        <is>
          <t>Total balance</t>
        </is>
      </c>
      <c r="G30" t="inlineStr">
        <is>
          <t>Energy-Yr</t>
        </is>
      </c>
    </row>
    <row r="31">
      <c r="A31" t="inlineStr">
        <is>
          <t>Midd class</t>
        </is>
      </c>
      <c r="B31" t="n">
        <v>1</v>
      </c>
      <c r="C31">
        <f>SUMIF($C$2:$C$26,$B31,E$2:E$26)</f>
        <v/>
      </c>
      <c r="D31" s="9">
        <f>SUMIF($C$2:$C$26,$B31,F$2:F$26)</f>
        <v/>
      </c>
      <c r="E31" s="9">
        <f>SUMIF($C$2:$C$26,$B31,G$2:G$26)</f>
        <v/>
      </c>
      <c r="F31" s="9">
        <f>SUMIF($C$2:$C$26,$B31,H$2:H$26)</f>
        <v/>
      </c>
      <c r="G31" s="9">
        <f>SUMIF($C$2:$C$26,$B31,I$2:I$26)</f>
        <v/>
      </c>
      <c r="H31" s="9">
        <f>E31/$G31</f>
        <v/>
      </c>
      <c r="I31" s="9">
        <f>F31/$G31</f>
        <v/>
      </c>
    </row>
    <row r="32">
      <c r="A32" t="inlineStr">
        <is>
          <t>Poor</t>
        </is>
      </c>
      <c r="B32" t="n">
        <v>2</v>
      </c>
      <c r="C32">
        <f>SUMIF($C$2:$C$26,$B32,E$2:E$26)</f>
        <v/>
      </c>
      <c r="D32" s="9">
        <f>SUMIF($C$2:$C$26,$B32,F$2:F$26)</f>
        <v/>
      </c>
      <c r="E32" s="9">
        <f>SUMIF($C$2:$C$26,$B32,G$2:G$26)</f>
        <v/>
      </c>
      <c r="F32" s="9">
        <f>SUMIF($C$2:$C$26,$B32,H$2:H$26)</f>
        <v/>
      </c>
      <c r="G32" s="9">
        <f>SUMIF($C$2:$C$26,$B32,I$2:I$26)</f>
        <v/>
      </c>
      <c r="H32" s="9">
        <f>E32/$G32</f>
        <v/>
      </c>
      <c r="I32" s="9">
        <f>F32/$G32</f>
        <v/>
      </c>
    </row>
    <row r="33">
      <c r="A33" t="inlineStr">
        <is>
          <t>Rich</t>
        </is>
      </c>
      <c r="B33" t="n">
        <v>3</v>
      </c>
      <c r="C33">
        <f>SUMIF($C$2:$C$26,$B33,E$2:E$26)</f>
        <v/>
      </c>
      <c r="D33" s="9">
        <f>SUMIF($C$2:$C$26,$B33,F$2:F$26)</f>
        <v/>
      </c>
      <c r="E33" s="9">
        <f>SUMIF($C$2:$C$26,$B33,G$2:G$26)</f>
        <v/>
      </c>
      <c r="F33" s="9">
        <f>SUMIF($C$2:$C$26,$B33,H$2:H$26)</f>
        <v/>
      </c>
      <c r="G33" s="9">
        <f>SUMIF($C$2:$C$26,$B33,I$2:I$26)</f>
        <v/>
      </c>
      <c r="H33" s="9">
        <f>E33/$G33</f>
        <v/>
      </c>
      <c r="I33" s="9">
        <f>F33/$G33</f>
        <v/>
      </c>
    </row>
    <row r="34">
      <c r="A34" t="inlineStr">
        <is>
          <t>Non-investing</t>
        </is>
      </c>
      <c r="B34" t="n">
        <v>4</v>
      </c>
      <c r="C34">
        <f>SUMIF($C$2:$C$26,$B34,E$2:E$26)</f>
        <v/>
      </c>
      <c r="D34" s="9">
        <f>SUMIF($C$2:$C$26,$B34,F$2:F$26)</f>
        <v/>
      </c>
      <c r="E34" s="9">
        <f>SUMIF($C$2:$C$26,$B34,G$2:G$26)</f>
        <v/>
      </c>
      <c r="F34" s="9">
        <f>SUMIF($C$2:$C$26,$B34,H$2:H$26)</f>
        <v/>
      </c>
      <c r="G34" s="9">
        <f>SUMIF($C$2:$C$26,$B34,I$2:I$26)</f>
        <v/>
      </c>
      <c r="H34" s="9">
        <f>E34/$G34</f>
        <v/>
      </c>
      <c r="I34" s="9">
        <f>F34/$G34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O745"/>
  <sheetViews>
    <sheetView workbookViewId="0">
      <selection activeCell="O5" sqref="O5:O745"/>
    </sheetView>
  </sheetViews>
  <sheetFormatPr baseColWidth="10" defaultRowHeight="16"/>
  <sheetData>
    <row r="1">
      <c r="A1" t="inlineStr">
        <is>
          <t>Metric with Units</t>
        </is>
      </c>
      <c r="B1" t="inlineStr">
        <is>
          <t>Technology Alias (group)</t>
        </is>
      </c>
      <c r="C1" t="inlineStr">
        <is>
          <t>Core Metric Case</t>
        </is>
      </c>
      <c r="D1" t="inlineStr">
        <is>
          <t>Crpyears</t>
        </is>
      </c>
      <c r="E1" t="inlineStr">
        <is>
          <t>Core Metric Variable</t>
        </is>
      </c>
      <c r="F1" t="inlineStr">
        <is>
          <t>Display Name</t>
        </is>
      </c>
      <c r="G1" t="inlineStr">
        <is>
          <t>Scenario (group)</t>
        </is>
      </c>
      <c r="H1" t="inlineStr">
        <is>
          <t>Technology</t>
        </is>
      </c>
      <c r="I1" t="inlineStr">
        <is>
          <t>Technology Alias</t>
        </is>
      </c>
      <c r="J1" t="inlineStr">
        <is>
          <t>Round([Value],3)</t>
        </is>
      </c>
      <c r="K1" t="inlineStr">
        <is>
          <t>Round([Value],3)</t>
        </is>
      </c>
      <c r="L1" t="inlineStr">
        <is>
          <t>Scenario</t>
        </is>
      </c>
      <c r="M1" t="inlineStr">
        <is>
          <t>Value</t>
        </is>
      </c>
      <c r="N1" t="inlineStr">
        <is>
          <t>Sum of Crpyears</t>
        </is>
      </c>
    </row>
    <row r="2" hidden="1">
      <c r="A2" t="inlineStr">
        <is>
          <t>CAPEX ($/kW)</t>
        </is>
      </c>
      <c r="B2" t="inlineStr">
        <is>
          <t>battery</t>
        </is>
      </c>
      <c r="C2" t="inlineStr">
        <is>
          <t>R&amp;D</t>
        </is>
      </c>
      <c r="D2" t="n">
        <v>30</v>
      </c>
      <c r="E2" t="n">
        <v>2020</v>
      </c>
      <c r="F2" t="inlineStr">
        <is>
          <t>Utility-Scale Battery Storage - 4Hr</t>
        </is>
      </c>
      <c r="G2" t="inlineStr">
        <is>
          <t>Moderate</t>
        </is>
      </c>
      <c r="H2" t="inlineStr">
        <is>
          <t>Utility-Scale Battery Storage</t>
        </is>
      </c>
      <c r="I2" t="inlineStr">
        <is>
          <t>Utility-Scale Battery Storage</t>
        </is>
      </c>
      <c r="J2" t="n">
        <v>1727.234</v>
      </c>
      <c r="K2" t="n">
        <v>1727.234</v>
      </c>
      <c r="L2" t="inlineStr">
        <is>
          <t>Moderate</t>
        </is>
      </c>
      <c r="M2" t="n">
        <v>1727.23444481</v>
      </c>
      <c r="N2" t="n">
        <v>30</v>
      </c>
    </row>
    <row r="3" hidden="1">
      <c r="A3" t="inlineStr">
        <is>
          <t>CAPEX ($/kW)</t>
        </is>
      </c>
      <c r="B3" t="inlineStr">
        <is>
          <t>battery</t>
        </is>
      </c>
      <c r="C3" t="inlineStr">
        <is>
          <t>R&amp;D</t>
        </is>
      </c>
      <c r="D3" t="n">
        <v>30</v>
      </c>
      <c r="E3" t="n">
        <v>2021</v>
      </c>
      <c r="F3" t="inlineStr">
        <is>
          <t>Utility-Scale Battery Storage - 4Hr</t>
        </is>
      </c>
      <c r="G3" t="inlineStr">
        <is>
          <t>Moderate</t>
        </is>
      </c>
      <c r="H3" t="inlineStr">
        <is>
          <t>Utility-Scale Battery Storage</t>
        </is>
      </c>
      <c r="I3" t="inlineStr">
        <is>
          <t>Utility-Scale Battery Storage</t>
        </is>
      </c>
      <c r="J3" t="n">
        <v>1475.457</v>
      </c>
      <c r="K3" t="n">
        <v>1475.457</v>
      </c>
      <c r="L3" t="inlineStr">
        <is>
          <t>Moderate</t>
        </is>
      </c>
      <c r="M3" t="n">
        <v>1475.457174681</v>
      </c>
      <c r="N3" t="n">
        <v>30</v>
      </c>
    </row>
    <row r="4" hidden="1">
      <c r="A4" t="inlineStr">
        <is>
          <t>CAPEX ($/kW)</t>
        </is>
      </c>
      <c r="B4" t="inlineStr">
        <is>
          <t>battery</t>
        </is>
      </c>
      <c r="C4" t="inlineStr">
        <is>
          <t>R&amp;D</t>
        </is>
      </c>
      <c r="D4" t="n">
        <v>30</v>
      </c>
      <c r="E4" t="n">
        <v>2022</v>
      </c>
      <c r="F4" t="inlineStr">
        <is>
          <t>Utility-Scale Battery Storage - 4Hr</t>
        </is>
      </c>
      <c r="G4" t="inlineStr">
        <is>
          <t>Moderate</t>
        </is>
      </c>
      <c r="H4" t="inlineStr">
        <is>
          <t>Utility-Scale Battery Storage</t>
        </is>
      </c>
      <c r="I4" t="inlineStr">
        <is>
          <t>Utility-Scale Battery Storage</t>
        </is>
      </c>
      <c r="J4" t="n">
        <v>1370.815</v>
      </c>
      <c r="K4" t="n">
        <v>1370.815</v>
      </c>
      <c r="L4" t="inlineStr">
        <is>
          <t>Moderate</t>
        </is>
      </c>
      <c r="M4" t="n">
        <v>1370.814821867</v>
      </c>
      <c r="N4" t="n">
        <v>30</v>
      </c>
    </row>
    <row r="5">
      <c r="A5" t="inlineStr">
        <is>
          <t>CAPEX ($/kW)</t>
        </is>
      </c>
      <c r="B5" t="inlineStr">
        <is>
          <t>battery</t>
        </is>
      </c>
      <c r="C5" t="inlineStr">
        <is>
          <t>R&amp;D</t>
        </is>
      </c>
      <c r="D5" t="n">
        <v>30</v>
      </c>
      <c r="E5" t="n">
        <v>2023</v>
      </c>
      <c r="F5" t="inlineStr">
        <is>
          <t>Utility-Scale Battery Storage - 4Hr</t>
        </is>
      </c>
      <c r="G5" t="inlineStr">
        <is>
          <t>Moderate</t>
        </is>
      </c>
      <c r="H5" t="inlineStr">
        <is>
          <t>Utility-Scale Battery Storage</t>
        </is>
      </c>
      <c r="I5" t="inlineStr">
        <is>
          <t>Utility-Scale Battery Storage</t>
        </is>
      </c>
      <c r="J5" t="n">
        <v>1255.708</v>
      </c>
      <c r="K5" t="n">
        <v>1255.708</v>
      </c>
      <c r="L5" t="inlineStr">
        <is>
          <t>Moderate</t>
        </is>
      </c>
      <c r="M5" t="n">
        <v>1255.708233771</v>
      </c>
      <c r="N5" t="n">
        <v>30</v>
      </c>
      <c r="O5">
        <f>K5*(500/(2*20))</f>
        <v/>
      </c>
    </row>
    <row r="6" hidden="1">
      <c r="A6" t="inlineStr">
        <is>
          <t>CAPEX ($/kW)</t>
        </is>
      </c>
      <c r="B6" t="inlineStr">
        <is>
          <t>battery</t>
        </is>
      </c>
      <c r="C6" t="inlineStr">
        <is>
          <t>R&amp;D</t>
        </is>
      </c>
      <c r="D6" t="n">
        <v>30</v>
      </c>
      <c r="E6" t="n">
        <v>2024</v>
      </c>
      <c r="F6" t="inlineStr">
        <is>
          <t>Utility-Scale Battery Storage - 4Hr</t>
        </is>
      </c>
      <c r="G6" t="inlineStr">
        <is>
          <t>Moderate</t>
        </is>
      </c>
      <c r="H6" t="inlineStr">
        <is>
          <t>Utility-Scale Battery Storage</t>
        </is>
      </c>
      <c r="I6" t="inlineStr">
        <is>
          <t>Utility-Scale Battery Storage</t>
        </is>
      </c>
      <c r="J6" t="n">
        <v>1166.762</v>
      </c>
      <c r="K6" t="n">
        <v>1166.762</v>
      </c>
      <c r="L6" t="inlineStr">
        <is>
          <t>Moderate</t>
        </is>
      </c>
      <c r="M6" t="n">
        <v>1166.762233879</v>
      </c>
      <c r="N6" t="n">
        <v>30</v>
      </c>
    </row>
    <row r="7" hidden="1">
      <c r="A7" t="inlineStr">
        <is>
          <t>CAPEX ($/kW)</t>
        </is>
      </c>
      <c r="B7" t="inlineStr">
        <is>
          <t>battery</t>
        </is>
      </c>
      <c r="C7" t="inlineStr">
        <is>
          <t>R&amp;D</t>
        </is>
      </c>
      <c r="D7" t="n">
        <v>30</v>
      </c>
      <c r="E7" t="n">
        <v>2025</v>
      </c>
      <c r="F7" t="inlineStr">
        <is>
          <t>Utility-Scale Battery Storage - 4Hr</t>
        </is>
      </c>
      <c r="G7" t="inlineStr">
        <is>
          <t>Moderate</t>
        </is>
      </c>
      <c r="H7" t="inlineStr">
        <is>
          <t>Utility-Scale Battery Storage</t>
        </is>
      </c>
      <c r="I7" t="inlineStr">
        <is>
          <t>Utility-Scale Battery Storage</t>
        </is>
      </c>
      <c r="J7" t="n">
        <v>1103.977</v>
      </c>
      <c r="K7" t="n">
        <v>1103.977</v>
      </c>
      <c r="L7" t="inlineStr">
        <is>
          <t>Moderate</t>
        </is>
      </c>
      <c r="M7" t="n">
        <v>1103.97682219</v>
      </c>
      <c r="N7" t="n">
        <v>30</v>
      </c>
    </row>
    <row r="8" hidden="1">
      <c r="A8" t="inlineStr">
        <is>
          <t>CAPEX ($/kW)</t>
        </is>
      </c>
      <c r="B8" t="inlineStr">
        <is>
          <t>battery</t>
        </is>
      </c>
      <c r="C8" t="inlineStr">
        <is>
          <t>R&amp;D</t>
        </is>
      </c>
      <c r="D8" t="n">
        <v>30</v>
      </c>
      <c r="E8" t="n">
        <v>2026</v>
      </c>
      <c r="F8" t="inlineStr">
        <is>
          <t>Utility-Scale Battery Storage - 4Hr</t>
        </is>
      </c>
      <c r="G8" t="inlineStr">
        <is>
          <t>Moderate</t>
        </is>
      </c>
      <c r="H8" t="inlineStr">
        <is>
          <t>Utility-Scale Battery Storage</t>
        </is>
      </c>
      <c r="I8" t="inlineStr">
        <is>
          <t>Utility-Scale Battery Storage</t>
        </is>
      </c>
      <c r="J8" t="n">
        <v>1056.888</v>
      </c>
      <c r="K8" t="n">
        <v>1056.888</v>
      </c>
      <c r="L8" t="inlineStr">
        <is>
          <t>Moderate</t>
        </is>
      </c>
      <c r="M8" t="n">
        <v>1056.887763424</v>
      </c>
      <c r="N8" t="n">
        <v>30</v>
      </c>
    </row>
    <row r="9" hidden="1">
      <c r="A9" t="inlineStr">
        <is>
          <t>CAPEX ($/kW)</t>
        </is>
      </c>
      <c r="B9" t="inlineStr">
        <is>
          <t>battery</t>
        </is>
      </c>
      <c r="C9" t="inlineStr">
        <is>
          <t>R&amp;D</t>
        </is>
      </c>
      <c r="D9" t="n">
        <v>30</v>
      </c>
      <c r="E9" t="n">
        <v>2027</v>
      </c>
      <c r="F9" t="inlineStr">
        <is>
          <t>Utility-Scale Battery Storage - 4Hr</t>
        </is>
      </c>
      <c r="G9" t="inlineStr">
        <is>
          <t>Moderate</t>
        </is>
      </c>
      <c r="H9" t="inlineStr">
        <is>
          <t>Utility-Scale Battery Storage</t>
        </is>
      </c>
      <c r="I9" t="inlineStr">
        <is>
          <t>Utility-Scale Battery Storage</t>
        </is>
      </c>
      <c r="J9" t="n">
        <v>1015.031</v>
      </c>
      <c r="K9" t="n">
        <v>1015.031</v>
      </c>
      <c r="L9" t="inlineStr">
        <is>
          <t>Moderate</t>
        </is>
      </c>
      <c r="M9" t="n">
        <v>1015.030822298</v>
      </c>
      <c r="N9" t="n">
        <v>30</v>
      </c>
    </row>
    <row r="10" hidden="1">
      <c r="A10" t="inlineStr">
        <is>
          <t>CAPEX ($/kW)</t>
        </is>
      </c>
      <c r="B10" t="inlineStr">
        <is>
          <t>battery</t>
        </is>
      </c>
      <c r="C10" t="inlineStr">
        <is>
          <t>R&amp;D</t>
        </is>
      </c>
      <c r="D10" t="n">
        <v>30</v>
      </c>
      <c r="E10" t="n">
        <v>2028</v>
      </c>
      <c r="F10" t="inlineStr">
        <is>
          <t>Utility-Scale Battery Storage - 4Hr</t>
        </is>
      </c>
      <c r="G10" t="inlineStr">
        <is>
          <t>Moderate</t>
        </is>
      </c>
      <c r="H10" t="inlineStr">
        <is>
          <t>Utility-Scale Battery Storage</t>
        </is>
      </c>
      <c r="I10" t="inlineStr">
        <is>
          <t>Utility-Scale Battery Storage</t>
        </is>
      </c>
      <c r="J10" t="n">
        <v>967.942</v>
      </c>
      <c r="K10" t="n">
        <v>967.942</v>
      </c>
      <c r="L10" t="inlineStr">
        <is>
          <t>Moderate</t>
        </is>
      </c>
      <c r="M10" t="n">
        <v>967.941763532</v>
      </c>
      <c r="N10" t="n">
        <v>30</v>
      </c>
    </row>
    <row r="11" hidden="1">
      <c r="A11" t="inlineStr">
        <is>
          <t>CAPEX ($/kW)</t>
        </is>
      </c>
      <c r="B11" t="inlineStr">
        <is>
          <t>battery</t>
        </is>
      </c>
      <c r="C11" t="inlineStr">
        <is>
          <t>R&amp;D</t>
        </is>
      </c>
      <c r="D11" t="n">
        <v>30</v>
      </c>
      <c r="E11" t="n">
        <v>2029</v>
      </c>
      <c r="F11" t="inlineStr">
        <is>
          <t>Utility-Scale Battery Storage - 4Hr</t>
        </is>
      </c>
      <c r="G11" t="inlineStr">
        <is>
          <t>Moderate</t>
        </is>
      </c>
      <c r="H11" t="inlineStr">
        <is>
          <t>Utility-Scale Battery Storage</t>
        </is>
      </c>
      <c r="I11" t="inlineStr">
        <is>
          <t>Utility-Scale Battery Storage</t>
        </is>
      </c>
      <c r="J11" t="n">
        <v>931.317</v>
      </c>
      <c r="K11" t="n">
        <v>931.317</v>
      </c>
      <c r="L11" t="inlineStr">
        <is>
          <t>Moderate</t>
        </is>
      </c>
      <c r="M11" t="n">
        <v>931.316940047</v>
      </c>
      <c r="N11" t="n">
        <v>30</v>
      </c>
    </row>
    <row r="12" hidden="1">
      <c r="A12" t="inlineStr">
        <is>
          <t>CAPEX ($/kW)</t>
        </is>
      </c>
      <c r="B12" t="inlineStr">
        <is>
          <t>battery</t>
        </is>
      </c>
      <c r="C12" t="inlineStr">
        <is>
          <t>R&amp;D</t>
        </is>
      </c>
      <c r="D12" t="n">
        <v>30</v>
      </c>
      <c r="E12" t="n">
        <v>2030</v>
      </c>
      <c r="F12" t="inlineStr">
        <is>
          <t>Utility-Scale Battery Storage - 4Hr</t>
        </is>
      </c>
      <c r="G12" t="inlineStr">
        <is>
          <t>Moderate</t>
        </is>
      </c>
      <c r="H12" t="inlineStr">
        <is>
          <t>Utility-Scale Battery Storage</t>
        </is>
      </c>
      <c r="I12" t="inlineStr">
        <is>
          <t>Utility-Scale Battery Storage</t>
        </is>
      </c>
      <c r="J12" t="n">
        <v>894.692</v>
      </c>
      <c r="K12" t="n">
        <v>894.692</v>
      </c>
      <c r="L12" t="inlineStr">
        <is>
          <t>Moderate</t>
        </is>
      </c>
      <c r="M12" t="n">
        <v>894.692116562</v>
      </c>
      <c r="N12" t="n">
        <v>30</v>
      </c>
    </row>
    <row r="13" hidden="1">
      <c r="A13" t="inlineStr">
        <is>
          <t>CAPEX ($/kW)</t>
        </is>
      </c>
      <c r="B13" t="inlineStr">
        <is>
          <t>battery</t>
        </is>
      </c>
      <c r="C13" t="inlineStr">
        <is>
          <t>R&amp;D</t>
        </is>
      </c>
      <c r="D13" t="n">
        <v>30</v>
      </c>
      <c r="E13" t="n">
        <v>2031</v>
      </c>
      <c r="F13" t="inlineStr">
        <is>
          <t>Utility-Scale Battery Storage - 4Hr</t>
        </is>
      </c>
      <c r="G13" t="inlineStr">
        <is>
          <t>Moderate</t>
        </is>
      </c>
      <c r="H13" t="inlineStr">
        <is>
          <t>Utility-Scale Battery Storage</t>
        </is>
      </c>
      <c r="I13" t="inlineStr">
        <is>
          <t>Utility-Scale Battery Storage</t>
        </is>
      </c>
      <c r="J13" t="n">
        <v>883.953</v>
      </c>
      <c r="K13" t="n">
        <v>883.953</v>
      </c>
      <c r="L13" t="inlineStr">
        <is>
          <t>Moderate</t>
        </is>
      </c>
      <c r="M13" t="n">
        <v>883.953195104</v>
      </c>
      <c r="N13" t="n">
        <v>30</v>
      </c>
    </row>
    <row r="14" hidden="1">
      <c r="A14" t="inlineStr">
        <is>
          <t>CAPEX ($/kW)</t>
        </is>
      </c>
      <c r="B14" t="inlineStr">
        <is>
          <t>battery</t>
        </is>
      </c>
      <c r="C14" t="inlineStr">
        <is>
          <t>R&amp;D</t>
        </is>
      </c>
      <c r="D14" t="n">
        <v>30</v>
      </c>
      <c r="E14" t="n">
        <v>2032</v>
      </c>
      <c r="F14" t="inlineStr">
        <is>
          <t>Utility-Scale Battery Storage - 4Hr</t>
        </is>
      </c>
      <c r="G14" t="inlineStr">
        <is>
          <t>Moderate</t>
        </is>
      </c>
      <c r="H14" t="inlineStr">
        <is>
          <t>Utility-Scale Battery Storage</t>
        </is>
      </c>
      <c r="I14" t="inlineStr">
        <is>
          <t>Utility-Scale Battery Storage</t>
        </is>
      </c>
      <c r="J14" t="n">
        <v>872.77</v>
      </c>
      <c r="K14" t="n">
        <v>872.77</v>
      </c>
      <c r="L14" t="inlineStr">
        <is>
          <t>Moderate</t>
        </is>
      </c>
      <c r="M14" t="n">
        <v>872.769543647</v>
      </c>
      <c r="N14" t="n">
        <v>30</v>
      </c>
    </row>
    <row r="15" hidden="1">
      <c r="A15" t="inlineStr">
        <is>
          <t>CAPEX ($/kW)</t>
        </is>
      </c>
      <c r="B15" t="inlineStr">
        <is>
          <t>battery</t>
        </is>
      </c>
      <c r="C15" t="inlineStr">
        <is>
          <t>R&amp;D</t>
        </is>
      </c>
      <c r="D15" t="n">
        <v>30</v>
      </c>
      <c r="E15" t="n">
        <v>2033</v>
      </c>
      <c r="F15" t="inlineStr">
        <is>
          <t>Utility-Scale Battery Storage - 4Hr</t>
        </is>
      </c>
      <c r="G15" t="inlineStr">
        <is>
          <t>Moderate</t>
        </is>
      </c>
      <c r="H15" t="inlineStr">
        <is>
          <t>Utility-Scale Battery Storage</t>
        </is>
      </c>
      <c r="I15" t="inlineStr">
        <is>
          <t>Utility-Scale Battery Storage</t>
        </is>
      </c>
      <c r="J15" t="n">
        <v>861.586</v>
      </c>
      <c r="K15" t="n">
        <v>861.586</v>
      </c>
      <c r="L15" t="inlineStr">
        <is>
          <t>Moderate</t>
        </is>
      </c>
      <c r="M15" t="n">
        <v>861.58589219</v>
      </c>
      <c r="N15" t="n">
        <v>30</v>
      </c>
    </row>
    <row r="16" hidden="1">
      <c r="A16" t="inlineStr">
        <is>
          <t>CAPEX ($/kW)</t>
        </is>
      </c>
      <c r="B16" t="inlineStr">
        <is>
          <t>battery</t>
        </is>
      </c>
      <c r="C16" t="inlineStr">
        <is>
          <t>R&amp;D</t>
        </is>
      </c>
      <c r="D16" t="n">
        <v>30</v>
      </c>
      <c r="E16" t="n">
        <v>2034</v>
      </c>
      <c r="F16" t="inlineStr">
        <is>
          <t>Utility-Scale Battery Storage - 4Hr</t>
        </is>
      </c>
      <c r="G16" t="inlineStr">
        <is>
          <t>Moderate</t>
        </is>
      </c>
      <c r="H16" t="inlineStr">
        <is>
          <t>Utility-Scale Battery Storage</t>
        </is>
      </c>
      <c r="I16" t="inlineStr">
        <is>
          <t>Utility-Scale Battery Storage</t>
        </is>
      </c>
      <c r="J16" t="n">
        <v>850.402</v>
      </c>
      <c r="K16" t="n">
        <v>850.402</v>
      </c>
      <c r="L16" t="inlineStr">
        <is>
          <t>Moderate</t>
        </is>
      </c>
      <c r="M16" t="n">
        <v>850.402240733</v>
      </c>
      <c r="N16" t="n">
        <v>30</v>
      </c>
    </row>
    <row r="17" hidden="1">
      <c r="A17" t="inlineStr">
        <is>
          <t>CAPEX ($/kW)</t>
        </is>
      </c>
      <c r="B17" t="inlineStr">
        <is>
          <t>battery</t>
        </is>
      </c>
      <c r="C17" t="inlineStr">
        <is>
          <t>R&amp;D</t>
        </is>
      </c>
      <c r="D17" t="n">
        <v>30</v>
      </c>
      <c r="E17" t="n">
        <v>2035</v>
      </c>
      <c r="F17" t="inlineStr">
        <is>
          <t>Utility-Scale Battery Storage - 4Hr</t>
        </is>
      </c>
      <c r="G17" t="inlineStr">
        <is>
          <t>Moderate</t>
        </is>
      </c>
      <c r="H17" t="inlineStr">
        <is>
          <t>Utility-Scale Battery Storage</t>
        </is>
      </c>
      <c r="I17" t="inlineStr">
        <is>
          <t>Utility-Scale Battery Storage</t>
        </is>
      </c>
      <c r="J17" t="n">
        <v>839.2190000000001</v>
      </c>
      <c r="K17" t="n">
        <v>839.2190000000001</v>
      </c>
      <c r="L17" t="inlineStr">
        <is>
          <t>Moderate</t>
        </is>
      </c>
      <c r="M17" t="n">
        <v>839.218589276</v>
      </c>
      <c r="N17" t="n">
        <v>30</v>
      </c>
    </row>
    <row r="18" hidden="1">
      <c r="A18" t="inlineStr">
        <is>
          <t>CAPEX ($/kW)</t>
        </is>
      </c>
      <c r="B18" t="inlineStr">
        <is>
          <t>battery</t>
        </is>
      </c>
      <c r="C18" t="inlineStr">
        <is>
          <t>R&amp;D</t>
        </is>
      </c>
      <c r="D18" t="n">
        <v>30</v>
      </c>
      <c r="E18" t="n">
        <v>2036</v>
      </c>
      <c r="F18" t="inlineStr">
        <is>
          <t>Utility-Scale Battery Storage - 4Hr</t>
        </is>
      </c>
      <c r="G18" t="inlineStr">
        <is>
          <t>Moderate</t>
        </is>
      </c>
      <c r="H18" t="inlineStr">
        <is>
          <t>Utility-Scale Battery Storage</t>
        </is>
      </c>
      <c r="I18" t="inlineStr">
        <is>
          <t>Utility-Scale Battery Storage</t>
        </is>
      </c>
      <c r="J18" t="n">
        <v>828.035</v>
      </c>
      <c r="K18" t="n">
        <v>828.035</v>
      </c>
      <c r="L18" t="inlineStr">
        <is>
          <t>Moderate</t>
        </is>
      </c>
      <c r="M18" t="n">
        <v>828.034937819</v>
      </c>
      <c r="N18" t="n">
        <v>30</v>
      </c>
    </row>
    <row r="19" hidden="1">
      <c r="A19" t="inlineStr">
        <is>
          <t>CAPEX ($/kW)</t>
        </is>
      </c>
      <c r="B19" t="inlineStr">
        <is>
          <t>battery</t>
        </is>
      </c>
      <c r="C19" t="inlineStr">
        <is>
          <t>R&amp;D</t>
        </is>
      </c>
      <c r="D19" t="n">
        <v>30</v>
      </c>
      <c r="E19" t="n">
        <v>2037</v>
      </c>
      <c r="F19" t="inlineStr">
        <is>
          <t>Utility-Scale Battery Storage - 4Hr</t>
        </is>
      </c>
      <c r="G19" t="inlineStr">
        <is>
          <t>Moderate</t>
        </is>
      </c>
      <c r="H19" t="inlineStr">
        <is>
          <t>Utility-Scale Battery Storage</t>
        </is>
      </c>
      <c r="I19" t="inlineStr">
        <is>
          <t>Utility-Scale Battery Storage</t>
        </is>
      </c>
      <c r="J19" t="n">
        <v>816.851</v>
      </c>
      <c r="K19" t="n">
        <v>816.851</v>
      </c>
      <c r="L19" t="inlineStr">
        <is>
          <t>Moderate</t>
        </is>
      </c>
      <c r="M19" t="n">
        <v>816.851286362</v>
      </c>
      <c r="N19" t="n">
        <v>30</v>
      </c>
    </row>
    <row r="20" hidden="1">
      <c r="A20" t="inlineStr">
        <is>
          <t>CAPEX ($/kW)</t>
        </is>
      </c>
      <c r="B20" t="inlineStr">
        <is>
          <t>battery</t>
        </is>
      </c>
      <c r="C20" t="inlineStr">
        <is>
          <t>R&amp;D</t>
        </is>
      </c>
      <c r="D20" t="n">
        <v>30</v>
      </c>
      <c r="E20" t="n">
        <v>2038</v>
      </c>
      <c r="F20" t="inlineStr">
        <is>
          <t>Utility-Scale Battery Storage - 4Hr</t>
        </is>
      </c>
      <c r="G20" t="inlineStr">
        <is>
          <t>Moderate</t>
        </is>
      </c>
      <c r="H20" t="inlineStr">
        <is>
          <t>Utility-Scale Battery Storage</t>
        </is>
      </c>
      <c r="I20" t="inlineStr">
        <is>
          <t>Utility-Scale Battery Storage</t>
        </is>
      </c>
      <c r="J20" t="n">
        <v>805.668</v>
      </c>
      <c r="K20" t="n">
        <v>805.668</v>
      </c>
      <c r="L20" t="inlineStr">
        <is>
          <t>Moderate</t>
        </is>
      </c>
      <c r="M20" t="n">
        <v>805.667634905</v>
      </c>
      <c r="N20" t="n">
        <v>30</v>
      </c>
    </row>
    <row r="21" hidden="1">
      <c r="A21" t="inlineStr">
        <is>
          <t>CAPEX ($/kW)</t>
        </is>
      </c>
      <c r="B21" t="inlineStr">
        <is>
          <t>battery</t>
        </is>
      </c>
      <c r="C21" t="inlineStr">
        <is>
          <t>R&amp;D</t>
        </is>
      </c>
      <c r="D21" t="n">
        <v>30</v>
      </c>
      <c r="E21" t="n">
        <v>2039</v>
      </c>
      <c r="F21" t="inlineStr">
        <is>
          <t>Utility-Scale Battery Storage - 4Hr</t>
        </is>
      </c>
      <c r="G21" t="inlineStr">
        <is>
          <t>Moderate</t>
        </is>
      </c>
      <c r="H21" t="inlineStr">
        <is>
          <t>Utility-Scale Battery Storage</t>
        </is>
      </c>
      <c r="I21" t="inlineStr">
        <is>
          <t>Utility-Scale Battery Storage</t>
        </is>
      </c>
      <c r="J21" t="n">
        <v>794.484</v>
      </c>
      <c r="K21" t="n">
        <v>794.484</v>
      </c>
      <c r="L21" t="inlineStr">
        <is>
          <t>Moderate</t>
        </is>
      </c>
      <c r="M21" t="n">
        <v>794.483983448</v>
      </c>
      <c r="N21" t="n">
        <v>30</v>
      </c>
    </row>
    <row r="22" hidden="1">
      <c r="A22" t="inlineStr">
        <is>
          <t>CAPEX ($/kW)</t>
        </is>
      </c>
      <c r="B22" t="inlineStr">
        <is>
          <t>battery</t>
        </is>
      </c>
      <c r="C22" t="inlineStr">
        <is>
          <t>R&amp;D</t>
        </is>
      </c>
      <c r="D22" t="n">
        <v>30</v>
      </c>
      <c r="E22" t="n">
        <v>2040</v>
      </c>
      <c r="F22" t="inlineStr">
        <is>
          <t>Utility-Scale Battery Storage - 4Hr</t>
        </is>
      </c>
      <c r="G22" t="inlineStr">
        <is>
          <t>Moderate</t>
        </is>
      </c>
      <c r="H22" t="inlineStr">
        <is>
          <t>Utility-Scale Battery Storage</t>
        </is>
      </c>
      <c r="I22" t="inlineStr">
        <is>
          <t>Utility-Scale Battery Storage</t>
        </is>
      </c>
      <c r="J22" t="n">
        <v>783.3</v>
      </c>
      <c r="K22" t="n">
        <v>783.3</v>
      </c>
      <c r="L22" t="inlineStr">
        <is>
          <t>Moderate</t>
        </is>
      </c>
      <c r="M22" t="n">
        <v>783.300331991</v>
      </c>
      <c r="N22" t="n">
        <v>30</v>
      </c>
    </row>
    <row r="23" hidden="1">
      <c r="A23" t="inlineStr">
        <is>
          <t>CAPEX ($/kW)</t>
        </is>
      </c>
      <c r="B23" t="inlineStr">
        <is>
          <t>battery</t>
        </is>
      </c>
      <c r="C23" t="inlineStr">
        <is>
          <t>R&amp;D</t>
        </is>
      </c>
      <c r="D23" t="n">
        <v>30</v>
      </c>
      <c r="E23" t="n">
        <v>2041</v>
      </c>
      <c r="F23" t="inlineStr">
        <is>
          <t>Utility-Scale Battery Storage - 4Hr</t>
        </is>
      </c>
      <c r="G23" t="inlineStr">
        <is>
          <t>Moderate</t>
        </is>
      </c>
      <c r="H23" t="inlineStr">
        <is>
          <t>Utility-Scale Battery Storage</t>
        </is>
      </c>
      <c r="I23" t="inlineStr">
        <is>
          <t>Utility-Scale Battery Storage</t>
        </is>
      </c>
      <c r="J23" t="n">
        <v>772.117</v>
      </c>
      <c r="K23" t="n">
        <v>772.117</v>
      </c>
      <c r="L23" t="inlineStr">
        <is>
          <t>Moderate</t>
        </is>
      </c>
      <c r="M23" t="n">
        <v>772.116680534</v>
      </c>
      <c r="N23" t="n">
        <v>30</v>
      </c>
    </row>
    <row r="24" hidden="1">
      <c r="A24" t="inlineStr">
        <is>
          <t>CAPEX ($/kW)</t>
        </is>
      </c>
      <c r="B24" t="inlineStr">
        <is>
          <t>battery</t>
        </is>
      </c>
      <c r="C24" t="inlineStr">
        <is>
          <t>R&amp;D</t>
        </is>
      </c>
      <c r="D24" t="n">
        <v>30</v>
      </c>
      <c r="E24" t="n">
        <v>2042</v>
      </c>
      <c r="F24" t="inlineStr">
        <is>
          <t>Utility-Scale Battery Storage - 4Hr</t>
        </is>
      </c>
      <c r="G24" t="inlineStr">
        <is>
          <t>Moderate</t>
        </is>
      </c>
      <c r="H24" t="inlineStr">
        <is>
          <t>Utility-Scale Battery Storage</t>
        </is>
      </c>
      <c r="I24" t="inlineStr">
        <is>
          <t>Utility-Scale Battery Storage</t>
        </is>
      </c>
      <c r="J24" t="n">
        <v>760.933</v>
      </c>
      <c r="K24" t="n">
        <v>760.933</v>
      </c>
      <c r="L24" t="inlineStr">
        <is>
          <t>Moderate</t>
        </is>
      </c>
      <c r="M24" t="n">
        <v>760.933029077</v>
      </c>
      <c r="N24" t="n">
        <v>30</v>
      </c>
    </row>
    <row r="25" hidden="1">
      <c r="A25" t="inlineStr">
        <is>
          <t>CAPEX ($/kW)</t>
        </is>
      </c>
      <c r="B25" t="inlineStr">
        <is>
          <t>battery</t>
        </is>
      </c>
      <c r="C25" t="inlineStr">
        <is>
          <t>R&amp;D</t>
        </is>
      </c>
      <c r="D25" t="n">
        <v>30</v>
      </c>
      <c r="E25" t="n">
        <v>2043</v>
      </c>
      <c r="F25" t="inlineStr">
        <is>
          <t>Utility-Scale Battery Storage - 4Hr</t>
        </is>
      </c>
      <c r="G25" t="inlineStr">
        <is>
          <t>Moderate</t>
        </is>
      </c>
      <c r="H25" t="inlineStr">
        <is>
          <t>Utility-Scale Battery Storage</t>
        </is>
      </c>
      <c r="I25" t="inlineStr">
        <is>
          <t>Utility-Scale Battery Storage</t>
        </is>
      </c>
      <c r="J25" t="n">
        <v>749.749</v>
      </c>
      <c r="K25" t="n">
        <v>749.749</v>
      </c>
      <c r="L25" t="inlineStr">
        <is>
          <t>Moderate</t>
        </is>
      </c>
      <c r="M25" t="n">
        <v>749.74937762</v>
      </c>
      <c r="N25" t="n">
        <v>30</v>
      </c>
    </row>
    <row r="26" hidden="1">
      <c r="A26" t="inlineStr">
        <is>
          <t>CAPEX ($/kW)</t>
        </is>
      </c>
      <c r="B26" t="inlineStr">
        <is>
          <t>battery</t>
        </is>
      </c>
      <c r="C26" t="inlineStr">
        <is>
          <t>R&amp;D</t>
        </is>
      </c>
      <c r="D26" t="n">
        <v>30</v>
      </c>
      <c r="E26" t="n">
        <v>2044</v>
      </c>
      <c r="F26" t="inlineStr">
        <is>
          <t>Utility-Scale Battery Storage - 4Hr</t>
        </is>
      </c>
      <c r="G26" t="inlineStr">
        <is>
          <t>Moderate</t>
        </is>
      </c>
      <c r="H26" t="inlineStr">
        <is>
          <t>Utility-Scale Battery Storage</t>
        </is>
      </c>
      <c r="I26" t="inlineStr">
        <is>
          <t>Utility-Scale Battery Storage</t>
        </is>
      </c>
      <c r="J26" t="n">
        <v>738.566</v>
      </c>
      <c r="K26" t="n">
        <v>738.566</v>
      </c>
      <c r="L26" t="inlineStr">
        <is>
          <t>Moderate</t>
        </is>
      </c>
      <c r="M26" t="n">
        <v>738.565726163</v>
      </c>
      <c r="N26" t="n">
        <v>30</v>
      </c>
    </row>
    <row r="27" hidden="1">
      <c r="A27" t="inlineStr">
        <is>
          <t>CAPEX ($/kW)</t>
        </is>
      </c>
      <c r="B27" t="inlineStr">
        <is>
          <t>battery</t>
        </is>
      </c>
      <c r="C27" t="inlineStr">
        <is>
          <t>R&amp;D</t>
        </is>
      </c>
      <c r="D27" t="n">
        <v>30</v>
      </c>
      <c r="E27" t="n">
        <v>2045</v>
      </c>
      <c r="F27" t="inlineStr">
        <is>
          <t>Utility-Scale Battery Storage - 4Hr</t>
        </is>
      </c>
      <c r="G27" t="inlineStr">
        <is>
          <t>Moderate</t>
        </is>
      </c>
      <c r="H27" t="inlineStr">
        <is>
          <t>Utility-Scale Battery Storage</t>
        </is>
      </c>
      <c r="I27" t="inlineStr">
        <is>
          <t>Utility-Scale Battery Storage</t>
        </is>
      </c>
      <c r="J27" t="n">
        <v>727.3819999999999</v>
      </c>
      <c r="K27" t="n">
        <v>727.3819999999999</v>
      </c>
      <c r="L27" t="inlineStr">
        <is>
          <t>Moderate</t>
        </is>
      </c>
      <c r="M27" t="n">
        <v>727.382074706</v>
      </c>
      <c r="N27" t="n">
        <v>30</v>
      </c>
    </row>
    <row r="28" hidden="1">
      <c r="A28" t="inlineStr">
        <is>
          <t>CAPEX ($/kW)</t>
        </is>
      </c>
      <c r="B28" t="inlineStr">
        <is>
          <t>battery</t>
        </is>
      </c>
      <c r="C28" t="inlineStr">
        <is>
          <t>R&amp;D</t>
        </is>
      </c>
      <c r="D28" t="n">
        <v>30</v>
      </c>
      <c r="E28" t="n">
        <v>2046</v>
      </c>
      <c r="F28" t="inlineStr">
        <is>
          <t>Utility-Scale Battery Storage - 4Hr</t>
        </is>
      </c>
      <c r="G28" t="inlineStr">
        <is>
          <t>Moderate</t>
        </is>
      </c>
      <c r="H28" t="inlineStr">
        <is>
          <t>Utility-Scale Battery Storage</t>
        </is>
      </c>
      <c r="I28" t="inlineStr">
        <is>
          <t>Utility-Scale Battery Storage</t>
        </is>
      </c>
      <c r="J28" t="n">
        <v>716.198</v>
      </c>
      <c r="K28" t="n">
        <v>716.198</v>
      </c>
      <c r="L28" t="inlineStr">
        <is>
          <t>Moderate</t>
        </is>
      </c>
      <c r="M28" t="n">
        <v>716.198423249</v>
      </c>
      <c r="N28" t="n">
        <v>30</v>
      </c>
    </row>
    <row r="29" hidden="1">
      <c r="A29" t="inlineStr">
        <is>
          <t>CAPEX ($/kW)</t>
        </is>
      </c>
      <c r="B29" t="inlineStr">
        <is>
          <t>battery</t>
        </is>
      </c>
      <c r="C29" t="inlineStr">
        <is>
          <t>R&amp;D</t>
        </is>
      </c>
      <c r="D29" t="n">
        <v>30</v>
      </c>
      <c r="E29" t="n">
        <v>2047</v>
      </c>
      <c r="F29" t="inlineStr">
        <is>
          <t>Utility-Scale Battery Storage - 4Hr</t>
        </is>
      </c>
      <c r="G29" t="inlineStr">
        <is>
          <t>Moderate</t>
        </is>
      </c>
      <c r="H29" t="inlineStr">
        <is>
          <t>Utility-Scale Battery Storage</t>
        </is>
      </c>
      <c r="I29" t="inlineStr">
        <is>
          <t>Utility-Scale Battery Storage</t>
        </is>
      </c>
      <c r="J29" t="n">
        <v>705.015</v>
      </c>
      <c r="K29" t="n">
        <v>705.015</v>
      </c>
      <c r="L29" t="inlineStr">
        <is>
          <t>Moderate</t>
        </is>
      </c>
      <c r="M29" t="n">
        <v>705.014771792</v>
      </c>
      <c r="N29" t="n">
        <v>30</v>
      </c>
    </row>
    <row r="30" hidden="1">
      <c r="A30" t="inlineStr">
        <is>
          <t>CAPEX ($/kW)</t>
        </is>
      </c>
      <c r="B30" t="inlineStr">
        <is>
          <t>battery</t>
        </is>
      </c>
      <c r="C30" t="inlineStr">
        <is>
          <t>R&amp;D</t>
        </is>
      </c>
      <c r="D30" t="n">
        <v>30</v>
      </c>
      <c r="E30" t="n">
        <v>2048</v>
      </c>
      <c r="F30" t="inlineStr">
        <is>
          <t>Utility-Scale Battery Storage - 4Hr</t>
        </is>
      </c>
      <c r="G30" t="inlineStr">
        <is>
          <t>Moderate</t>
        </is>
      </c>
      <c r="H30" t="inlineStr">
        <is>
          <t>Utility-Scale Battery Storage</t>
        </is>
      </c>
      <c r="I30" t="inlineStr">
        <is>
          <t>Utility-Scale Battery Storage</t>
        </is>
      </c>
      <c r="J30" t="n">
        <v>693.831</v>
      </c>
      <c r="K30" t="n">
        <v>693.831</v>
      </c>
      <c r="L30" t="inlineStr">
        <is>
          <t>Moderate</t>
        </is>
      </c>
      <c r="M30" t="n">
        <v>693.831120335</v>
      </c>
      <c r="N30" t="n">
        <v>30</v>
      </c>
    </row>
    <row r="31" hidden="1">
      <c r="A31" t="inlineStr">
        <is>
          <t>CAPEX ($/kW)</t>
        </is>
      </c>
      <c r="B31" t="inlineStr">
        <is>
          <t>battery</t>
        </is>
      </c>
      <c r="C31" t="inlineStr">
        <is>
          <t>R&amp;D</t>
        </is>
      </c>
      <c r="D31" t="n">
        <v>30</v>
      </c>
      <c r="E31" t="n">
        <v>2049</v>
      </c>
      <c r="F31" t="inlineStr">
        <is>
          <t>Utility-Scale Battery Storage - 4Hr</t>
        </is>
      </c>
      <c r="G31" t="inlineStr">
        <is>
          <t>Moderate</t>
        </is>
      </c>
      <c r="H31" t="inlineStr">
        <is>
          <t>Utility-Scale Battery Storage</t>
        </is>
      </c>
      <c r="I31" t="inlineStr">
        <is>
          <t>Utility-Scale Battery Storage</t>
        </is>
      </c>
      <c r="J31" t="n">
        <v>682.647</v>
      </c>
      <c r="K31" t="n">
        <v>682.647</v>
      </c>
      <c r="L31" t="inlineStr">
        <is>
          <t>Moderate</t>
        </is>
      </c>
      <c r="M31" t="n">
        <v>682.647468878</v>
      </c>
      <c r="N31" t="n">
        <v>30</v>
      </c>
    </row>
    <row r="32" hidden="1">
      <c r="A32" t="inlineStr">
        <is>
          <t>CAPEX ($/kW)</t>
        </is>
      </c>
      <c r="B32" t="inlineStr">
        <is>
          <t>battery</t>
        </is>
      </c>
      <c r="C32" t="inlineStr">
        <is>
          <t>R&amp;D</t>
        </is>
      </c>
      <c r="D32" t="n">
        <v>30</v>
      </c>
      <c r="E32" t="n">
        <v>2050</v>
      </c>
      <c r="F32" t="inlineStr">
        <is>
          <t>Utility-Scale Battery Storage - 4Hr</t>
        </is>
      </c>
      <c r="G32" t="inlineStr">
        <is>
          <t>Moderate</t>
        </is>
      </c>
      <c r="H32" t="inlineStr">
        <is>
          <t>Utility-Scale Battery Storage</t>
        </is>
      </c>
      <c r="I32" t="inlineStr">
        <is>
          <t>Utility-Scale Battery Storage</t>
        </is>
      </c>
      <c r="J32" t="n">
        <v>671.4640000000001</v>
      </c>
      <c r="K32" t="n">
        <v>671.4640000000001</v>
      </c>
      <c r="L32" t="inlineStr">
        <is>
          <t>Moderate</t>
        </is>
      </c>
      <c r="M32" t="n">
        <v>671.463817421</v>
      </c>
      <c r="N32" t="n">
        <v>30</v>
      </c>
    </row>
    <row r="33" hidden="1">
      <c r="A33" t="inlineStr">
        <is>
          <t>CAPEX ($/kW)</t>
        </is>
      </c>
      <c r="B33" t="inlineStr">
        <is>
          <t>battery</t>
        </is>
      </c>
      <c r="C33" t="inlineStr">
        <is>
          <t>R&amp;D</t>
        </is>
      </c>
      <c r="D33" t="n">
        <v>30</v>
      </c>
      <c r="E33" t="n">
        <v>2020</v>
      </c>
      <c r="F33" t="inlineStr">
        <is>
          <t>Residential Battery Storage - 5 kW - 12.5 kWh</t>
        </is>
      </c>
      <c r="G33" t="inlineStr">
        <is>
          <t>Moderate</t>
        </is>
      </c>
      <c r="H33" t="inlineStr">
        <is>
          <t>Residential Battery Storage</t>
        </is>
      </c>
      <c r="I33" t="inlineStr">
        <is>
          <t>Residential Battery Storage</t>
        </is>
      </c>
      <c r="J33" t="n">
        <v>3746.406</v>
      </c>
      <c r="K33" t="n">
        <v>3746.406</v>
      </c>
      <c r="L33" t="inlineStr">
        <is>
          <t>Moderate</t>
        </is>
      </c>
      <c r="M33" t="n">
        <v>3746.406113013</v>
      </c>
      <c r="N33" t="n">
        <v>30</v>
      </c>
    </row>
    <row r="34" hidden="1">
      <c r="A34" t="inlineStr">
        <is>
          <t>CAPEX ($/kW)</t>
        </is>
      </c>
      <c r="B34" t="inlineStr">
        <is>
          <t>battery</t>
        </is>
      </c>
      <c r="C34" t="inlineStr">
        <is>
          <t>R&amp;D</t>
        </is>
      </c>
      <c r="D34" t="n">
        <v>30</v>
      </c>
      <c r="E34" t="n">
        <v>2021</v>
      </c>
      <c r="F34" t="inlineStr">
        <is>
          <t>Residential Battery Storage - 5 kW - 12.5 kWh</t>
        </is>
      </c>
      <c r="G34" t="inlineStr">
        <is>
          <t>Moderate</t>
        </is>
      </c>
      <c r="H34" t="inlineStr">
        <is>
          <t>Residential Battery Storage</t>
        </is>
      </c>
      <c r="I34" t="inlineStr">
        <is>
          <t>Residential Battery Storage</t>
        </is>
      </c>
      <c r="J34" t="n">
        <v>3516.381</v>
      </c>
      <c r="K34" t="n">
        <v>3516.381</v>
      </c>
      <c r="L34" t="inlineStr">
        <is>
          <t>Moderate</t>
        </is>
      </c>
      <c r="M34" t="n">
        <v>3516.380570697</v>
      </c>
      <c r="N34" t="n">
        <v>30</v>
      </c>
    </row>
    <row r="35" hidden="1">
      <c r="A35" t="inlineStr">
        <is>
          <t>CAPEX ($/kW)</t>
        </is>
      </c>
      <c r="B35" t="inlineStr">
        <is>
          <t>battery</t>
        </is>
      </c>
      <c r="C35" t="inlineStr">
        <is>
          <t>R&amp;D</t>
        </is>
      </c>
      <c r="D35" t="n">
        <v>30</v>
      </c>
      <c r="E35" t="n">
        <v>2022</v>
      </c>
      <c r="F35" t="inlineStr">
        <is>
          <t>Residential Battery Storage - 5 kW - 12.5 kWh</t>
        </is>
      </c>
      <c r="G35" t="inlineStr">
        <is>
          <t>Moderate</t>
        </is>
      </c>
      <c r="H35" t="inlineStr">
        <is>
          <t>Residential Battery Storage</t>
        </is>
      </c>
      <c r="I35" t="inlineStr">
        <is>
          <t>Residential Battery Storage</t>
        </is>
      </c>
      <c r="J35" t="n">
        <v>3266.489</v>
      </c>
      <c r="K35" t="n">
        <v>3266.489</v>
      </c>
      <c r="L35" t="inlineStr">
        <is>
          <t>Moderate</t>
        </is>
      </c>
      <c r="M35" t="n">
        <v>3266.489073823</v>
      </c>
      <c r="N35" t="n">
        <v>30</v>
      </c>
    </row>
    <row r="36">
      <c r="A36" t="inlineStr">
        <is>
          <t>CAPEX ($/kW)</t>
        </is>
      </c>
      <c r="B36" t="inlineStr">
        <is>
          <t>battery</t>
        </is>
      </c>
      <c r="C36" t="inlineStr">
        <is>
          <t>R&amp;D</t>
        </is>
      </c>
      <c r="D36" t="n">
        <v>30</v>
      </c>
      <c r="E36" t="n">
        <v>2023</v>
      </c>
      <c r="F36" t="inlineStr">
        <is>
          <t>Residential Battery Storage - 5 kW - 12.5 kWh</t>
        </is>
      </c>
      <c r="G36" t="inlineStr">
        <is>
          <t>Moderate</t>
        </is>
      </c>
      <c r="H36" t="inlineStr">
        <is>
          <t>Residential Battery Storage</t>
        </is>
      </c>
      <c r="I36" t="inlineStr">
        <is>
          <t>Residential Battery Storage</t>
        </is>
      </c>
      <c r="J36" t="n">
        <v>3034.762</v>
      </c>
      <c r="K36" t="n">
        <v>3034.762</v>
      </c>
      <c r="L36" t="inlineStr">
        <is>
          <t>Moderate</t>
        </is>
      </c>
      <c r="M36" t="n">
        <v>3034.761644918</v>
      </c>
      <c r="N36" t="n">
        <v>30</v>
      </c>
      <c r="O36">
        <f>K36*(500/(2*20))</f>
        <v/>
      </c>
    </row>
    <row r="37" hidden="1">
      <c r="A37" t="inlineStr">
        <is>
          <t>CAPEX ($/kW)</t>
        </is>
      </c>
      <c r="B37" t="inlineStr">
        <is>
          <t>battery</t>
        </is>
      </c>
      <c r="C37" t="inlineStr">
        <is>
          <t>R&amp;D</t>
        </is>
      </c>
      <c r="D37" t="n">
        <v>30</v>
      </c>
      <c r="E37" t="n">
        <v>2024</v>
      </c>
      <c r="F37" t="inlineStr">
        <is>
          <t>Residential Battery Storage - 5 kW - 12.5 kWh</t>
        </is>
      </c>
      <c r="G37" t="inlineStr">
        <is>
          <t>Moderate</t>
        </is>
      </c>
      <c r="H37" t="inlineStr">
        <is>
          <t>Residential Battery Storage</t>
        </is>
      </c>
      <c r="I37" t="inlineStr">
        <is>
          <t>Residential Battery Storage</t>
        </is>
      </c>
      <c r="J37" t="n">
        <v>2817.246</v>
      </c>
      <c r="K37" t="n">
        <v>2817.246</v>
      </c>
      <c r="L37" t="inlineStr">
        <is>
          <t>Moderate</t>
        </is>
      </c>
      <c r="M37" t="n">
        <v>2817.246342788</v>
      </c>
      <c r="N37" t="n">
        <v>30</v>
      </c>
    </row>
    <row r="38" hidden="1">
      <c r="A38" t="inlineStr">
        <is>
          <t>CAPEX ($/kW)</t>
        </is>
      </c>
      <c r="B38" t="inlineStr">
        <is>
          <t>battery</t>
        </is>
      </c>
      <c r="C38" t="inlineStr">
        <is>
          <t>R&amp;D</t>
        </is>
      </c>
      <c r="D38" t="n">
        <v>30</v>
      </c>
      <c r="E38" t="n">
        <v>2025</v>
      </c>
      <c r="F38" t="inlineStr">
        <is>
          <t>Residential Battery Storage - 5 kW - 12.5 kWh</t>
        </is>
      </c>
      <c r="G38" t="inlineStr">
        <is>
          <t>Moderate</t>
        </is>
      </c>
      <c r="H38" t="inlineStr">
        <is>
          <t>Residential Battery Storage</t>
        </is>
      </c>
      <c r="I38" t="inlineStr">
        <is>
          <t>Residential Battery Storage</t>
        </is>
      </c>
      <c r="J38" t="n">
        <v>2610.843</v>
      </c>
      <c r="K38" t="n">
        <v>2610.843</v>
      </c>
      <c r="L38" t="inlineStr">
        <is>
          <t>Moderate</t>
        </is>
      </c>
      <c r="M38" t="n">
        <v>2610.842520271</v>
      </c>
      <c r="N38" t="n">
        <v>30</v>
      </c>
    </row>
    <row r="39" hidden="1">
      <c r="A39" t="inlineStr">
        <is>
          <t>CAPEX ($/kW)</t>
        </is>
      </c>
      <c r="B39" t="inlineStr">
        <is>
          <t>battery</t>
        </is>
      </c>
      <c r="C39" t="inlineStr">
        <is>
          <t>R&amp;D</t>
        </is>
      </c>
      <c r="D39" t="n">
        <v>30</v>
      </c>
      <c r="E39" t="n">
        <v>2026</v>
      </c>
      <c r="F39" t="inlineStr">
        <is>
          <t>Residential Battery Storage - 5 kW - 12.5 kWh</t>
        </is>
      </c>
      <c r="G39" t="inlineStr">
        <is>
          <t>Moderate</t>
        </is>
      </c>
      <c r="H39" t="inlineStr">
        <is>
          <t>Residential Battery Storage</t>
        </is>
      </c>
      <c r="I39" t="inlineStr">
        <is>
          <t>Residential Battery Storage</t>
        </is>
      </c>
      <c r="J39" t="n">
        <v>2505.257</v>
      </c>
      <c r="K39" t="n">
        <v>2505.257</v>
      </c>
      <c r="L39" t="inlineStr">
        <is>
          <t>Moderate</t>
        </is>
      </c>
      <c r="M39" t="n">
        <v>2505.256934304</v>
      </c>
      <c r="N39" t="n">
        <v>30</v>
      </c>
    </row>
    <row r="40" hidden="1">
      <c r="A40" t="inlineStr">
        <is>
          <t>CAPEX ($/kW)</t>
        </is>
      </c>
      <c r="B40" t="inlineStr">
        <is>
          <t>battery</t>
        </is>
      </c>
      <c r="C40" t="inlineStr">
        <is>
          <t>R&amp;D</t>
        </is>
      </c>
      <c r="D40" t="n">
        <v>30</v>
      </c>
      <c r="E40" t="n">
        <v>2027</v>
      </c>
      <c r="F40" t="inlineStr">
        <is>
          <t>Residential Battery Storage - 5 kW - 12.5 kWh</t>
        </is>
      </c>
      <c r="G40" t="inlineStr">
        <is>
          <t>Moderate</t>
        </is>
      </c>
      <c r="H40" t="inlineStr">
        <is>
          <t>Residential Battery Storage</t>
        </is>
      </c>
      <c r="I40" t="inlineStr">
        <is>
          <t>Residential Battery Storage</t>
        </is>
      </c>
      <c r="J40" t="n">
        <v>2411.55</v>
      </c>
      <c r="K40" t="n">
        <v>2411.55</v>
      </c>
      <c r="L40" t="inlineStr">
        <is>
          <t>Moderate</t>
        </is>
      </c>
      <c r="M40" t="n">
        <v>2411.549907083</v>
      </c>
      <c r="N40" t="n">
        <v>30</v>
      </c>
    </row>
    <row r="41" hidden="1">
      <c r="A41" t="inlineStr">
        <is>
          <t>CAPEX ($/kW)</t>
        </is>
      </c>
      <c r="B41" t="inlineStr">
        <is>
          <t>battery</t>
        </is>
      </c>
      <c r="C41" t="inlineStr">
        <is>
          <t>R&amp;D</t>
        </is>
      </c>
      <c r="D41" t="n">
        <v>30</v>
      </c>
      <c r="E41" t="n">
        <v>2028</v>
      </c>
      <c r="F41" t="inlineStr">
        <is>
          <t>Residential Battery Storage - 5 kW - 12.5 kWh</t>
        </is>
      </c>
      <c r="G41" t="inlineStr">
        <is>
          <t>Moderate</t>
        </is>
      </c>
      <c r="H41" t="inlineStr">
        <is>
          <t>Residential Battery Storage</t>
        </is>
      </c>
      <c r="I41" t="inlineStr">
        <is>
          <t>Residential Battery Storage</t>
        </is>
      </c>
      <c r="J41" t="n">
        <v>2331.096</v>
      </c>
      <c r="K41" t="n">
        <v>2331.096</v>
      </c>
      <c r="L41" t="inlineStr">
        <is>
          <t>Moderate</t>
        </is>
      </c>
      <c r="M41" t="n">
        <v>2331.096097025</v>
      </c>
      <c r="N41" t="n">
        <v>30</v>
      </c>
    </row>
    <row r="42" hidden="1">
      <c r="A42" t="inlineStr">
        <is>
          <t>CAPEX ($/kW)</t>
        </is>
      </c>
      <c r="B42" t="inlineStr">
        <is>
          <t>battery</t>
        </is>
      </c>
      <c r="C42" t="inlineStr">
        <is>
          <t>R&amp;D</t>
        </is>
      </c>
      <c r="D42" t="n">
        <v>30</v>
      </c>
      <c r="E42" t="n">
        <v>2029</v>
      </c>
      <c r="F42" t="inlineStr">
        <is>
          <t>Residential Battery Storage - 5 kW - 12.5 kWh</t>
        </is>
      </c>
      <c r="G42" t="inlineStr">
        <is>
          <t>Moderate</t>
        </is>
      </c>
      <c r="H42" t="inlineStr">
        <is>
          <t>Residential Battery Storage</t>
        </is>
      </c>
      <c r="I42" t="inlineStr">
        <is>
          <t>Residential Battery Storage</t>
        </is>
      </c>
      <c r="J42" t="n">
        <v>2254.116</v>
      </c>
      <c r="K42" t="n">
        <v>2254.116</v>
      </c>
      <c r="L42" t="inlineStr">
        <is>
          <t>Moderate</t>
        </is>
      </c>
      <c r="M42" t="n">
        <v>2254.115898835</v>
      </c>
      <c r="N42" t="n">
        <v>30</v>
      </c>
    </row>
    <row r="43" hidden="1">
      <c r="A43" t="inlineStr">
        <is>
          <t>CAPEX ($/kW)</t>
        </is>
      </c>
      <c r="B43" t="inlineStr">
        <is>
          <t>battery</t>
        </is>
      </c>
      <c r="C43" t="inlineStr">
        <is>
          <t>R&amp;D</t>
        </is>
      </c>
      <c r="D43" t="n">
        <v>30</v>
      </c>
      <c r="E43" t="n">
        <v>2030</v>
      </c>
      <c r="F43" t="inlineStr">
        <is>
          <t>Residential Battery Storage - 5 kW - 12.5 kWh</t>
        </is>
      </c>
      <c r="G43" t="inlineStr">
        <is>
          <t>Moderate</t>
        </is>
      </c>
      <c r="H43" t="inlineStr">
        <is>
          <t>Residential Battery Storage</t>
        </is>
      </c>
      <c r="I43" t="inlineStr">
        <is>
          <t>Residential Battery Storage</t>
        </is>
      </c>
      <c r="J43" t="n">
        <v>2184.437</v>
      </c>
      <c r="K43" t="n">
        <v>2184.437</v>
      </c>
      <c r="L43" t="inlineStr">
        <is>
          <t>Moderate</t>
        </is>
      </c>
      <c r="M43" t="n">
        <v>2184.436784913</v>
      </c>
      <c r="N43" t="n">
        <v>30</v>
      </c>
    </row>
    <row r="44" hidden="1">
      <c r="A44" t="inlineStr">
        <is>
          <t>CAPEX ($/kW)</t>
        </is>
      </c>
      <c r="B44" t="inlineStr">
        <is>
          <t>battery</t>
        </is>
      </c>
      <c r="C44" t="inlineStr">
        <is>
          <t>R&amp;D</t>
        </is>
      </c>
      <c r="D44" t="n">
        <v>30</v>
      </c>
      <c r="E44" t="n">
        <v>2031</v>
      </c>
      <c r="F44" t="inlineStr">
        <is>
          <t>Residential Battery Storage - 5 kW - 12.5 kWh</t>
        </is>
      </c>
      <c r="G44" t="inlineStr">
        <is>
          <t>Moderate</t>
        </is>
      </c>
      <c r="H44" t="inlineStr">
        <is>
          <t>Residential Battery Storage</t>
        </is>
      </c>
      <c r="I44" t="inlineStr">
        <is>
          <t>Residential Battery Storage</t>
        </is>
      </c>
      <c r="J44" t="n">
        <v>2157.722</v>
      </c>
      <c r="K44" t="n">
        <v>2157.722</v>
      </c>
      <c r="L44" t="inlineStr">
        <is>
          <t>Moderate</t>
        </is>
      </c>
      <c r="M44" t="n">
        <v>2157.721643818</v>
      </c>
      <c r="N44" t="n">
        <v>30</v>
      </c>
    </row>
    <row r="45" hidden="1">
      <c r="A45" t="inlineStr">
        <is>
          <t>CAPEX ($/kW)</t>
        </is>
      </c>
      <c r="B45" t="inlineStr">
        <is>
          <t>battery</t>
        </is>
      </c>
      <c r="C45" t="inlineStr">
        <is>
          <t>R&amp;D</t>
        </is>
      </c>
      <c r="D45" t="n">
        <v>30</v>
      </c>
      <c r="E45" t="n">
        <v>2032</v>
      </c>
      <c r="F45" t="inlineStr">
        <is>
          <t>Residential Battery Storage - 5 kW - 12.5 kWh</t>
        </is>
      </c>
      <c r="G45" t="inlineStr">
        <is>
          <t>Moderate</t>
        </is>
      </c>
      <c r="H45" t="inlineStr">
        <is>
          <t>Residential Battery Storage</t>
        </is>
      </c>
      <c r="I45" t="inlineStr">
        <is>
          <t>Residential Battery Storage</t>
        </is>
      </c>
      <c r="J45" t="n">
        <v>2130.417</v>
      </c>
      <c r="K45" t="n">
        <v>2130.417</v>
      </c>
      <c r="L45" t="inlineStr">
        <is>
          <t>Moderate</t>
        </is>
      </c>
      <c r="M45" t="n">
        <v>2130.41650416</v>
      </c>
      <c r="N45" t="n">
        <v>30</v>
      </c>
    </row>
    <row r="46" hidden="1">
      <c r="A46" t="inlineStr">
        <is>
          <t>CAPEX ($/kW)</t>
        </is>
      </c>
      <c r="B46" t="inlineStr">
        <is>
          <t>battery</t>
        </is>
      </c>
      <c r="C46" t="inlineStr">
        <is>
          <t>R&amp;D</t>
        </is>
      </c>
      <c r="D46" t="n">
        <v>30</v>
      </c>
      <c r="E46" t="n">
        <v>2033</v>
      </c>
      <c r="F46" t="inlineStr">
        <is>
          <t>Residential Battery Storage - 5 kW - 12.5 kWh</t>
        </is>
      </c>
      <c r="G46" t="inlineStr">
        <is>
          <t>Moderate</t>
        </is>
      </c>
      <c r="H46" t="inlineStr">
        <is>
          <t>Residential Battery Storage</t>
        </is>
      </c>
      <c r="I46" t="inlineStr">
        <is>
          <t>Residential Battery Storage</t>
        </is>
      </c>
      <c r="J46" t="n">
        <v>2103.111</v>
      </c>
      <c r="K46" t="n">
        <v>2103.111</v>
      </c>
      <c r="L46" t="inlineStr">
        <is>
          <t>Moderate</t>
        </is>
      </c>
      <c r="M46" t="n">
        <v>2103.111364503</v>
      </c>
      <c r="N46" t="n">
        <v>30</v>
      </c>
    </row>
    <row r="47" hidden="1">
      <c r="A47" t="inlineStr">
        <is>
          <t>CAPEX ($/kW)</t>
        </is>
      </c>
      <c r="B47" t="inlineStr">
        <is>
          <t>battery</t>
        </is>
      </c>
      <c r="C47" t="inlineStr">
        <is>
          <t>R&amp;D</t>
        </is>
      </c>
      <c r="D47" t="n">
        <v>30</v>
      </c>
      <c r="E47" t="n">
        <v>2034</v>
      </c>
      <c r="F47" t="inlineStr">
        <is>
          <t>Residential Battery Storage - 5 kW - 12.5 kWh</t>
        </is>
      </c>
      <c r="G47" t="inlineStr">
        <is>
          <t>Moderate</t>
        </is>
      </c>
      <c r="H47" t="inlineStr">
        <is>
          <t>Residential Battery Storage</t>
        </is>
      </c>
      <c r="I47" t="inlineStr">
        <is>
          <t>Residential Battery Storage</t>
        </is>
      </c>
      <c r="J47" t="n">
        <v>2075.806</v>
      </c>
      <c r="K47" t="n">
        <v>2075.806</v>
      </c>
      <c r="L47" t="inlineStr">
        <is>
          <t>Moderate</t>
        </is>
      </c>
      <c r="M47" t="n">
        <v>2075.806224845</v>
      </c>
      <c r="N47" t="n">
        <v>30</v>
      </c>
    </row>
    <row r="48" hidden="1">
      <c r="A48" t="inlineStr">
        <is>
          <t>CAPEX ($/kW)</t>
        </is>
      </c>
      <c r="B48" t="inlineStr">
        <is>
          <t>battery</t>
        </is>
      </c>
      <c r="C48" t="inlineStr">
        <is>
          <t>R&amp;D</t>
        </is>
      </c>
      <c r="D48" t="n">
        <v>30</v>
      </c>
      <c r="E48" t="n">
        <v>2035</v>
      </c>
      <c r="F48" t="inlineStr">
        <is>
          <t>Residential Battery Storage - 5 kW - 12.5 kWh</t>
        </is>
      </c>
      <c r="G48" t="inlineStr">
        <is>
          <t>Moderate</t>
        </is>
      </c>
      <c r="H48" t="inlineStr">
        <is>
          <t>Residential Battery Storage</t>
        </is>
      </c>
      <c r="I48" t="inlineStr">
        <is>
          <t>Residential Battery Storage</t>
        </is>
      </c>
      <c r="J48" t="n">
        <v>2048.501</v>
      </c>
      <c r="K48" t="n">
        <v>2048.501</v>
      </c>
      <c r="L48" t="inlineStr">
        <is>
          <t>Moderate</t>
        </is>
      </c>
      <c r="M48" t="n">
        <v>2048.501085187</v>
      </c>
      <c r="N48" t="n">
        <v>30</v>
      </c>
    </row>
    <row r="49" hidden="1">
      <c r="A49" t="inlineStr">
        <is>
          <t>CAPEX ($/kW)</t>
        </is>
      </c>
      <c r="B49" t="inlineStr">
        <is>
          <t>battery</t>
        </is>
      </c>
      <c r="C49" t="inlineStr">
        <is>
          <t>R&amp;D</t>
        </is>
      </c>
      <c r="D49" t="n">
        <v>30</v>
      </c>
      <c r="E49" t="n">
        <v>2036</v>
      </c>
      <c r="F49" t="inlineStr">
        <is>
          <t>Residential Battery Storage - 5 kW - 12.5 kWh</t>
        </is>
      </c>
      <c r="G49" t="inlineStr">
        <is>
          <t>Moderate</t>
        </is>
      </c>
      <c r="H49" t="inlineStr">
        <is>
          <t>Residential Battery Storage</t>
        </is>
      </c>
      <c r="I49" t="inlineStr">
        <is>
          <t>Residential Battery Storage</t>
        </is>
      </c>
      <c r="J49" t="n">
        <v>2021.196</v>
      </c>
      <c r="K49" t="n">
        <v>2021.196</v>
      </c>
      <c r="L49" t="inlineStr">
        <is>
          <t>Moderate</t>
        </is>
      </c>
      <c r="M49" t="n">
        <v>2021.195945529</v>
      </c>
      <c r="N49" t="n">
        <v>30</v>
      </c>
    </row>
    <row r="50" hidden="1">
      <c r="A50" t="inlineStr">
        <is>
          <t>CAPEX ($/kW)</t>
        </is>
      </c>
      <c r="B50" t="inlineStr">
        <is>
          <t>battery</t>
        </is>
      </c>
      <c r="C50" t="inlineStr">
        <is>
          <t>R&amp;D</t>
        </is>
      </c>
      <c r="D50" t="n">
        <v>30</v>
      </c>
      <c r="E50" t="n">
        <v>2037</v>
      </c>
      <c r="F50" t="inlineStr">
        <is>
          <t>Residential Battery Storage - 5 kW - 12.5 kWh</t>
        </is>
      </c>
      <c r="G50" t="inlineStr">
        <is>
          <t>Moderate</t>
        </is>
      </c>
      <c r="H50" t="inlineStr">
        <is>
          <t>Residential Battery Storage</t>
        </is>
      </c>
      <c r="I50" t="inlineStr">
        <is>
          <t>Residential Battery Storage</t>
        </is>
      </c>
      <c r="J50" t="n">
        <v>1993.891</v>
      </c>
      <c r="K50" t="n">
        <v>1993.891</v>
      </c>
      <c r="L50" t="inlineStr">
        <is>
          <t>Moderate</t>
        </is>
      </c>
      <c r="M50" t="n">
        <v>1993.890805872</v>
      </c>
      <c r="N50" t="n">
        <v>30</v>
      </c>
    </row>
    <row r="51" hidden="1">
      <c r="A51" t="inlineStr">
        <is>
          <t>CAPEX ($/kW)</t>
        </is>
      </c>
      <c r="B51" t="inlineStr">
        <is>
          <t>battery</t>
        </is>
      </c>
      <c r="C51" t="inlineStr">
        <is>
          <t>R&amp;D</t>
        </is>
      </c>
      <c r="D51" t="n">
        <v>30</v>
      </c>
      <c r="E51" t="n">
        <v>2038</v>
      </c>
      <c r="F51" t="inlineStr">
        <is>
          <t>Residential Battery Storage - 5 kW - 12.5 kWh</t>
        </is>
      </c>
      <c r="G51" t="inlineStr">
        <is>
          <t>Moderate</t>
        </is>
      </c>
      <c r="H51" t="inlineStr">
        <is>
          <t>Residential Battery Storage</t>
        </is>
      </c>
      <c r="I51" t="inlineStr">
        <is>
          <t>Residential Battery Storage</t>
        </is>
      </c>
      <c r="J51" t="n">
        <v>1966.586</v>
      </c>
      <c r="K51" t="n">
        <v>1966.586</v>
      </c>
      <c r="L51" t="inlineStr">
        <is>
          <t>Moderate</t>
        </is>
      </c>
      <c r="M51" t="n">
        <v>1966.585666214</v>
      </c>
      <c r="N51" t="n">
        <v>30</v>
      </c>
    </row>
    <row r="52" hidden="1">
      <c r="A52" t="inlineStr">
        <is>
          <t>CAPEX ($/kW)</t>
        </is>
      </c>
      <c r="B52" t="inlineStr">
        <is>
          <t>battery</t>
        </is>
      </c>
      <c r="C52" t="inlineStr">
        <is>
          <t>R&amp;D</t>
        </is>
      </c>
      <c r="D52" t="n">
        <v>30</v>
      </c>
      <c r="E52" t="n">
        <v>2039</v>
      </c>
      <c r="F52" t="inlineStr">
        <is>
          <t>Residential Battery Storage - 5 kW - 12.5 kWh</t>
        </is>
      </c>
      <c r="G52" t="inlineStr">
        <is>
          <t>Moderate</t>
        </is>
      </c>
      <c r="H52" t="inlineStr">
        <is>
          <t>Residential Battery Storage</t>
        </is>
      </c>
      <c r="I52" t="inlineStr">
        <is>
          <t>Residential Battery Storage</t>
        </is>
      </c>
      <c r="J52" t="n">
        <v>1939.281</v>
      </c>
      <c r="K52" t="n">
        <v>1939.281</v>
      </c>
      <c r="L52" t="inlineStr">
        <is>
          <t>Moderate</t>
        </is>
      </c>
      <c r="M52" t="n">
        <v>1939.280526556</v>
      </c>
      <c r="N52" t="n">
        <v>30</v>
      </c>
    </row>
    <row r="53" hidden="1">
      <c r="A53" t="inlineStr">
        <is>
          <t>CAPEX ($/kW)</t>
        </is>
      </c>
      <c r="B53" t="inlineStr">
        <is>
          <t>battery</t>
        </is>
      </c>
      <c r="C53" t="inlineStr">
        <is>
          <t>R&amp;D</t>
        </is>
      </c>
      <c r="D53" t="n">
        <v>30</v>
      </c>
      <c r="E53" t="n">
        <v>2040</v>
      </c>
      <c r="F53" t="inlineStr">
        <is>
          <t>Residential Battery Storage - 5 kW - 12.5 kWh</t>
        </is>
      </c>
      <c r="G53" t="inlineStr">
        <is>
          <t>Moderate</t>
        </is>
      </c>
      <c r="H53" t="inlineStr">
        <is>
          <t>Residential Battery Storage</t>
        </is>
      </c>
      <c r="I53" t="inlineStr">
        <is>
          <t>Residential Battery Storage</t>
        </is>
      </c>
      <c r="J53" t="n">
        <v>1911.975</v>
      </c>
      <c r="K53" t="n">
        <v>1911.975</v>
      </c>
      <c r="L53" t="inlineStr">
        <is>
          <t>Moderate</t>
        </is>
      </c>
      <c r="M53" t="n">
        <v>1911.975386898</v>
      </c>
      <c r="N53" t="n">
        <v>30</v>
      </c>
    </row>
    <row r="54" hidden="1">
      <c r="A54" t="inlineStr">
        <is>
          <t>CAPEX ($/kW)</t>
        </is>
      </c>
      <c r="B54" t="inlineStr">
        <is>
          <t>battery</t>
        </is>
      </c>
      <c r="C54" t="inlineStr">
        <is>
          <t>R&amp;D</t>
        </is>
      </c>
      <c r="D54" t="n">
        <v>30</v>
      </c>
      <c r="E54" t="n">
        <v>2041</v>
      </c>
      <c r="F54" t="inlineStr">
        <is>
          <t>Residential Battery Storage - 5 kW - 12.5 kWh</t>
        </is>
      </c>
      <c r="G54" t="inlineStr">
        <is>
          <t>Moderate</t>
        </is>
      </c>
      <c r="H54" t="inlineStr">
        <is>
          <t>Residential Battery Storage</t>
        </is>
      </c>
      <c r="I54" t="inlineStr">
        <is>
          <t>Residential Battery Storage</t>
        </is>
      </c>
      <c r="J54" t="n">
        <v>1884.67</v>
      </c>
      <c r="K54" t="n">
        <v>1884.67</v>
      </c>
      <c r="L54" t="inlineStr">
        <is>
          <t>Moderate</t>
        </is>
      </c>
      <c r="M54" t="n">
        <v>1884.670247241</v>
      </c>
      <c r="N54" t="n">
        <v>30</v>
      </c>
    </row>
    <row r="55" hidden="1">
      <c r="A55" t="inlineStr">
        <is>
          <t>CAPEX ($/kW)</t>
        </is>
      </c>
      <c r="B55" t="inlineStr">
        <is>
          <t>battery</t>
        </is>
      </c>
      <c r="C55" t="inlineStr">
        <is>
          <t>R&amp;D</t>
        </is>
      </c>
      <c r="D55" t="n">
        <v>30</v>
      </c>
      <c r="E55" t="n">
        <v>2042</v>
      </c>
      <c r="F55" t="inlineStr">
        <is>
          <t>Residential Battery Storage - 5 kW - 12.5 kWh</t>
        </is>
      </c>
      <c r="G55" t="inlineStr">
        <is>
          <t>Moderate</t>
        </is>
      </c>
      <c r="H55" t="inlineStr">
        <is>
          <t>Residential Battery Storage</t>
        </is>
      </c>
      <c r="I55" t="inlineStr">
        <is>
          <t>Residential Battery Storage</t>
        </is>
      </c>
      <c r="J55" t="n">
        <v>1857.365</v>
      </c>
      <c r="K55" t="n">
        <v>1857.365</v>
      </c>
      <c r="L55" t="inlineStr">
        <is>
          <t>Moderate</t>
        </is>
      </c>
      <c r="M55" t="n">
        <v>1857.365107583</v>
      </c>
      <c r="N55" t="n">
        <v>30</v>
      </c>
    </row>
    <row r="56" hidden="1">
      <c r="A56" t="inlineStr">
        <is>
          <t>CAPEX ($/kW)</t>
        </is>
      </c>
      <c r="B56" t="inlineStr">
        <is>
          <t>battery</t>
        </is>
      </c>
      <c r="C56" t="inlineStr">
        <is>
          <t>R&amp;D</t>
        </is>
      </c>
      <c r="D56" t="n">
        <v>30</v>
      </c>
      <c r="E56" t="n">
        <v>2043</v>
      </c>
      <c r="F56" t="inlineStr">
        <is>
          <t>Residential Battery Storage - 5 kW - 12.5 kWh</t>
        </is>
      </c>
      <c r="G56" t="inlineStr">
        <is>
          <t>Moderate</t>
        </is>
      </c>
      <c r="H56" t="inlineStr">
        <is>
          <t>Residential Battery Storage</t>
        </is>
      </c>
      <c r="I56" t="inlineStr">
        <is>
          <t>Residential Battery Storage</t>
        </is>
      </c>
      <c r="J56" t="n">
        <v>1830.06</v>
      </c>
      <c r="K56" t="n">
        <v>1830.06</v>
      </c>
      <c r="L56" t="inlineStr">
        <is>
          <t>Moderate</t>
        </is>
      </c>
      <c r="M56" t="n">
        <v>1830.059967925</v>
      </c>
      <c r="N56" t="n">
        <v>30</v>
      </c>
    </row>
    <row r="57" hidden="1">
      <c r="A57" t="inlineStr">
        <is>
          <t>CAPEX ($/kW)</t>
        </is>
      </c>
      <c r="B57" t="inlineStr">
        <is>
          <t>battery</t>
        </is>
      </c>
      <c r="C57" t="inlineStr">
        <is>
          <t>R&amp;D</t>
        </is>
      </c>
      <c r="D57" t="n">
        <v>30</v>
      </c>
      <c r="E57" t="n">
        <v>2044</v>
      </c>
      <c r="F57" t="inlineStr">
        <is>
          <t>Residential Battery Storage - 5 kW - 12.5 kWh</t>
        </is>
      </c>
      <c r="G57" t="inlineStr">
        <is>
          <t>Moderate</t>
        </is>
      </c>
      <c r="H57" t="inlineStr">
        <is>
          <t>Residential Battery Storage</t>
        </is>
      </c>
      <c r="I57" t="inlineStr">
        <is>
          <t>Residential Battery Storage</t>
        </is>
      </c>
      <c r="J57" t="n">
        <v>1802.755</v>
      </c>
      <c r="K57" t="n">
        <v>1802.755</v>
      </c>
      <c r="L57" t="inlineStr">
        <is>
          <t>Moderate</t>
        </is>
      </c>
      <c r="M57" t="n">
        <v>1802.754828267</v>
      </c>
      <c r="N57" t="n">
        <v>30</v>
      </c>
    </row>
    <row r="58" hidden="1">
      <c r="A58" t="inlineStr">
        <is>
          <t>CAPEX ($/kW)</t>
        </is>
      </c>
      <c r="B58" t="inlineStr">
        <is>
          <t>battery</t>
        </is>
      </c>
      <c r="C58" t="inlineStr">
        <is>
          <t>R&amp;D</t>
        </is>
      </c>
      <c r="D58" t="n">
        <v>30</v>
      </c>
      <c r="E58" t="n">
        <v>2045</v>
      </c>
      <c r="F58" t="inlineStr">
        <is>
          <t>Residential Battery Storage - 5 kW - 12.5 kWh</t>
        </is>
      </c>
      <c r="G58" t="inlineStr">
        <is>
          <t>Moderate</t>
        </is>
      </c>
      <c r="H58" t="inlineStr">
        <is>
          <t>Residential Battery Storage</t>
        </is>
      </c>
      <c r="I58" t="inlineStr">
        <is>
          <t>Residential Battery Storage</t>
        </is>
      </c>
      <c r="J58" t="n">
        <v>1775.45</v>
      </c>
      <c r="K58" t="n">
        <v>1775.45</v>
      </c>
      <c r="L58" t="inlineStr">
        <is>
          <t>Moderate</t>
        </is>
      </c>
      <c r="M58" t="n">
        <v>1775.44968861</v>
      </c>
      <c r="N58" t="n">
        <v>30</v>
      </c>
    </row>
    <row r="59" hidden="1">
      <c r="A59" t="inlineStr">
        <is>
          <t>CAPEX ($/kW)</t>
        </is>
      </c>
      <c r="B59" t="inlineStr">
        <is>
          <t>battery</t>
        </is>
      </c>
      <c r="C59" t="inlineStr">
        <is>
          <t>R&amp;D</t>
        </is>
      </c>
      <c r="D59" t="n">
        <v>30</v>
      </c>
      <c r="E59" t="n">
        <v>2046</v>
      </c>
      <c r="F59" t="inlineStr">
        <is>
          <t>Residential Battery Storage - 5 kW - 12.5 kWh</t>
        </is>
      </c>
      <c r="G59" t="inlineStr">
        <is>
          <t>Moderate</t>
        </is>
      </c>
      <c r="H59" t="inlineStr">
        <is>
          <t>Residential Battery Storage</t>
        </is>
      </c>
      <c r="I59" t="inlineStr">
        <is>
          <t>Residential Battery Storage</t>
        </is>
      </c>
      <c r="J59" t="n">
        <v>1748.145</v>
      </c>
      <c r="K59" t="n">
        <v>1748.145</v>
      </c>
      <c r="L59" t="inlineStr">
        <is>
          <t>Moderate</t>
        </is>
      </c>
      <c r="M59" t="n">
        <v>1748.144548952</v>
      </c>
      <c r="N59" t="n">
        <v>30</v>
      </c>
    </row>
    <row r="60" hidden="1">
      <c r="A60" t="inlineStr">
        <is>
          <t>CAPEX ($/kW)</t>
        </is>
      </c>
      <c r="B60" t="inlineStr">
        <is>
          <t>battery</t>
        </is>
      </c>
      <c r="C60" t="inlineStr">
        <is>
          <t>R&amp;D</t>
        </is>
      </c>
      <c r="D60" t="n">
        <v>30</v>
      </c>
      <c r="E60" t="n">
        <v>2047</v>
      </c>
      <c r="F60" t="inlineStr">
        <is>
          <t>Residential Battery Storage - 5 kW - 12.5 kWh</t>
        </is>
      </c>
      <c r="G60" t="inlineStr">
        <is>
          <t>Moderate</t>
        </is>
      </c>
      <c r="H60" t="inlineStr">
        <is>
          <t>Residential Battery Storage</t>
        </is>
      </c>
      <c r="I60" t="inlineStr">
        <is>
          <t>Residential Battery Storage</t>
        </is>
      </c>
      <c r="J60" t="n">
        <v>1720.839</v>
      </c>
      <c r="K60" t="n">
        <v>1720.839</v>
      </c>
      <c r="L60" t="inlineStr">
        <is>
          <t>Moderate</t>
        </is>
      </c>
      <c r="M60" t="n">
        <v>1720.839409294</v>
      </c>
      <c r="N60" t="n">
        <v>30</v>
      </c>
    </row>
    <row r="61" hidden="1">
      <c r="A61" t="inlineStr">
        <is>
          <t>CAPEX ($/kW)</t>
        </is>
      </c>
      <c r="B61" t="inlineStr">
        <is>
          <t>battery</t>
        </is>
      </c>
      <c r="C61" t="inlineStr">
        <is>
          <t>R&amp;D</t>
        </is>
      </c>
      <c r="D61" t="n">
        <v>30</v>
      </c>
      <c r="E61" t="n">
        <v>2048</v>
      </c>
      <c r="F61" t="inlineStr">
        <is>
          <t>Residential Battery Storage - 5 kW - 12.5 kWh</t>
        </is>
      </c>
      <c r="G61" t="inlineStr">
        <is>
          <t>Moderate</t>
        </is>
      </c>
      <c r="H61" t="inlineStr">
        <is>
          <t>Residential Battery Storage</t>
        </is>
      </c>
      <c r="I61" t="inlineStr">
        <is>
          <t>Residential Battery Storage</t>
        </is>
      </c>
      <c r="J61" t="n">
        <v>1693.534</v>
      </c>
      <c r="K61" t="n">
        <v>1693.534</v>
      </c>
      <c r="L61" t="inlineStr">
        <is>
          <t>Moderate</t>
        </is>
      </c>
      <c r="M61" t="n">
        <v>1693.534269636</v>
      </c>
      <c r="N61" t="n">
        <v>30</v>
      </c>
    </row>
    <row r="62" hidden="1">
      <c r="A62" t="inlineStr">
        <is>
          <t>CAPEX ($/kW)</t>
        </is>
      </c>
      <c r="B62" t="inlineStr">
        <is>
          <t>battery</t>
        </is>
      </c>
      <c r="C62" t="inlineStr">
        <is>
          <t>R&amp;D</t>
        </is>
      </c>
      <c r="D62" t="n">
        <v>30</v>
      </c>
      <c r="E62" t="n">
        <v>2049</v>
      </c>
      <c r="F62" t="inlineStr">
        <is>
          <t>Residential Battery Storage - 5 kW - 12.5 kWh</t>
        </is>
      </c>
      <c r="G62" t="inlineStr">
        <is>
          <t>Moderate</t>
        </is>
      </c>
      <c r="H62" t="inlineStr">
        <is>
          <t>Residential Battery Storage</t>
        </is>
      </c>
      <c r="I62" t="inlineStr">
        <is>
          <t>Residential Battery Storage</t>
        </is>
      </c>
      <c r="J62" t="n">
        <v>1666.229</v>
      </c>
      <c r="K62" t="n">
        <v>1666.229</v>
      </c>
      <c r="L62" t="inlineStr">
        <is>
          <t>Moderate</t>
        </is>
      </c>
      <c r="M62" t="n">
        <v>1666.229129979</v>
      </c>
      <c r="N62" t="n">
        <v>30</v>
      </c>
    </row>
    <row r="63" hidden="1">
      <c r="A63" t="inlineStr">
        <is>
          <t>CAPEX ($/kW)</t>
        </is>
      </c>
      <c r="B63" t="inlineStr">
        <is>
          <t>battery</t>
        </is>
      </c>
      <c r="C63" t="inlineStr">
        <is>
          <t>R&amp;D</t>
        </is>
      </c>
      <c r="D63" t="n">
        <v>30</v>
      </c>
      <c r="E63" t="n">
        <v>2050</v>
      </c>
      <c r="F63" t="inlineStr">
        <is>
          <t>Residential Battery Storage - 5 kW - 12.5 kWh</t>
        </is>
      </c>
      <c r="G63" t="inlineStr">
        <is>
          <t>Moderate</t>
        </is>
      </c>
      <c r="H63" t="inlineStr">
        <is>
          <t>Residential Battery Storage</t>
        </is>
      </c>
      <c r="I63" t="inlineStr">
        <is>
          <t>Residential Battery Storage</t>
        </is>
      </c>
      <c r="J63" t="n">
        <v>1638.328</v>
      </c>
      <c r="K63" t="n">
        <v>1638.328</v>
      </c>
      <c r="L63" t="inlineStr">
        <is>
          <t>Moderate</t>
        </is>
      </c>
      <c r="M63" t="n">
        <v>1638.327588685</v>
      </c>
      <c r="N63" t="n">
        <v>30</v>
      </c>
    </row>
    <row r="64" hidden="1">
      <c r="A64" t="inlineStr">
        <is>
          <t>CAPEX ($/kW)</t>
        </is>
      </c>
      <c r="B64" t="inlineStr">
        <is>
          <t>battery</t>
        </is>
      </c>
      <c r="C64" t="inlineStr">
        <is>
          <t>R&amp;D</t>
        </is>
      </c>
      <c r="D64" t="n">
        <v>30</v>
      </c>
      <c r="E64" t="n">
        <v>2020</v>
      </c>
      <c r="F64" t="inlineStr">
        <is>
          <t>Commercial Battery Storage 4Hr</t>
        </is>
      </c>
      <c r="G64" t="inlineStr">
        <is>
          <t>Moderate</t>
        </is>
      </c>
      <c r="H64" t="inlineStr">
        <is>
          <t>Commercial Battery Storage</t>
        </is>
      </c>
      <c r="I64" t="inlineStr">
        <is>
          <t>Commercial Battery Storage</t>
        </is>
      </c>
      <c r="J64" t="n">
        <v>2222.249</v>
      </c>
      <c r="K64" t="n">
        <v>2222.249</v>
      </c>
      <c r="L64" t="inlineStr">
        <is>
          <t>Moderate</t>
        </is>
      </c>
      <c r="M64" t="n">
        <v>2222.248561247</v>
      </c>
      <c r="N64" t="n">
        <v>30</v>
      </c>
    </row>
    <row r="65" hidden="1">
      <c r="A65" t="inlineStr">
        <is>
          <t>CAPEX ($/kW)</t>
        </is>
      </c>
      <c r="B65" t="inlineStr">
        <is>
          <t>battery</t>
        </is>
      </c>
      <c r="C65" t="inlineStr">
        <is>
          <t>R&amp;D</t>
        </is>
      </c>
      <c r="D65" t="n">
        <v>30</v>
      </c>
      <c r="E65" t="n">
        <v>2021</v>
      </c>
      <c r="F65" t="inlineStr">
        <is>
          <t>Commercial Battery Storage 4Hr</t>
        </is>
      </c>
      <c r="G65" t="inlineStr">
        <is>
          <t>Moderate</t>
        </is>
      </c>
      <c r="H65" t="inlineStr">
        <is>
          <t>Commercial Battery Storage</t>
        </is>
      </c>
      <c r="I65" t="inlineStr">
        <is>
          <t>Commercial Battery Storage</t>
        </is>
      </c>
      <c r="J65" t="n">
        <v>1842.733</v>
      </c>
      <c r="K65" t="n">
        <v>1842.733</v>
      </c>
      <c r="L65" t="inlineStr">
        <is>
          <t>Moderate</t>
        </is>
      </c>
      <c r="M65" t="n">
        <v>1842.732715019</v>
      </c>
      <c r="N65" t="n">
        <v>30</v>
      </c>
    </row>
    <row r="66" hidden="1">
      <c r="A66" t="inlineStr">
        <is>
          <t>CAPEX ($/kW)</t>
        </is>
      </c>
      <c r="B66" t="inlineStr">
        <is>
          <t>battery</t>
        </is>
      </c>
      <c r="C66" t="inlineStr">
        <is>
          <t>R&amp;D</t>
        </is>
      </c>
      <c r="D66" t="n">
        <v>30</v>
      </c>
      <c r="E66" t="n">
        <v>2022</v>
      </c>
      <c r="F66" t="inlineStr">
        <is>
          <t>Commercial Battery Storage 4Hr</t>
        </is>
      </c>
      <c r="G66" t="inlineStr">
        <is>
          <t>Moderate</t>
        </is>
      </c>
      <c r="H66" t="inlineStr">
        <is>
          <t>Commercial Battery Storage</t>
        </is>
      </c>
      <c r="I66" t="inlineStr">
        <is>
          <t>Commercial Battery Storage</t>
        </is>
      </c>
      <c r="J66" t="n">
        <v>1708.533</v>
      </c>
      <c r="K66" t="n">
        <v>1708.533</v>
      </c>
      <c r="L66" t="inlineStr">
        <is>
          <t>Moderate</t>
        </is>
      </c>
      <c r="M66" t="n">
        <v>1708.533473083</v>
      </c>
      <c r="N66" t="n">
        <v>30</v>
      </c>
    </row>
    <row r="67">
      <c r="A67" t="inlineStr">
        <is>
          <t>CAPEX ($/kW)</t>
        </is>
      </c>
      <c r="B67" t="inlineStr">
        <is>
          <t>battery</t>
        </is>
      </c>
      <c r="C67" t="inlineStr">
        <is>
          <t>R&amp;D</t>
        </is>
      </c>
      <c r="D67" t="n">
        <v>30</v>
      </c>
      <c r="E67" t="n">
        <v>2023</v>
      </c>
      <c r="F67" t="inlineStr">
        <is>
          <t>Commercial Battery Storage 4Hr</t>
        </is>
      </c>
      <c r="G67" t="inlineStr">
        <is>
          <t>Moderate</t>
        </is>
      </c>
      <c r="H67" t="inlineStr">
        <is>
          <t>Commercial Battery Storage</t>
        </is>
      </c>
      <c r="I67" t="inlineStr">
        <is>
          <t>Commercial Battery Storage</t>
        </is>
      </c>
      <c r="J67" t="n">
        <v>1581.059</v>
      </c>
      <c r="K67" t="n">
        <v>1581.059</v>
      </c>
      <c r="L67" t="inlineStr">
        <is>
          <t>Moderate</t>
        </is>
      </c>
      <c r="M67" t="n">
        <v>1581.058968733</v>
      </c>
      <c r="N67" t="n">
        <v>30</v>
      </c>
      <c r="O67">
        <f>K67*(500/(2*20))</f>
        <v/>
      </c>
    </row>
    <row r="68" hidden="1">
      <c r="A68" t="inlineStr">
        <is>
          <t>CAPEX ($/kW)</t>
        </is>
      </c>
      <c r="B68" t="inlineStr">
        <is>
          <t>battery</t>
        </is>
      </c>
      <c r="C68" t="inlineStr">
        <is>
          <t>R&amp;D</t>
        </is>
      </c>
      <c r="D68" t="n">
        <v>30</v>
      </c>
      <c r="E68" t="n">
        <v>2024</v>
      </c>
      <c r="F68" t="inlineStr">
        <is>
          <t>Commercial Battery Storage 4Hr</t>
        </is>
      </c>
      <c r="G68" t="inlineStr">
        <is>
          <t>Moderate</t>
        </is>
      </c>
      <c r="H68" t="inlineStr">
        <is>
          <t>Commercial Battery Storage</t>
        </is>
      </c>
      <c r="I68" t="inlineStr">
        <is>
          <t>Commercial Battery Storage</t>
        </is>
      </c>
      <c r="J68" t="n">
        <v>1458.914</v>
      </c>
      <c r="K68" t="n">
        <v>1458.914</v>
      </c>
      <c r="L68" t="inlineStr">
        <is>
          <t>Moderate</t>
        </is>
      </c>
      <c r="M68" t="n">
        <v>1458.91360383</v>
      </c>
      <c r="N68" t="n">
        <v>30</v>
      </c>
    </row>
    <row r="69" hidden="1">
      <c r="A69" t="inlineStr">
        <is>
          <t>CAPEX ($/kW)</t>
        </is>
      </c>
      <c r="B69" t="inlineStr">
        <is>
          <t>battery</t>
        </is>
      </c>
      <c r="C69" t="inlineStr">
        <is>
          <t>R&amp;D</t>
        </is>
      </c>
      <c r="D69" t="n">
        <v>30</v>
      </c>
      <c r="E69" t="n">
        <v>2025</v>
      </c>
      <c r="F69" t="inlineStr">
        <is>
          <t>Commercial Battery Storage 4Hr</t>
        </is>
      </c>
      <c r="G69" t="inlineStr">
        <is>
          <t>Moderate</t>
        </is>
      </c>
      <c r="H69" t="inlineStr">
        <is>
          <t>Commercial Battery Storage</t>
        </is>
      </c>
      <c r="I69" t="inlineStr">
        <is>
          <t>Commercial Battery Storage</t>
        </is>
      </c>
      <c r="J69" t="n">
        <v>1340.978</v>
      </c>
      <c r="K69" t="n">
        <v>1340.978</v>
      </c>
      <c r="L69" t="inlineStr">
        <is>
          <t>Moderate</t>
        </is>
      </c>
      <c r="M69" t="n">
        <v>1340.978201923</v>
      </c>
      <c r="N69" t="n">
        <v>30</v>
      </c>
    </row>
    <row r="70" hidden="1">
      <c r="A70" t="inlineStr">
        <is>
          <t>CAPEX ($/kW)</t>
        </is>
      </c>
      <c r="B70" t="inlineStr">
        <is>
          <t>battery</t>
        </is>
      </c>
      <c r="C70" t="inlineStr">
        <is>
          <t>R&amp;D</t>
        </is>
      </c>
      <c r="D70" t="n">
        <v>30</v>
      </c>
      <c r="E70" t="n">
        <v>2026</v>
      </c>
      <c r="F70" t="inlineStr">
        <is>
          <t>Commercial Battery Storage 4Hr</t>
        </is>
      </c>
      <c r="G70" t="inlineStr">
        <is>
          <t>Moderate</t>
        </is>
      </c>
      <c r="H70" t="inlineStr">
        <is>
          <t>Commercial Battery Storage</t>
        </is>
      </c>
      <c r="I70" t="inlineStr">
        <is>
          <t>Commercial Battery Storage</t>
        </is>
      </c>
      <c r="J70" t="n">
        <v>1284.812</v>
      </c>
      <c r="K70" t="n">
        <v>1284.812</v>
      </c>
      <c r="L70" t="inlineStr">
        <is>
          <t>Moderate</t>
        </is>
      </c>
      <c r="M70" t="n">
        <v>1284.811762037</v>
      </c>
      <c r="N70" t="n">
        <v>30</v>
      </c>
    </row>
    <row r="71" hidden="1">
      <c r="A71" t="inlineStr">
        <is>
          <t>CAPEX ($/kW)</t>
        </is>
      </c>
      <c r="B71" t="inlineStr">
        <is>
          <t>battery</t>
        </is>
      </c>
      <c r="C71" t="inlineStr">
        <is>
          <t>R&amp;D</t>
        </is>
      </c>
      <c r="D71" t="n">
        <v>30</v>
      </c>
      <c r="E71" t="n">
        <v>2027</v>
      </c>
      <c r="F71" t="inlineStr">
        <is>
          <t>Commercial Battery Storage 4Hr</t>
        </is>
      </c>
      <c r="G71" t="inlineStr">
        <is>
          <t>Moderate</t>
        </is>
      </c>
      <c r="H71" t="inlineStr">
        <is>
          <t>Commercial Battery Storage</t>
        </is>
      </c>
      <c r="I71" t="inlineStr">
        <is>
          <t>Commercial Battery Storage</t>
        </is>
      </c>
      <c r="J71" t="n">
        <v>1235.096</v>
      </c>
      <c r="K71" t="n">
        <v>1235.096</v>
      </c>
      <c r="L71" t="inlineStr">
        <is>
          <t>Moderate</t>
        </is>
      </c>
      <c r="M71" t="n">
        <v>1235.096345863</v>
      </c>
      <c r="N71" t="n">
        <v>30</v>
      </c>
    </row>
    <row r="72" hidden="1">
      <c r="A72" t="inlineStr">
        <is>
          <t>CAPEX ($/kW)</t>
        </is>
      </c>
      <c r="B72" t="inlineStr">
        <is>
          <t>battery</t>
        </is>
      </c>
      <c r="C72" t="inlineStr">
        <is>
          <t>R&amp;D</t>
        </is>
      </c>
      <c r="D72" t="n">
        <v>30</v>
      </c>
      <c r="E72" t="n">
        <v>2028</v>
      </c>
      <c r="F72" t="inlineStr">
        <is>
          <t>Commercial Battery Storage 4Hr</t>
        </is>
      </c>
      <c r="G72" t="inlineStr">
        <is>
          <t>Moderate</t>
        </is>
      </c>
      <c r="H72" t="inlineStr">
        <is>
          <t>Commercial Battery Storage</t>
        </is>
      </c>
      <c r="I72" t="inlineStr">
        <is>
          <t>Commercial Battery Storage</t>
        </is>
      </c>
      <c r="J72" t="n">
        <v>1192.867</v>
      </c>
      <c r="K72" t="n">
        <v>1192.867</v>
      </c>
      <c r="L72" t="inlineStr">
        <is>
          <t>Moderate</t>
        </is>
      </c>
      <c r="M72" t="n">
        <v>1192.866990838</v>
      </c>
      <c r="N72" t="n">
        <v>30</v>
      </c>
    </row>
    <row r="73" hidden="1">
      <c r="A73" t="inlineStr">
        <is>
          <t>CAPEX ($/kW)</t>
        </is>
      </c>
      <c r="B73" t="inlineStr">
        <is>
          <t>battery</t>
        </is>
      </c>
      <c r="C73" t="inlineStr">
        <is>
          <t>R&amp;D</t>
        </is>
      </c>
      <c r="D73" t="n">
        <v>30</v>
      </c>
      <c r="E73" t="n">
        <v>2029</v>
      </c>
      <c r="F73" t="inlineStr">
        <is>
          <t>Commercial Battery Storage 4Hr</t>
        </is>
      </c>
      <c r="G73" t="inlineStr">
        <is>
          <t>Moderate</t>
        </is>
      </c>
      <c r="H73" t="inlineStr">
        <is>
          <t>Commercial Battery Storage</t>
        </is>
      </c>
      <c r="I73" t="inlineStr">
        <is>
          <t>Commercial Battery Storage</t>
        </is>
      </c>
      <c r="J73" t="n">
        <v>1152.952</v>
      </c>
      <c r="K73" t="n">
        <v>1152.952</v>
      </c>
      <c r="L73" t="inlineStr">
        <is>
          <t>Moderate</t>
        </is>
      </c>
      <c r="M73" t="n">
        <v>1152.951993594</v>
      </c>
      <c r="N73" t="n">
        <v>30</v>
      </c>
    </row>
    <row r="74" hidden="1">
      <c r="A74" t="inlineStr">
        <is>
          <t>CAPEX ($/kW)</t>
        </is>
      </c>
      <c r="B74" t="inlineStr">
        <is>
          <t>battery</t>
        </is>
      </c>
      <c r="C74" t="inlineStr">
        <is>
          <t>R&amp;D</t>
        </is>
      </c>
      <c r="D74" t="n">
        <v>30</v>
      </c>
      <c r="E74" t="n">
        <v>2030</v>
      </c>
      <c r="F74" t="inlineStr">
        <is>
          <t>Commercial Battery Storage 4Hr</t>
        </is>
      </c>
      <c r="G74" t="inlineStr">
        <is>
          <t>Moderate</t>
        </is>
      </c>
      <c r="H74" t="inlineStr">
        <is>
          <t>Commercial Battery Storage</t>
        </is>
      </c>
      <c r="I74" t="inlineStr">
        <is>
          <t>Commercial Battery Storage</t>
        </is>
      </c>
      <c r="J74" t="n">
        <v>1116.813</v>
      </c>
      <c r="K74" t="n">
        <v>1116.813</v>
      </c>
      <c r="L74" t="inlineStr">
        <is>
          <t>Moderate</t>
        </is>
      </c>
      <c r="M74" t="n">
        <v>1116.813016837</v>
      </c>
      <c r="N74" t="n">
        <v>30</v>
      </c>
    </row>
    <row r="75" hidden="1">
      <c r="A75" t="inlineStr">
        <is>
          <t>CAPEX ($/kW)</t>
        </is>
      </c>
      <c r="B75" t="inlineStr">
        <is>
          <t>battery</t>
        </is>
      </c>
      <c r="C75" t="inlineStr">
        <is>
          <t>R&amp;D</t>
        </is>
      </c>
      <c r="D75" t="n">
        <v>30</v>
      </c>
      <c r="E75" t="n">
        <v>2031</v>
      </c>
      <c r="F75" t="inlineStr">
        <is>
          <t>Commercial Battery Storage 4Hr</t>
        </is>
      </c>
      <c r="G75" t="inlineStr">
        <is>
          <t>Moderate</t>
        </is>
      </c>
      <c r="H75" t="inlineStr">
        <is>
          <t>Commercial Battery Storage</t>
        </is>
      </c>
      <c r="I75" t="inlineStr">
        <is>
          <t>Commercial Battery Storage</t>
        </is>
      </c>
      <c r="J75" t="n">
        <v>1102.924</v>
      </c>
      <c r="K75" t="n">
        <v>1102.924</v>
      </c>
      <c r="L75" t="inlineStr">
        <is>
          <t>Moderate</t>
        </is>
      </c>
      <c r="M75" t="n">
        <v>1102.923527282</v>
      </c>
      <c r="N75" t="n">
        <v>30</v>
      </c>
    </row>
    <row r="76" hidden="1">
      <c r="A76" t="inlineStr">
        <is>
          <t>CAPEX ($/kW)</t>
        </is>
      </c>
      <c r="B76" t="inlineStr">
        <is>
          <t>battery</t>
        </is>
      </c>
      <c r="C76" t="inlineStr">
        <is>
          <t>R&amp;D</t>
        </is>
      </c>
      <c r="D76" t="n">
        <v>30</v>
      </c>
      <c r="E76" t="n">
        <v>2032</v>
      </c>
      <c r="F76" t="inlineStr">
        <is>
          <t>Commercial Battery Storage 4Hr</t>
        </is>
      </c>
      <c r="G76" t="inlineStr">
        <is>
          <t>Moderate</t>
        </is>
      </c>
      <c r="H76" t="inlineStr">
        <is>
          <t>Commercial Battery Storage</t>
        </is>
      </c>
      <c r="I76" t="inlineStr">
        <is>
          <t>Commercial Battery Storage</t>
        </is>
      </c>
      <c r="J76" t="n">
        <v>1088.963</v>
      </c>
      <c r="K76" t="n">
        <v>1088.963</v>
      </c>
      <c r="L76" t="inlineStr">
        <is>
          <t>Moderate</t>
        </is>
      </c>
      <c r="M76" t="n">
        <v>1088.963499246</v>
      </c>
      <c r="N76" t="n">
        <v>30</v>
      </c>
    </row>
    <row r="77" hidden="1">
      <c r="A77" t="inlineStr">
        <is>
          <t>CAPEX ($/kW)</t>
        </is>
      </c>
      <c r="B77" t="inlineStr">
        <is>
          <t>battery</t>
        </is>
      </c>
      <c r="C77" t="inlineStr">
        <is>
          <t>R&amp;D</t>
        </is>
      </c>
      <c r="D77" t="n">
        <v>30</v>
      </c>
      <c r="E77" t="n">
        <v>2033</v>
      </c>
      <c r="F77" t="inlineStr">
        <is>
          <t>Commercial Battery Storage 4Hr</t>
        </is>
      </c>
      <c r="G77" t="inlineStr">
        <is>
          <t>Moderate</t>
        </is>
      </c>
      <c r="H77" t="inlineStr">
        <is>
          <t>Commercial Battery Storage</t>
        </is>
      </c>
      <c r="I77" t="inlineStr">
        <is>
          <t>Commercial Battery Storage</t>
        </is>
      </c>
      <c r="J77" t="n">
        <v>1075.003</v>
      </c>
      <c r="K77" t="n">
        <v>1075.003</v>
      </c>
      <c r="L77" t="inlineStr">
        <is>
          <t>Moderate</t>
        </is>
      </c>
      <c r="M77" t="n">
        <v>1075.00347121</v>
      </c>
      <c r="N77" t="n">
        <v>30</v>
      </c>
    </row>
    <row r="78" hidden="1">
      <c r="A78" t="inlineStr">
        <is>
          <t>CAPEX ($/kW)</t>
        </is>
      </c>
      <c r="B78" t="inlineStr">
        <is>
          <t>battery</t>
        </is>
      </c>
      <c r="C78" t="inlineStr">
        <is>
          <t>R&amp;D</t>
        </is>
      </c>
      <c r="D78" t="n">
        <v>30</v>
      </c>
      <c r="E78" t="n">
        <v>2034</v>
      </c>
      <c r="F78" t="inlineStr">
        <is>
          <t>Commercial Battery Storage 4Hr</t>
        </is>
      </c>
      <c r="G78" t="inlineStr">
        <is>
          <t>Moderate</t>
        </is>
      </c>
      <c r="H78" t="inlineStr">
        <is>
          <t>Commercial Battery Storage</t>
        </is>
      </c>
      <c r="I78" t="inlineStr">
        <is>
          <t>Commercial Battery Storage</t>
        </is>
      </c>
      <c r="J78" t="n">
        <v>1061.043</v>
      </c>
      <c r="K78" t="n">
        <v>1061.043</v>
      </c>
      <c r="L78" t="inlineStr">
        <is>
          <t>Moderate</t>
        </is>
      </c>
      <c r="M78" t="n">
        <v>1061.043443174</v>
      </c>
      <c r="N78" t="n">
        <v>30</v>
      </c>
    </row>
    <row r="79" hidden="1">
      <c r="A79" t="inlineStr">
        <is>
          <t>CAPEX ($/kW)</t>
        </is>
      </c>
      <c r="B79" t="inlineStr">
        <is>
          <t>battery</t>
        </is>
      </c>
      <c r="C79" t="inlineStr">
        <is>
          <t>R&amp;D</t>
        </is>
      </c>
      <c r="D79" t="n">
        <v>30</v>
      </c>
      <c r="E79" t="n">
        <v>2035</v>
      </c>
      <c r="F79" t="inlineStr">
        <is>
          <t>Commercial Battery Storage 4Hr</t>
        </is>
      </c>
      <c r="G79" t="inlineStr">
        <is>
          <t>Moderate</t>
        </is>
      </c>
      <c r="H79" t="inlineStr">
        <is>
          <t>Commercial Battery Storage</t>
        </is>
      </c>
      <c r="I79" t="inlineStr">
        <is>
          <t>Commercial Battery Storage</t>
        </is>
      </c>
      <c r="J79" t="n">
        <v>1047.083</v>
      </c>
      <c r="K79" t="n">
        <v>1047.083</v>
      </c>
      <c r="L79" t="inlineStr">
        <is>
          <t>Moderate</t>
        </is>
      </c>
      <c r="M79" t="n">
        <v>1047.083415138</v>
      </c>
      <c r="N79" t="n">
        <v>30</v>
      </c>
    </row>
    <row r="80" hidden="1">
      <c r="A80" t="inlineStr">
        <is>
          <t>CAPEX ($/kW)</t>
        </is>
      </c>
      <c r="B80" t="inlineStr">
        <is>
          <t>battery</t>
        </is>
      </c>
      <c r="C80" t="inlineStr">
        <is>
          <t>R&amp;D</t>
        </is>
      </c>
      <c r="D80" t="n">
        <v>30</v>
      </c>
      <c r="E80" t="n">
        <v>2036</v>
      </c>
      <c r="F80" t="inlineStr">
        <is>
          <t>Commercial Battery Storage 4Hr</t>
        </is>
      </c>
      <c r="G80" t="inlineStr">
        <is>
          <t>Moderate</t>
        </is>
      </c>
      <c r="H80" t="inlineStr">
        <is>
          <t>Commercial Battery Storage</t>
        </is>
      </c>
      <c r="I80" t="inlineStr">
        <is>
          <t>Commercial Battery Storage</t>
        </is>
      </c>
      <c r="J80" t="n">
        <v>1033.123</v>
      </c>
      <c r="K80" t="n">
        <v>1033.123</v>
      </c>
      <c r="L80" t="inlineStr">
        <is>
          <t>Moderate</t>
        </is>
      </c>
      <c r="M80" t="n">
        <v>1033.123387102</v>
      </c>
      <c r="N80" t="n">
        <v>30</v>
      </c>
    </row>
    <row r="81" hidden="1">
      <c r="A81" t="inlineStr">
        <is>
          <t>CAPEX ($/kW)</t>
        </is>
      </c>
      <c r="B81" t="inlineStr">
        <is>
          <t>battery</t>
        </is>
      </c>
      <c r="C81" t="inlineStr">
        <is>
          <t>R&amp;D</t>
        </is>
      </c>
      <c r="D81" t="n">
        <v>30</v>
      </c>
      <c r="E81" t="n">
        <v>2037</v>
      </c>
      <c r="F81" t="inlineStr">
        <is>
          <t>Commercial Battery Storage 4Hr</t>
        </is>
      </c>
      <c r="G81" t="inlineStr">
        <is>
          <t>Moderate</t>
        </is>
      </c>
      <c r="H81" t="inlineStr">
        <is>
          <t>Commercial Battery Storage</t>
        </is>
      </c>
      <c r="I81" t="inlineStr">
        <is>
          <t>Commercial Battery Storage</t>
        </is>
      </c>
      <c r="J81" t="n">
        <v>1019.163</v>
      </c>
      <c r="K81" t="n">
        <v>1019.163</v>
      </c>
      <c r="L81" t="inlineStr">
        <is>
          <t>Moderate</t>
        </is>
      </c>
      <c r="M81" t="n">
        <v>1019.163359066</v>
      </c>
      <c r="N81" t="n">
        <v>30</v>
      </c>
    </row>
    <row r="82" hidden="1">
      <c r="A82" t="inlineStr">
        <is>
          <t>CAPEX ($/kW)</t>
        </is>
      </c>
      <c r="B82" t="inlineStr">
        <is>
          <t>battery</t>
        </is>
      </c>
      <c r="C82" t="inlineStr">
        <is>
          <t>R&amp;D</t>
        </is>
      </c>
      <c r="D82" t="n">
        <v>30</v>
      </c>
      <c r="E82" t="n">
        <v>2038</v>
      </c>
      <c r="F82" t="inlineStr">
        <is>
          <t>Commercial Battery Storage 4Hr</t>
        </is>
      </c>
      <c r="G82" t="inlineStr">
        <is>
          <t>Moderate</t>
        </is>
      </c>
      <c r="H82" t="inlineStr">
        <is>
          <t>Commercial Battery Storage</t>
        </is>
      </c>
      <c r="I82" t="inlineStr">
        <is>
          <t>Commercial Battery Storage</t>
        </is>
      </c>
      <c r="J82" t="n">
        <v>1005.203</v>
      </c>
      <c r="K82" t="n">
        <v>1005.203</v>
      </c>
      <c r="L82" t="inlineStr">
        <is>
          <t>Moderate</t>
        </is>
      </c>
      <c r="M82" t="n">
        <v>1005.20333103</v>
      </c>
      <c r="N82" t="n">
        <v>30</v>
      </c>
    </row>
    <row r="83" hidden="1">
      <c r="A83" t="inlineStr">
        <is>
          <t>CAPEX ($/kW)</t>
        </is>
      </c>
      <c r="B83" t="inlineStr">
        <is>
          <t>battery</t>
        </is>
      </c>
      <c r="C83" t="inlineStr">
        <is>
          <t>R&amp;D</t>
        </is>
      </c>
      <c r="D83" t="n">
        <v>30</v>
      </c>
      <c r="E83" t="n">
        <v>2039</v>
      </c>
      <c r="F83" t="inlineStr">
        <is>
          <t>Commercial Battery Storage 4Hr</t>
        </is>
      </c>
      <c r="G83" t="inlineStr">
        <is>
          <t>Moderate</t>
        </is>
      </c>
      <c r="H83" t="inlineStr">
        <is>
          <t>Commercial Battery Storage</t>
        </is>
      </c>
      <c r="I83" t="inlineStr">
        <is>
          <t>Commercial Battery Storage</t>
        </is>
      </c>
      <c r="J83" t="n">
        <v>991.2430000000001</v>
      </c>
      <c r="K83" t="n">
        <v>991.2430000000001</v>
      </c>
      <c r="L83" t="inlineStr">
        <is>
          <t>Moderate</t>
        </is>
      </c>
      <c r="M83" t="n">
        <v>991.243302994</v>
      </c>
      <c r="N83" t="n">
        <v>30</v>
      </c>
    </row>
    <row r="84" hidden="1">
      <c r="A84" t="inlineStr">
        <is>
          <t>CAPEX ($/kW)</t>
        </is>
      </c>
      <c r="B84" t="inlineStr">
        <is>
          <t>battery</t>
        </is>
      </c>
      <c r="C84" t="inlineStr">
        <is>
          <t>R&amp;D</t>
        </is>
      </c>
      <c r="D84" t="n">
        <v>30</v>
      </c>
      <c r="E84" t="n">
        <v>2040</v>
      </c>
      <c r="F84" t="inlineStr">
        <is>
          <t>Commercial Battery Storage 4Hr</t>
        </is>
      </c>
      <c r="G84" t="inlineStr">
        <is>
          <t>Moderate</t>
        </is>
      </c>
      <c r="H84" t="inlineStr">
        <is>
          <t>Commercial Battery Storage</t>
        </is>
      </c>
      <c r="I84" t="inlineStr">
        <is>
          <t>Commercial Battery Storage</t>
        </is>
      </c>
      <c r="J84" t="n">
        <v>977.283</v>
      </c>
      <c r="K84" t="n">
        <v>977.283</v>
      </c>
      <c r="L84" t="inlineStr">
        <is>
          <t>Moderate</t>
        </is>
      </c>
      <c r="M84" t="n">
        <v>977.283274958</v>
      </c>
      <c r="N84" t="n">
        <v>30</v>
      </c>
    </row>
    <row r="85" hidden="1">
      <c r="A85" t="inlineStr">
        <is>
          <t>CAPEX ($/kW)</t>
        </is>
      </c>
      <c r="B85" t="inlineStr">
        <is>
          <t>battery</t>
        </is>
      </c>
      <c r="C85" t="inlineStr">
        <is>
          <t>R&amp;D</t>
        </is>
      </c>
      <c r="D85" t="n">
        <v>30</v>
      </c>
      <c r="E85" t="n">
        <v>2041</v>
      </c>
      <c r="F85" t="inlineStr">
        <is>
          <t>Commercial Battery Storage 4Hr</t>
        </is>
      </c>
      <c r="G85" t="inlineStr">
        <is>
          <t>Moderate</t>
        </is>
      </c>
      <c r="H85" t="inlineStr">
        <is>
          <t>Commercial Battery Storage</t>
        </is>
      </c>
      <c r="I85" t="inlineStr">
        <is>
          <t>Commercial Battery Storage</t>
        </is>
      </c>
      <c r="J85" t="n">
        <v>963.323</v>
      </c>
      <c r="K85" t="n">
        <v>963.323</v>
      </c>
      <c r="L85" t="inlineStr">
        <is>
          <t>Moderate</t>
        </is>
      </c>
      <c r="M85" t="n">
        <v>963.3232469230001</v>
      </c>
      <c r="N85" t="n">
        <v>30</v>
      </c>
    </row>
    <row r="86" hidden="1">
      <c r="A86" t="inlineStr">
        <is>
          <t>CAPEX ($/kW)</t>
        </is>
      </c>
      <c r="B86" t="inlineStr">
        <is>
          <t>battery</t>
        </is>
      </c>
      <c r="C86" t="inlineStr">
        <is>
          <t>R&amp;D</t>
        </is>
      </c>
      <c r="D86" t="n">
        <v>30</v>
      </c>
      <c r="E86" t="n">
        <v>2042</v>
      </c>
      <c r="F86" t="inlineStr">
        <is>
          <t>Commercial Battery Storage 4Hr</t>
        </is>
      </c>
      <c r="G86" t="inlineStr">
        <is>
          <t>Moderate</t>
        </is>
      </c>
      <c r="H86" t="inlineStr">
        <is>
          <t>Commercial Battery Storage</t>
        </is>
      </c>
      <c r="I86" t="inlineStr">
        <is>
          <t>Commercial Battery Storage</t>
        </is>
      </c>
      <c r="J86" t="n">
        <v>949.3630000000001</v>
      </c>
      <c r="K86" t="n">
        <v>949.3630000000001</v>
      </c>
      <c r="L86" t="inlineStr">
        <is>
          <t>Moderate</t>
        </is>
      </c>
      <c r="M86" t="n">
        <v>949.363218887</v>
      </c>
      <c r="N86" t="n">
        <v>30</v>
      </c>
    </row>
    <row r="87" hidden="1">
      <c r="A87" t="inlineStr">
        <is>
          <t>CAPEX ($/kW)</t>
        </is>
      </c>
      <c r="B87" t="inlineStr">
        <is>
          <t>battery</t>
        </is>
      </c>
      <c r="C87" t="inlineStr">
        <is>
          <t>R&amp;D</t>
        </is>
      </c>
      <c r="D87" t="n">
        <v>30</v>
      </c>
      <c r="E87" t="n">
        <v>2043</v>
      </c>
      <c r="F87" t="inlineStr">
        <is>
          <t>Commercial Battery Storage 4Hr</t>
        </is>
      </c>
      <c r="G87" t="inlineStr">
        <is>
          <t>Moderate</t>
        </is>
      </c>
      <c r="H87" t="inlineStr">
        <is>
          <t>Commercial Battery Storage</t>
        </is>
      </c>
      <c r="I87" t="inlineStr">
        <is>
          <t>Commercial Battery Storage</t>
        </is>
      </c>
      <c r="J87" t="n">
        <v>935.403</v>
      </c>
      <c r="K87" t="n">
        <v>935.403</v>
      </c>
      <c r="L87" t="inlineStr">
        <is>
          <t>Moderate</t>
        </is>
      </c>
      <c r="M87" t="n">
        <v>935.403190851</v>
      </c>
      <c r="N87" t="n">
        <v>30</v>
      </c>
    </row>
    <row r="88" hidden="1">
      <c r="A88" t="inlineStr">
        <is>
          <t>CAPEX ($/kW)</t>
        </is>
      </c>
      <c r="B88" t="inlineStr">
        <is>
          <t>battery</t>
        </is>
      </c>
      <c r="C88" t="inlineStr">
        <is>
          <t>R&amp;D</t>
        </is>
      </c>
      <c r="D88" t="n">
        <v>30</v>
      </c>
      <c r="E88" t="n">
        <v>2044</v>
      </c>
      <c r="F88" t="inlineStr">
        <is>
          <t>Commercial Battery Storage 4Hr</t>
        </is>
      </c>
      <c r="G88" t="inlineStr">
        <is>
          <t>Moderate</t>
        </is>
      </c>
      <c r="H88" t="inlineStr">
        <is>
          <t>Commercial Battery Storage</t>
        </is>
      </c>
      <c r="I88" t="inlineStr">
        <is>
          <t>Commercial Battery Storage</t>
        </is>
      </c>
      <c r="J88" t="n">
        <v>921.443</v>
      </c>
      <c r="K88" t="n">
        <v>921.443</v>
      </c>
      <c r="L88" t="inlineStr">
        <is>
          <t>Moderate</t>
        </is>
      </c>
      <c r="M88" t="n">
        <v>921.4431628150001</v>
      </c>
      <c r="N88" t="n">
        <v>30</v>
      </c>
    </row>
    <row r="89" hidden="1">
      <c r="A89" t="inlineStr">
        <is>
          <t>CAPEX ($/kW)</t>
        </is>
      </c>
      <c r="B89" t="inlineStr">
        <is>
          <t>battery</t>
        </is>
      </c>
      <c r="C89" t="inlineStr">
        <is>
          <t>R&amp;D</t>
        </is>
      </c>
      <c r="D89" t="n">
        <v>30</v>
      </c>
      <c r="E89" t="n">
        <v>2045</v>
      </c>
      <c r="F89" t="inlineStr">
        <is>
          <t>Commercial Battery Storage 4Hr</t>
        </is>
      </c>
      <c r="G89" t="inlineStr">
        <is>
          <t>Moderate</t>
        </is>
      </c>
      <c r="H89" t="inlineStr">
        <is>
          <t>Commercial Battery Storage</t>
        </is>
      </c>
      <c r="I89" t="inlineStr">
        <is>
          <t>Commercial Battery Storage</t>
        </is>
      </c>
      <c r="J89" t="n">
        <v>907.4829999999999</v>
      </c>
      <c r="K89" t="n">
        <v>907.4829999999999</v>
      </c>
      <c r="L89" t="inlineStr">
        <is>
          <t>Moderate</t>
        </is>
      </c>
      <c r="M89" t="n">
        <v>907.483134779</v>
      </c>
      <c r="N89" t="n">
        <v>30</v>
      </c>
    </row>
    <row r="90" hidden="1">
      <c r="A90" t="inlineStr">
        <is>
          <t>CAPEX ($/kW)</t>
        </is>
      </c>
      <c r="B90" t="inlineStr">
        <is>
          <t>battery</t>
        </is>
      </c>
      <c r="C90" t="inlineStr">
        <is>
          <t>R&amp;D</t>
        </is>
      </c>
      <c r="D90" t="n">
        <v>30</v>
      </c>
      <c r="E90" t="n">
        <v>2046</v>
      </c>
      <c r="F90" t="inlineStr">
        <is>
          <t>Commercial Battery Storage 4Hr</t>
        </is>
      </c>
      <c r="G90" t="inlineStr">
        <is>
          <t>Moderate</t>
        </is>
      </c>
      <c r="H90" t="inlineStr">
        <is>
          <t>Commercial Battery Storage</t>
        </is>
      </c>
      <c r="I90" t="inlineStr">
        <is>
          <t>Commercial Battery Storage</t>
        </is>
      </c>
      <c r="J90" t="n">
        <v>893.523</v>
      </c>
      <c r="K90" t="n">
        <v>893.523</v>
      </c>
      <c r="L90" t="inlineStr">
        <is>
          <t>Moderate</t>
        </is>
      </c>
      <c r="M90" t="n">
        <v>893.523106743</v>
      </c>
      <c r="N90" t="n">
        <v>30</v>
      </c>
    </row>
    <row r="91" hidden="1">
      <c r="A91" t="inlineStr">
        <is>
          <t>CAPEX ($/kW)</t>
        </is>
      </c>
      <c r="B91" t="inlineStr">
        <is>
          <t>battery</t>
        </is>
      </c>
      <c r="C91" t="inlineStr">
        <is>
          <t>R&amp;D</t>
        </is>
      </c>
      <c r="D91" t="n">
        <v>30</v>
      </c>
      <c r="E91" t="n">
        <v>2047</v>
      </c>
      <c r="F91" t="inlineStr">
        <is>
          <t>Commercial Battery Storage 4Hr</t>
        </is>
      </c>
      <c r="G91" t="inlineStr">
        <is>
          <t>Moderate</t>
        </is>
      </c>
      <c r="H91" t="inlineStr">
        <is>
          <t>Commercial Battery Storage</t>
        </is>
      </c>
      <c r="I91" t="inlineStr">
        <is>
          <t>Commercial Battery Storage</t>
        </is>
      </c>
      <c r="J91" t="n">
        <v>879.563</v>
      </c>
      <c r="K91" t="n">
        <v>879.563</v>
      </c>
      <c r="L91" t="inlineStr">
        <is>
          <t>Moderate</t>
        </is>
      </c>
      <c r="M91" t="n">
        <v>879.563078707</v>
      </c>
      <c r="N91" t="n">
        <v>30</v>
      </c>
    </row>
    <row r="92" hidden="1">
      <c r="A92" t="inlineStr">
        <is>
          <t>CAPEX ($/kW)</t>
        </is>
      </c>
      <c r="B92" t="inlineStr">
        <is>
          <t>battery</t>
        </is>
      </c>
      <c r="C92" t="inlineStr">
        <is>
          <t>R&amp;D</t>
        </is>
      </c>
      <c r="D92" t="n">
        <v>30</v>
      </c>
      <c r="E92" t="n">
        <v>2048</v>
      </c>
      <c r="F92" t="inlineStr">
        <is>
          <t>Commercial Battery Storage 4Hr</t>
        </is>
      </c>
      <c r="G92" t="inlineStr">
        <is>
          <t>Moderate</t>
        </is>
      </c>
      <c r="H92" t="inlineStr">
        <is>
          <t>Commercial Battery Storage</t>
        </is>
      </c>
      <c r="I92" t="inlineStr">
        <is>
          <t>Commercial Battery Storage</t>
        </is>
      </c>
      <c r="J92" t="n">
        <v>865.603</v>
      </c>
      <c r="K92" t="n">
        <v>865.603</v>
      </c>
      <c r="L92" t="inlineStr">
        <is>
          <t>Moderate</t>
        </is>
      </c>
      <c r="M92" t="n">
        <v>865.603050671</v>
      </c>
      <c r="N92" t="n">
        <v>30</v>
      </c>
    </row>
    <row r="93" hidden="1">
      <c r="A93" t="inlineStr">
        <is>
          <t>CAPEX ($/kW)</t>
        </is>
      </c>
      <c r="B93" t="inlineStr">
        <is>
          <t>battery</t>
        </is>
      </c>
      <c r="C93" t="inlineStr">
        <is>
          <t>R&amp;D</t>
        </is>
      </c>
      <c r="D93" t="n">
        <v>30</v>
      </c>
      <c r="E93" t="n">
        <v>2049</v>
      </c>
      <c r="F93" t="inlineStr">
        <is>
          <t>Commercial Battery Storage 4Hr</t>
        </is>
      </c>
      <c r="G93" t="inlineStr">
        <is>
          <t>Moderate</t>
        </is>
      </c>
      <c r="H93" t="inlineStr">
        <is>
          <t>Commercial Battery Storage</t>
        </is>
      </c>
      <c r="I93" t="inlineStr">
        <is>
          <t>Commercial Battery Storage</t>
        </is>
      </c>
      <c r="J93" t="n">
        <v>851.643</v>
      </c>
      <c r="K93" t="n">
        <v>851.643</v>
      </c>
      <c r="L93" t="inlineStr">
        <is>
          <t>Moderate</t>
        </is>
      </c>
      <c r="M93" t="n">
        <v>851.643022635</v>
      </c>
      <c r="N93" t="n">
        <v>30</v>
      </c>
    </row>
    <row r="94" hidden="1">
      <c r="A94" t="inlineStr">
        <is>
          <t>CAPEX ($/kW)</t>
        </is>
      </c>
      <c r="B94" t="inlineStr">
        <is>
          <t>battery</t>
        </is>
      </c>
      <c r="C94" t="inlineStr">
        <is>
          <t>R&amp;D</t>
        </is>
      </c>
      <c r="D94" t="n">
        <v>30</v>
      </c>
      <c r="E94" t="n">
        <v>2050</v>
      </c>
      <c r="F94" t="inlineStr">
        <is>
          <t>Commercial Battery Storage 4Hr</t>
        </is>
      </c>
      <c r="G94" t="inlineStr">
        <is>
          <t>Moderate</t>
        </is>
      </c>
      <c r="H94" t="inlineStr">
        <is>
          <t>Commercial Battery Storage</t>
        </is>
      </c>
      <c r="I94" t="inlineStr">
        <is>
          <t>Commercial Battery Storage</t>
        </is>
      </c>
      <c r="J94" t="n">
        <v>837.61</v>
      </c>
      <c r="K94" t="n">
        <v>837.61</v>
      </c>
      <c r="L94" t="inlineStr">
        <is>
          <t>Moderate</t>
        </is>
      </c>
      <c r="M94" t="n">
        <v>837.609762627</v>
      </c>
      <c r="N94" t="n">
        <v>30</v>
      </c>
    </row>
    <row r="95" hidden="1">
      <c r="A95" t="inlineStr">
        <is>
          <t>CAPEX ($/kW)</t>
        </is>
      </c>
      <c r="B95" t="inlineStr">
        <is>
          <t>EIA &amp; FE</t>
        </is>
      </c>
      <c r="C95" t="inlineStr">
        <is>
          <t>R&amp;D</t>
        </is>
      </c>
      <c r="D95" t="n">
        <v>30</v>
      </c>
      <c r="E95" t="n">
        <v>2020</v>
      </c>
      <c r="F95" t="inlineStr">
        <is>
          <t>Biopower - Dedicated</t>
        </is>
      </c>
      <c r="G95" t="inlineStr">
        <is>
          <t>Moderate</t>
        </is>
      </c>
      <c r="H95" t="inlineStr">
        <is>
          <t>Biopower</t>
        </is>
      </c>
      <c r="I95" t="inlineStr">
        <is>
          <t>Biopower</t>
        </is>
      </c>
      <c r="J95" t="n">
        <v>4416.159</v>
      </c>
      <c r="K95" t="n">
        <v>4416.159</v>
      </c>
      <c r="L95" t="inlineStr">
        <is>
          <t>Moderate</t>
        </is>
      </c>
      <c r="M95" t="n">
        <v>4416.15865459</v>
      </c>
      <c r="N95" t="n">
        <v>30</v>
      </c>
    </row>
    <row r="96" hidden="1">
      <c r="A96" t="inlineStr">
        <is>
          <t>CAPEX ($/kW)</t>
        </is>
      </c>
      <c r="B96" t="inlineStr">
        <is>
          <t>EIA &amp; FE</t>
        </is>
      </c>
      <c r="C96" t="inlineStr">
        <is>
          <t>R&amp;D</t>
        </is>
      </c>
      <c r="D96" t="n">
        <v>30</v>
      </c>
      <c r="E96" t="n">
        <v>2021</v>
      </c>
      <c r="F96" t="inlineStr">
        <is>
          <t>Biopower - Dedicated</t>
        </is>
      </c>
      <c r="G96" t="inlineStr">
        <is>
          <t>Moderate</t>
        </is>
      </c>
      <c r="H96" t="inlineStr">
        <is>
          <t>Biopower</t>
        </is>
      </c>
      <c r="I96" t="inlineStr">
        <is>
          <t>Biopower</t>
        </is>
      </c>
      <c r="J96" t="n">
        <v>4388.177</v>
      </c>
      <c r="K96" t="n">
        <v>4388.177</v>
      </c>
      <c r="L96" t="inlineStr">
        <is>
          <t>Moderate</t>
        </is>
      </c>
      <c r="M96" t="n">
        <v>4388.176845806</v>
      </c>
      <c r="N96" t="n">
        <v>30</v>
      </c>
    </row>
    <row r="97" hidden="1">
      <c r="A97" t="inlineStr">
        <is>
          <t>CAPEX ($/kW)</t>
        </is>
      </c>
      <c r="B97" t="inlineStr">
        <is>
          <t>EIA &amp; FE</t>
        </is>
      </c>
      <c r="C97" t="inlineStr">
        <is>
          <t>R&amp;D</t>
        </is>
      </c>
      <c r="D97" t="n">
        <v>30</v>
      </c>
      <c r="E97" t="n">
        <v>2022</v>
      </c>
      <c r="F97" t="inlineStr">
        <is>
          <t>Biopower - Dedicated</t>
        </is>
      </c>
      <c r="G97" t="inlineStr">
        <is>
          <t>Moderate</t>
        </is>
      </c>
      <c r="H97" t="inlineStr">
        <is>
          <t>Biopower</t>
        </is>
      </c>
      <c r="I97" t="inlineStr">
        <is>
          <t>Biopower</t>
        </is>
      </c>
      <c r="J97" t="n">
        <v>4360.195</v>
      </c>
      <c r="K97" t="n">
        <v>4360.195</v>
      </c>
      <c r="L97" t="inlineStr">
        <is>
          <t>Moderate</t>
        </is>
      </c>
      <c r="M97" t="n">
        <v>4360.195037023</v>
      </c>
      <c r="N97" t="n">
        <v>30</v>
      </c>
    </row>
    <row r="98">
      <c r="A98" t="inlineStr">
        <is>
          <t>CAPEX ($/kW)</t>
        </is>
      </c>
      <c r="B98" t="inlineStr">
        <is>
          <t>EIA &amp; FE</t>
        </is>
      </c>
      <c r="C98" t="inlineStr">
        <is>
          <t>R&amp;D</t>
        </is>
      </c>
      <c r="D98" t="n">
        <v>30</v>
      </c>
      <c r="E98" t="n">
        <v>2023</v>
      </c>
      <c r="F98" t="inlineStr">
        <is>
          <t>Biopower - Dedicated</t>
        </is>
      </c>
      <c r="G98" t="inlineStr">
        <is>
          <t>Moderate</t>
        </is>
      </c>
      <c r="H98" t="inlineStr">
        <is>
          <t>Biopower</t>
        </is>
      </c>
      <c r="I98" t="inlineStr">
        <is>
          <t>Biopower</t>
        </is>
      </c>
      <c r="J98" t="n">
        <v>4332.213</v>
      </c>
      <c r="K98" t="n">
        <v>4332.213</v>
      </c>
      <c r="L98" t="inlineStr">
        <is>
          <t>Moderate</t>
        </is>
      </c>
      <c r="M98" t="n">
        <v>4332.21322824</v>
      </c>
      <c r="N98" t="n">
        <v>30</v>
      </c>
      <c r="O98">
        <f>K98*(500/(2*20))</f>
        <v/>
      </c>
    </row>
    <row r="99" hidden="1">
      <c r="A99" t="inlineStr">
        <is>
          <t>CAPEX ($/kW)</t>
        </is>
      </c>
      <c r="B99" t="inlineStr">
        <is>
          <t>EIA &amp; FE</t>
        </is>
      </c>
      <c r="C99" t="inlineStr">
        <is>
          <t>R&amp;D</t>
        </is>
      </c>
      <c r="D99" t="n">
        <v>30</v>
      </c>
      <c r="E99" t="n">
        <v>2024</v>
      </c>
      <c r="F99" t="inlineStr">
        <is>
          <t>Biopower - Dedicated</t>
        </is>
      </c>
      <c r="G99" t="inlineStr">
        <is>
          <t>Moderate</t>
        </is>
      </c>
      <c r="H99" t="inlineStr">
        <is>
          <t>Biopower</t>
        </is>
      </c>
      <c r="I99" t="inlineStr">
        <is>
          <t>Biopower</t>
        </is>
      </c>
      <c r="J99" t="n">
        <v>4304.514</v>
      </c>
      <c r="K99" t="n">
        <v>4304.514</v>
      </c>
      <c r="L99" t="inlineStr">
        <is>
          <t>Moderate</t>
        </is>
      </c>
      <c r="M99" t="n">
        <v>4304.513658467</v>
      </c>
      <c r="N99" t="n">
        <v>30</v>
      </c>
    </row>
    <row r="100" hidden="1">
      <c r="A100" t="inlineStr">
        <is>
          <t>CAPEX ($/kW)</t>
        </is>
      </c>
      <c r="B100" t="inlineStr">
        <is>
          <t>EIA &amp; FE</t>
        </is>
      </c>
      <c r="C100" t="inlineStr">
        <is>
          <t>R&amp;D</t>
        </is>
      </c>
      <c r="D100" t="n">
        <v>30</v>
      </c>
      <c r="E100" t="n">
        <v>2025</v>
      </c>
      <c r="F100" t="inlineStr">
        <is>
          <t>Biopower - Dedicated</t>
        </is>
      </c>
      <c r="G100" t="inlineStr">
        <is>
          <t>Moderate</t>
        </is>
      </c>
      <c r="H100" t="inlineStr">
        <is>
          <t>Biopower</t>
        </is>
      </c>
      <c r="I100" t="inlineStr">
        <is>
          <t>Biopower</t>
        </is>
      </c>
      <c r="J100" t="n">
        <v>4276.209</v>
      </c>
      <c r="K100" t="n">
        <v>4276.209</v>
      </c>
      <c r="L100" t="inlineStr">
        <is>
          <t>Moderate</t>
        </is>
      </c>
      <c r="M100" t="n">
        <v>4276.208637007</v>
      </c>
      <c r="N100" t="n">
        <v>30</v>
      </c>
    </row>
    <row r="101" hidden="1">
      <c r="A101" t="inlineStr">
        <is>
          <t>CAPEX ($/kW)</t>
        </is>
      </c>
      <c r="B101" t="inlineStr">
        <is>
          <t>EIA &amp; FE</t>
        </is>
      </c>
      <c r="C101" t="inlineStr">
        <is>
          <t>R&amp;D</t>
        </is>
      </c>
      <c r="D101" t="n">
        <v>30</v>
      </c>
      <c r="E101" t="n">
        <v>2026</v>
      </c>
      <c r="F101" t="inlineStr">
        <is>
          <t>Biopower - Dedicated</t>
        </is>
      </c>
      <c r="G101" t="inlineStr">
        <is>
          <t>Moderate</t>
        </is>
      </c>
      <c r="H101" t="inlineStr">
        <is>
          <t>Biopower</t>
        </is>
      </c>
      <c r="I101" t="inlineStr">
        <is>
          <t>Biopower</t>
        </is>
      </c>
      <c r="J101" t="n">
        <v>4248.518</v>
      </c>
      <c r="K101" t="n">
        <v>4248.518</v>
      </c>
      <c r="L101" t="inlineStr">
        <is>
          <t>Moderate</t>
        </is>
      </c>
      <c r="M101" t="n">
        <v>4248.517737275</v>
      </c>
      <c r="N101" t="n">
        <v>30</v>
      </c>
    </row>
    <row r="102" hidden="1">
      <c r="A102" t="inlineStr">
        <is>
          <t>CAPEX ($/kW)</t>
        </is>
      </c>
      <c r="B102" t="inlineStr">
        <is>
          <t>EIA &amp; FE</t>
        </is>
      </c>
      <c r="C102" t="inlineStr">
        <is>
          <t>R&amp;D</t>
        </is>
      </c>
      <c r="D102" t="n">
        <v>30</v>
      </c>
      <c r="E102" t="n">
        <v>2027</v>
      </c>
      <c r="F102" t="inlineStr">
        <is>
          <t>Biopower - Dedicated</t>
        </is>
      </c>
      <c r="G102" t="inlineStr">
        <is>
          <t>Moderate</t>
        </is>
      </c>
      <c r="H102" t="inlineStr">
        <is>
          <t>Biopower</t>
        </is>
      </c>
      <c r="I102" t="inlineStr">
        <is>
          <t>Biopower</t>
        </is>
      </c>
      <c r="J102" t="n">
        <v>4220.825</v>
      </c>
      <c r="K102" t="n">
        <v>4220.825</v>
      </c>
      <c r="L102" t="inlineStr">
        <is>
          <t>Moderate</t>
        </is>
      </c>
      <c r="M102" t="n">
        <v>4220.824878943</v>
      </c>
      <c r="N102" t="n">
        <v>30</v>
      </c>
    </row>
    <row r="103" hidden="1">
      <c r="A103" t="inlineStr">
        <is>
          <t>CAPEX ($/kW)</t>
        </is>
      </c>
      <c r="B103" t="inlineStr">
        <is>
          <t>EIA &amp; FE</t>
        </is>
      </c>
      <c r="C103" t="inlineStr">
        <is>
          <t>R&amp;D</t>
        </is>
      </c>
      <c r="D103" t="n">
        <v>30</v>
      </c>
      <c r="E103" t="n">
        <v>2028</v>
      </c>
      <c r="F103" t="inlineStr">
        <is>
          <t>Biopower - Dedicated</t>
        </is>
      </c>
      <c r="G103" t="inlineStr">
        <is>
          <t>Moderate</t>
        </is>
      </c>
      <c r="H103" t="inlineStr">
        <is>
          <t>Biopower</t>
        </is>
      </c>
      <c r="I103" t="inlineStr">
        <is>
          <t>Biopower</t>
        </is>
      </c>
      <c r="J103" t="n">
        <v>4193.133</v>
      </c>
      <c r="K103" t="n">
        <v>4193.133</v>
      </c>
      <c r="L103" t="inlineStr">
        <is>
          <t>Moderate</t>
        </is>
      </c>
      <c r="M103" t="n">
        <v>4193.133264761</v>
      </c>
      <c r="N103" t="n">
        <v>30</v>
      </c>
    </row>
    <row r="104" hidden="1">
      <c r="A104" t="inlineStr">
        <is>
          <t>CAPEX ($/kW)</t>
        </is>
      </c>
      <c r="B104" t="inlineStr">
        <is>
          <t>EIA &amp; FE</t>
        </is>
      </c>
      <c r="C104" t="inlineStr">
        <is>
          <t>R&amp;D</t>
        </is>
      </c>
      <c r="D104" t="n">
        <v>30</v>
      </c>
      <c r="E104" t="n">
        <v>2029</v>
      </c>
      <c r="F104" t="inlineStr">
        <is>
          <t>Biopower - Dedicated</t>
        </is>
      </c>
      <c r="G104" t="inlineStr">
        <is>
          <t>Moderate</t>
        </is>
      </c>
      <c r="H104" t="inlineStr">
        <is>
          <t>Biopower</t>
        </is>
      </c>
      <c r="I104" t="inlineStr">
        <is>
          <t>Biopower</t>
        </is>
      </c>
      <c r="J104" t="n">
        <v>4165.44</v>
      </c>
      <c r="K104" t="n">
        <v>4165.44</v>
      </c>
      <c r="L104" t="inlineStr">
        <is>
          <t>Moderate</t>
        </is>
      </c>
      <c r="M104" t="n">
        <v>4165.440283482</v>
      </c>
      <c r="N104" t="n">
        <v>30</v>
      </c>
    </row>
    <row r="105" hidden="1">
      <c r="A105" t="inlineStr">
        <is>
          <t>CAPEX ($/kW)</t>
        </is>
      </c>
      <c r="B105" t="inlineStr">
        <is>
          <t>EIA &amp; FE</t>
        </is>
      </c>
      <c r="C105" t="inlineStr">
        <is>
          <t>R&amp;D</t>
        </is>
      </c>
      <c r="D105" t="n">
        <v>30</v>
      </c>
      <c r="E105" t="n">
        <v>2030</v>
      </c>
      <c r="F105" t="inlineStr">
        <is>
          <t>Biopower - Dedicated</t>
        </is>
      </c>
      <c r="G105" t="inlineStr">
        <is>
          <t>Moderate</t>
        </is>
      </c>
      <c r="H105" t="inlineStr">
        <is>
          <t>Biopower</t>
        </is>
      </c>
      <c r="I105" t="inlineStr">
        <is>
          <t>Biopower</t>
        </is>
      </c>
      <c r="J105" t="n">
        <v>4137.747</v>
      </c>
      <c r="K105" t="n">
        <v>4137.747</v>
      </c>
      <c r="L105" t="inlineStr">
        <is>
          <t>Moderate</t>
        </is>
      </c>
      <c r="M105" t="n">
        <v>4137.746986306</v>
      </c>
      <c r="N105" t="n">
        <v>30</v>
      </c>
    </row>
    <row r="106" hidden="1">
      <c r="A106" t="inlineStr">
        <is>
          <t>CAPEX ($/kW)</t>
        </is>
      </c>
      <c r="B106" t="inlineStr">
        <is>
          <t>EIA &amp; FE</t>
        </is>
      </c>
      <c r="C106" t="inlineStr">
        <is>
          <t>R&amp;D</t>
        </is>
      </c>
      <c r="D106" t="n">
        <v>30</v>
      </c>
      <c r="E106" t="n">
        <v>2031</v>
      </c>
      <c r="F106" t="inlineStr">
        <is>
          <t>Biopower - Dedicated</t>
        </is>
      </c>
      <c r="G106" t="inlineStr">
        <is>
          <t>Moderate</t>
        </is>
      </c>
      <c r="H106" t="inlineStr">
        <is>
          <t>Biopower</t>
        </is>
      </c>
      <c r="I106" t="inlineStr">
        <is>
          <t>Biopower</t>
        </is>
      </c>
      <c r="J106" t="n">
        <v>4110.053</v>
      </c>
      <c r="K106" t="n">
        <v>4110.053</v>
      </c>
      <c r="L106" t="inlineStr">
        <is>
          <t>Moderate</t>
        </is>
      </c>
      <c r="M106" t="n">
        <v>4110.053159807</v>
      </c>
      <c r="N106" t="n">
        <v>30</v>
      </c>
    </row>
    <row r="107" hidden="1">
      <c r="A107" t="inlineStr">
        <is>
          <t>CAPEX ($/kW)</t>
        </is>
      </c>
      <c r="B107" t="inlineStr">
        <is>
          <t>EIA &amp; FE</t>
        </is>
      </c>
      <c r="C107" t="inlineStr">
        <is>
          <t>R&amp;D</t>
        </is>
      </c>
      <c r="D107" t="n">
        <v>30</v>
      </c>
      <c r="E107" t="n">
        <v>2032</v>
      </c>
      <c r="F107" t="inlineStr">
        <is>
          <t>Biopower - Dedicated</t>
        </is>
      </c>
      <c r="G107" t="inlineStr">
        <is>
          <t>Moderate</t>
        </is>
      </c>
      <c r="H107" t="inlineStr">
        <is>
          <t>Biopower</t>
        </is>
      </c>
      <c r="I107" t="inlineStr">
        <is>
          <t>Biopower</t>
        </is>
      </c>
      <c r="J107" t="n">
        <v>4082.359</v>
      </c>
      <c r="K107" t="n">
        <v>4082.359</v>
      </c>
      <c r="L107" t="inlineStr">
        <is>
          <t>Moderate</t>
        </is>
      </c>
      <c r="M107" t="n">
        <v>4082.359498005</v>
      </c>
      <c r="N107" t="n">
        <v>30</v>
      </c>
    </row>
    <row r="108" hidden="1">
      <c r="A108" t="inlineStr">
        <is>
          <t>CAPEX ($/kW)</t>
        </is>
      </c>
      <c r="B108" t="inlineStr">
        <is>
          <t>EIA &amp; FE</t>
        </is>
      </c>
      <c r="C108" t="inlineStr">
        <is>
          <t>R&amp;D</t>
        </is>
      </c>
      <c r="D108" t="n">
        <v>30</v>
      </c>
      <c r="E108" t="n">
        <v>2033</v>
      </c>
      <c r="F108" t="inlineStr">
        <is>
          <t>Biopower - Dedicated</t>
        </is>
      </c>
      <c r="G108" t="inlineStr">
        <is>
          <t>Moderate</t>
        </is>
      </c>
      <c r="H108" t="inlineStr">
        <is>
          <t>Biopower</t>
        </is>
      </c>
      <c r="I108" t="inlineStr">
        <is>
          <t>Biopower</t>
        </is>
      </c>
      <c r="J108" t="n">
        <v>4054.669</v>
      </c>
      <c r="K108" t="n">
        <v>4054.669</v>
      </c>
      <c r="L108" t="inlineStr">
        <is>
          <t>Moderate</t>
        </is>
      </c>
      <c r="M108" t="n">
        <v>4054.668706362</v>
      </c>
      <c r="N108" t="n">
        <v>30</v>
      </c>
    </row>
    <row r="109" hidden="1">
      <c r="A109" t="inlineStr">
        <is>
          <t>CAPEX ($/kW)</t>
        </is>
      </c>
      <c r="B109" t="inlineStr">
        <is>
          <t>EIA &amp; FE</t>
        </is>
      </c>
      <c r="C109" t="inlineStr">
        <is>
          <t>R&amp;D</t>
        </is>
      </c>
      <c r="D109" t="n">
        <v>30</v>
      </c>
      <c r="E109" t="n">
        <v>2034</v>
      </c>
      <c r="F109" t="inlineStr">
        <is>
          <t>Biopower - Dedicated</t>
        </is>
      </c>
      <c r="G109" t="inlineStr">
        <is>
          <t>Moderate</t>
        </is>
      </c>
      <c r="H109" t="inlineStr">
        <is>
          <t>Biopower</t>
        </is>
      </c>
      <c r="I109" t="inlineStr">
        <is>
          <t>Biopower</t>
        </is>
      </c>
      <c r="J109" t="n">
        <v>4026.973</v>
      </c>
      <c r="K109" t="n">
        <v>4026.973</v>
      </c>
      <c r="L109" t="inlineStr">
        <is>
          <t>Moderate</t>
        </is>
      </c>
      <c r="M109" t="n">
        <v>4026.972680444</v>
      </c>
      <c r="N109" t="n">
        <v>30</v>
      </c>
    </row>
    <row r="110" hidden="1">
      <c r="A110" t="inlineStr">
        <is>
          <t>CAPEX ($/kW)</t>
        </is>
      </c>
      <c r="B110" t="inlineStr">
        <is>
          <t>EIA &amp; FE</t>
        </is>
      </c>
      <c r="C110" t="inlineStr">
        <is>
          <t>R&amp;D</t>
        </is>
      </c>
      <c r="D110" t="n">
        <v>30</v>
      </c>
      <c r="E110" t="n">
        <v>2035</v>
      </c>
      <c r="F110" t="inlineStr">
        <is>
          <t>Biopower - Dedicated</t>
        </is>
      </c>
      <c r="G110" t="inlineStr">
        <is>
          <t>Moderate</t>
        </is>
      </c>
      <c r="H110" t="inlineStr">
        <is>
          <t>Biopower</t>
        </is>
      </c>
      <c r="I110" t="inlineStr">
        <is>
          <t>Biopower</t>
        </is>
      </c>
      <c r="J110" t="n">
        <v>3999.28</v>
      </c>
      <c r="K110" t="n">
        <v>3999.28</v>
      </c>
      <c r="L110" t="inlineStr">
        <is>
          <t>Moderate</t>
        </is>
      </c>
      <c r="M110" t="n">
        <v>3999.280308927</v>
      </c>
      <c r="N110" t="n">
        <v>30</v>
      </c>
    </row>
    <row r="111" hidden="1">
      <c r="A111" t="inlineStr">
        <is>
          <t>CAPEX ($/kW)</t>
        </is>
      </c>
      <c r="B111" t="inlineStr">
        <is>
          <t>EIA &amp; FE</t>
        </is>
      </c>
      <c r="C111" t="inlineStr">
        <is>
          <t>R&amp;D</t>
        </is>
      </c>
      <c r="D111" t="n">
        <v>30</v>
      </c>
      <c r="E111" t="n">
        <v>2036</v>
      </c>
      <c r="F111" t="inlineStr">
        <is>
          <t>Biopower - Dedicated</t>
        </is>
      </c>
      <c r="G111" t="inlineStr">
        <is>
          <t>Moderate</t>
        </is>
      </c>
      <c r="H111" t="inlineStr">
        <is>
          <t>Biopower</t>
        </is>
      </c>
      <c r="I111" t="inlineStr">
        <is>
          <t>Biopower</t>
        </is>
      </c>
      <c r="J111" t="n">
        <v>3971.587</v>
      </c>
      <c r="K111" t="n">
        <v>3971.587</v>
      </c>
      <c r="L111" t="inlineStr">
        <is>
          <t>Moderate</t>
        </is>
      </c>
      <c r="M111" t="n">
        <v>3971.587225973</v>
      </c>
      <c r="N111" t="n">
        <v>30</v>
      </c>
    </row>
    <row r="112" hidden="1">
      <c r="A112" t="inlineStr">
        <is>
          <t>CAPEX ($/kW)</t>
        </is>
      </c>
      <c r="B112" t="inlineStr">
        <is>
          <t>EIA &amp; FE</t>
        </is>
      </c>
      <c r="C112" t="inlineStr">
        <is>
          <t>R&amp;D</t>
        </is>
      </c>
      <c r="D112" t="n">
        <v>30</v>
      </c>
      <c r="E112" t="n">
        <v>2037</v>
      </c>
      <c r="F112" t="inlineStr">
        <is>
          <t>Biopower - Dedicated</t>
        </is>
      </c>
      <c r="G112" t="inlineStr">
        <is>
          <t>Moderate</t>
        </is>
      </c>
      <c r="H112" t="inlineStr">
        <is>
          <t>Biopower</t>
        </is>
      </c>
      <c r="I112" t="inlineStr">
        <is>
          <t>Biopower</t>
        </is>
      </c>
      <c r="J112" t="n">
        <v>3943.896</v>
      </c>
      <c r="K112" t="n">
        <v>3943.896</v>
      </c>
      <c r="L112" t="inlineStr">
        <is>
          <t>Moderate</t>
        </is>
      </c>
      <c r="M112" t="n">
        <v>3943.896451601</v>
      </c>
      <c r="N112" t="n">
        <v>30</v>
      </c>
    </row>
    <row r="113" hidden="1">
      <c r="A113" t="inlineStr">
        <is>
          <t>CAPEX ($/kW)</t>
        </is>
      </c>
      <c r="B113" t="inlineStr">
        <is>
          <t>EIA &amp; FE</t>
        </is>
      </c>
      <c r="C113" t="inlineStr">
        <is>
          <t>R&amp;D</t>
        </is>
      </c>
      <c r="D113" t="n">
        <v>30</v>
      </c>
      <c r="E113" t="n">
        <v>2038</v>
      </c>
      <c r="F113" t="inlineStr">
        <is>
          <t>Biopower - Dedicated</t>
        </is>
      </c>
      <c r="G113" t="inlineStr">
        <is>
          <t>Moderate</t>
        </is>
      </c>
      <c r="H113" t="inlineStr">
        <is>
          <t>Biopower</t>
        </is>
      </c>
      <c r="I113" t="inlineStr">
        <is>
          <t>Biopower</t>
        </is>
      </c>
      <c r="J113" t="n">
        <v>3916.203</v>
      </c>
      <c r="K113" t="n">
        <v>3916.203</v>
      </c>
      <c r="L113" t="inlineStr">
        <is>
          <t>Moderate</t>
        </is>
      </c>
      <c r="M113" t="n">
        <v>3916.203306205</v>
      </c>
      <c r="N113" t="n">
        <v>30</v>
      </c>
    </row>
    <row r="114" hidden="1">
      <c r="A114" t="inlineStr">
        <is>
          <t>CAPEX ($/kW)</t>
        </is>
      </c>
      <c r="B114" t="inlineStr">
        <is>
          <t>EIA &amp; FE</t>
        </is>
      </c>
      <c r="C114" t="inlineStr">
        <is>
          <t>R&amp;D</t>
        </is>
      </c>
      <c r="D114" t="n">
        <v>30</v>
      </c>
      <c r="E114" t="n">
        <v>2039</v>
      </c>
      <c r="F114" t="inlineStr">
        <is>
          <t>Biopower - Dedicated</t>
        </is>
      </c>
      <c r="G114" t="inlineStr">
        <is>
          <t>Moderate</t>
        </is>
      </c>
      <c r="H114" t="inlineStr">
        <is>
          <t>Biopower</t>
        </is>
      </c>
      <c r="I114" t="inlineStr">
        <is>
          <t>Biopower</t>
        </is>
      </c>
      <c r="J114" t="n">
        <v>3888.511</v>
      </c>
      <c r="K114" t="n">
        <v>3888.511</v>
      </c>
      <c r="L114" t="inlineStr">
        <is>
          <t>Moderate</t>
        </is>
      </c>
      <c r="M114" t="n">
        <v>3888.510739332</v>
      </c>
      <c r="N114" t="n">
        <v>30</v>
      </c>
    </row>
    <row r="115" hidden="1">
      <c r="A115" t="inlineStr">
        <is>
          <t>CAPEX ($/kW)</t>
        </is>
      </c>
      <c r="B115" t="inlineStr">
        <is>
          <t>EIA &amp; FE</t>
        </is>
      </c>
      <c r="C115" t="inlineStr">
        <is>
          <t>R&amp;D</t>
        </is>
      </c>
      <c r="D115" t="n">
        <v>30</v>
      </c>
      <c r="E115" t="n">
        <v>2040</v>
      </c>
      <c r="F115" t="inlineStr">
        <is>
          <t>Biopower - Dedicated</t>
        </is>
      </c>
      <c r="G115" t="inlineStr">
        <is>
          <t>Moderate</t>
        </is>
      </c>
      <c r="H115" t="inlineStr">
        <is>
          <t>Biopower</t>
        </is>
      </c>
      <c r="I115" t="inlineStr">
        <is>
          <t>Biopower</t>
        </is>
      </c>
      <c r="J115" t="n">
        <v>3860.819</v>
      </c>
      <c r="K115" t="n">
        <v>3860.819</v>
      </c>
      <c r="L115" t="inlineStr">
        <is>
          <t>Moderate</t>
        </is>
      </c>
      <c r="M115" t="n">
        <v>3860.818801854</v>
      </c>
      <c r="N115" t="n">
        <v>30</v>
      </c>
    </row>
    <row r="116" hidden="1">
      <c r="A116" t="inlineStr">
        <is>
          <t>CAPEX ($/kW)</t>
        </is>
      </c>
      <c r="B116" t="inlineStr">
        <is>
          <t>EIA &amp; FE</t>
        </is>
      </c>
      <c r="C116" t="inlineStr">
        <is>
          <t>R&amp;D</t>
        </is>
      </c>
      <c r="D116" t="n">
        <v>30</v>
      </c>
      <c r="E116" t="n">
        <v>2041</v>
      </c>
      <c r="F116" t="inlineStr">
        <is>
          <t>Biopower - Dedicated</t>
        </is>
      </c>
      <c r="G116" t="inlineStr">
        <is>
          <t>Moderate</t>
        </is>
      </c>
      <c r="H116" t="inlineStr">
        <is>
          <t>Biopower</t>
        </is>
      </c>
      <c r="I116" t="inlineStr">
        <is>
          <t>Biopower</t>
        </is>
      </c>
      <c r="J116" t="n">
        <v>3833.123</v>
      </c>
      <c r="K116" t="n">
        <v>3833.123</v>
      </c>
      <c r="L116" t="inlineStr">
        <is>
          <t>Moderate</t>
        </is>
      </c>
      <c r="M116" t="n">
        <v>3833.123017569</v>
      </c>
      <c r="N116" t="n">
        <v>30</v>
      </c>
    </row>
    <row r="117" hidden="1">
      <c r="A117" t="inlineStr">
        <is>
          <t>CAPEX ($/kW)</t>
        </is>
      </c>
      <c r="B117" t="inlineStr">
        <is>
          <t>EIA &amp; FE</t>
        </is>
      </c>
      <c r="C117" t="inlineStr">
        <is>
          <t>R&amp;D</t>
        </is>
      </c>
      <c r="D117" t="n">
        <v>30</v>
      </c>
      <c r="E117" t="n">
        <v>2042</v>
      </c>
      <c r="F117" t="inlineStr">
        <is>
          <t>Biopower - Dedicated</t>
        </is>
      </c>
      <c r="G117" t="inlineStr">
        <is>
          <t>Moderate</t>
        </is>
      </c>
      <c r="H117" t="inlineStr">
        <is>
          <t>Biopower</t>
        </is>
      </c>
      <c r="I117" t="inlineStr">
        <is>
          <t>Biopower</t>
        </is>
      </c>
      <c r="J117" t="n">
        <v>3805.43</v>
      </c>
      <c r="K117" t="n">
        <v>3805.43</v>
      </c>
      <c r="L117" t="inlineStr">
        <is>
          <t>Moderate</t>
        </is>
      </c>
      <c r="M117" t="n">
        <v>3805.4301716</v>
      </c>
      <c r="N117" t="n">
        <v>30</v>
      </c>
    </row>
    <row r="118" hidden="1">
      <c r="A118" t="inlineStr">
        <is>
          <t>CAPEX ($/kW)</t>
        </is>
      </c>
      <c r="B118" t="inlineStr">
        <is>
          <t>EIA &amp; FE</t>
        </is>
      </c>
      <c r="C118" t="inlineStr">
        <is>
          <t>R&amp;D</t>
        </is>
      </c>
      <c r="D118" t="n">
        <v>30</v>
      </c>
      <c r="E118" t="n">
        <v>2043</v>
      </c>
      <c r="F118" t="inlineStr">
        <is>
          <t>Biopower - Dedicated</t>
        </is>
      </c>
      <c r="G118" t="inlineStr">
        <is>
          <t>Moderate</t>
        </is>
      </c>
      <c r="H118" t="inlineStr">
        <is>
          <t>Biopower</t>
        </is>
      </c>
      <c r="I118" t="inlineStr">
        <is>
          <t>Biopower</t>
        </is>
      </c>
      <c r="J118" t="n">
        <v>3777.737</v>
      </c>
      <c r="K118" t="n">
        <v>3777.737</v>
      </c>
      <c r="L118" t="inlineStr">
        <is>
          <t>Moderate</t>
        </is>
      </c>
      <c r="M118" t="n">
        <v>3777.737203655</v>
      </c>
      <c r="N118" t="n">
        <v>30</v>
      </c>
    </row>
    <row r="119" hidden="1">
      <c r="A119" t="inlineStr">
        <is>
          <t>CAPEX ($/kW)</t>
        </is>
      </c>
      <c r="B119" t="inlineStr">
        <is>
          <t>EIA &amp; FE</t>
        </is>
      </c>
      <c r="C119" t="inlineStr">
        <is>
          <t>R&amp;D</t>
        </is>
      </c>
      <c r="D119" t="n">
        <v>30</v>
      </c>
      <c r="E119" t="n">
        <v>2044</v>
      </c>
      <c r="F119" t="inlineStr">
        <is>
          <t>Biopower - Dedicated</t>
        </is>
      </c>
      <c r="G119" t="inlineStr">
        <is>
          <t>Moderate</t>
        </is>
      </c>
      <c r="H119" t="inlineStr">
        <is>
          <t>Biopower</t>
        </is>
      </c>
      <c r="I119" t="inlineStr">
        <is>
          <t>Biopower</t>
        </is>
      </c>
      <c r="J119" t="n">
        <v>3750.045</v>
      </c>
      <c r="K119" t="n">
        <v>3750.045</v>
      </c>
      <c r="L119" t="inlineStr">
        <is>
          <t>Moderate</t>
        </is>
      </c>
      <c r="M119" t="n">
        <v>3750.044989375</v>
      </c>
      <c r="N119" t="n">
        <v>30</v>
      </c>
    </row>
    <row r="120" hidden="1">
      <c r="A120" t="inlineStr">
        <is>
          <t>CAPEX ($/kW)</t>
        </is>
      </c>
      <c r="B120" t="inlineStr">
        <is>
          <t>EIA &amp; FE</t>
        </is>
      </c>
      <c r="C120" t="inlineStr">
        <is>
          <t>R&amp;D</t>
        </is>
      </c>
      <c r="D120" t="n">
        <v>30</v>
      </c>
      <c r="E120" t="n">
        <v>2045</v>
      </c>
      <c r="F120" t="inlineStr">
        <is>
          <t>Biopower - Dedicated</t>
        </is>
      </c>
      <c r="G120" t="inlineStr">
        <is>
          <t>Moderate</t>
        </is>
      </c>
      <c r="H120" t="inlineStr">
        <is>
          <t>Biopower</t>
        </is>
      </c>
      <c r="I120" t="inlineStr">
        <is>
          <t>Biopower</t>
        </is>
      </c>
      <c r="J120" t="n">
        <v>3722.355</v>
      </c>
      <c r="K120" t="n">
        <v>3722.355</v>
      </c>
      <c r="L120" t="inlineStr">
        <is>
          <t>Moderate</t>
        </is>
      </c>
      <c r="M120" t="n">
        <v>3722.355244429</v>
      </c>
      <c r="N120" t="n">
        <v>30</v>
      </c>
    </row>
    <row r="121" hidden="1">
      <c r="A121" t="inlineStr">
        <is>
          <t>CAPEX ($/kW)</t>
        </is>
      </c>
      <c r="B121" t="inlineStr">
        <is>
          <t>EIA &amp; FE</t>
        </is>
      </c>
      <c r="C121" t="inlineStr">
        <is>
          <t>R&amp;D</t>
        </is>
      </c>
      <c r="D121" t="n">
        <v>30</v>
      </c>
      <c r="E121" t="n">
        <v>2046</v>
      </c>
      <c r="F121" t="inlineStr">
        <is>
          <t>Biopower - Dedicated</t>
        </is>
      </c>
      <c r="G121" t="inlineStr">
        <is>
          <t>Moderate</t>
        </is>
      </c>
      <c r="H121" t="inlineStr">
        <is>
          <t>Biopower</t>
        </is>
      </c>
      <c r="I121" t="inlineStr">
        <is>
          <t>Biopower</t>
        </is>
      </c>
      <c r="J121" t="n">
        <v>3694.662</v>
      </c>
      <c r="K121" t="n">
        <v>3694.662</v>
      </c>
      <c r="L121" t="inlineStr">
        <is>
          <t>Moderate</t>
        </is>
      </c>
      <c r="M121" t="n">
        <v>3694.662028182</v>
      </c>
      <c r="N121" t="n">
        <v>30</v>
      </c>
    </row>
    <row r="122" hidden="1">
      <c r="A122" t="inlineStr">
        <is>
          <t>CAPEX ($/kW)</t>
        </is>
      </c>
      <c r="B122" t="inlineStr">
        <is>
          <t>EIA &amp; FE</t>
        </is>
      </c>
      <c r="C122" t="inlineStr">
        <is>
          <t>R&amp;D</t>
        </is>
      </c>
      <c r="D122" t="n">
        <v>30</v>
      </c>
      <c r="E122" t="n">
        <v>2047</v>
      </c>
      <c r="F122" t="inlineStr">
        <is>
          <t>Biopower - Dedicated</t>
        </is>
      </c>
      <c r="G122" t="inlineStr">
        <is>
          <t>Moderate</t>
        </is>
      </c>
      <c r="H122" t="inlineStr">
        <is>
          <t>Biopower</t>
        </is>
      </c>
      <c r="I122" t="inlineStr">
        <is>
          <t>Biopower</t>
        </is>
      </c>
      <c r="J122" t="n">
        <v>3666.969</v>
      </c>
      <c r="K122" t="n">
        <v>3666.969</v>
      </c>
      <c r="L122" t="inlineStr">
        <is>
          <t>Moderate</t>
        </is>
      </c>
      <c r="M122" t="n">
        <v>3666.968763025</v>
      </c>
      <c r="N122" t="n">
        <v>30</v>
      </c>
    </row>
    <row r="123" hidden="1">
      <c r="A123" t="inlineStr">
        <is>
          <t>CAPEX ($/kW)</t>
        </is>
      </c>
      <c r="B123" t="inlineStr">
        <is>
          <t>EIA &amp; FE</t>
        </is>
      </c>
      <c r="C123" t="inlineStr">
        <is>
          <t>R&amp;D</t>
        </is>
      </c>
      <c r="D123" t="n">
        <v>30</v>
      </c>
      <c r="E123" t="n">
        <v>2048</v>
      </c>
      <c r="F123" t="inlineStr">
        <is>
          <t>Biopower - Dedicated</t>
        </is>
      </c>
      <c r="G123" t="inlineStr">
        <is>
          <t>Moderate</t>
        </is>
      </c>
      <c r="H123" t="inlineStr">
        <is>
          <t>Biopower</t>
        </is>
      </c>
      <c r="I123" t="inlineStr">
        <is>
          <t>Biopower</t>
        </is>
      </c>
      <c r="J123" t="n">
        <v>3639.274</v>
      </c>
      <c r="K123" t="n">
        <v>3639.274</v>
      </c>
      <c r="L123" t="inlineStr">
        <is>
          <t>Moderate</t>
        </is>
      </c>
      <c r="M123" t="n">
        <v>3639.27417936</v>
      </c>
      <c r="N123" t="n">
        <v>30</v>
      </c>
    </row>
    <row r="124" hidden="1">
      <c r="A124" t="inlineStr">
        <is>
          <t>CAPEX ($/kW)</t>
        </is>
      </c>
      <c r="B124" t="inlineStr">
        <is>
          <t>EIA &amp; FE</t>
        </is>
      </c>
      <c r="C124" t="inlineStr">
        <is>
          <t>R&amp;D</t>
        </is>
      </c>
      <c r="D124" t="n">
        <v>30</v>
      </c>
      <c r="E124" t="n">
        <v>2049</v>
      </c>
      <c r="F124" t="inlineStr">
        <is>
          <t>Biopower - Dedicated</t>
        </is>
      </c>
      <c r="G124" t="inlineStr">
        <is>
          <t>Moderate</t>
        </is>
      </c>
      <c r="H124" t="inlineStr">
        <is>
          <t>Biopower</t>
        </is>
      </c>
      <c r="I124" t="inlineStr">
        <is>
          <t>Biopower</t>
        </is>
      </c>
      <c r="J124" t="n">
        <v>3611.582</v>
      </c>
      <c r="K124" t="n">
        <v>3611.582</v>
      </c>
      <c r="L124" t="inlineStr">
        <is>
          <t>Moderate</t>
        </is>
      </c>
      <c r="M124" t="n">
        <v>3611.58155157</v>
      </c>
      <c r="N124" t="n">
        <v>30</v>
      </c>
    </row>
    <row r="125" hidden="1">
      <c r="A125" t="inlineStr">
        <is>
          <t>CAPEX ($/kW)</t>
        </is>
      </c>
      <c r="B125" t="inlineStr">
        <is>
          <t>EIA &amp; FE</t>
        </is>
      </c>
      <c r="C125" t="inlineStr">
        <is>
          <t>R&amp;D</t>
        </is>
      </c>
      <c r="D125" t="n">
        <v>30</v>
      </c>
      <c r="E125" t="n">
        <v>2050</v>
      </c>
      <c r="F125" t="inlineStr">
        <is>
          <t>Biopower - Dedicated</t>
        </is>
      </c>
      <c r="G125" t="inlineStr">
        <is>
          <t>Moderate</t>
        </is>
      </c>
      <c r="H125" t="inlineStr">
        <is>
          <t>Biopower</t>
        </is>
      </c>
      <c r="I125" t="inlineStr">
        <is>
          <t>Biopower</t>
        </is>
      </c>
      <c r="J125" t="n">
        <v>3583.889</v>
      </c>
      <c r="K125" t="n">
        <v>3583.889</v>
      </c>
      <c r="L125" t="inlineStr">
        <is>
          <t>Moderate</t>
        </is>
      </c>
      <c r="M125" t="n">
        <v>3583.888890921</v>
      </c>
      <c r="N125" t="n">
        <v>30</v>
      </c>
    </row>
    <row r="126" hidden="1">
      <c r="A126" t="inlineStr">
        <is>
          <t>CAPEX ($/kW)</t>
        </is>
      </c>
      <c r="B126" t="inlineStr">
        <is>
          <t>techs</t>
        </is>
      </c>
      <c r="C126" t="inlineStr">
        <is>
          <t>R&amp;D</t>
        </is>
      </c>
      <c r="D126" t="n">
        <v>30</v>
      </c>
      <c r="E126" t="n">
        <v>2020</v>
      </c>
      <c r="F126" t="inlineStr">
        <is>
          <t>PV+Storage - Class 5</t>
        </is>
      </c>
      <c r="G126" t="inlineStr">
        <is>
          <t>Moderate</t>
        </is>
      </c>
      <c r="H126" t="inlineStr">
        <is>
          <t>Utility-Scale PV-Plus-Battery</t>
        </is>
      </c>
      <c r="I126" t="inlineStr">
        <is>
          <t>Utility-Scale PV-Plus-Battery</t>
        </is>
      </c>
      <c r="J126" t="n">
        <v>2044.127</v>
      </c>
      <c r="K126" t="n">
        <v>2044.127</v>
      </c>
      <c r="L126" t="inlineStr">
        <is>
          <t>Moderate</t>
        </is>
      </c>
      <c r="M126" t="n">
        <v>2044.12654283</v>
      </c>
      <c r="N126" t="n">
        <v>30</v>
      </c>
    </row>
    <row r="127" hidden="1">
      <c r="A127" t="inlineStr">
        <is>
          <t>CAPEX ($/kW)</t>
        </is>
      </c>
      <c r="B127" t="inlineStr">
        <is>
          <t>techs</t>
        </is>
      </c>
      <c r="C127" t="inlineStr">
        <is>
          <t>R&amp;D</t>
        </is>
      </c>
      <c r="D127" t="n">
        <v>30</v>
      </c>
      <c r="E127" t="n">
        <v>2021</v>
      </c>
      <c r="F127" t="inlineStr">
        <is>
          <t>PV+Storage - Class 5</t>
        </is>
      </c>
      <c r="G127" t="inlineStr">
        <is>
          <t>Moderate</t>
        </is>
      </c>
      <c r="H127" t="inlineStr">
        <is>
          <t>Utility-Scale PV-Plus-Battery</t>
        </is>
      </c>
      <c r="I127" t="inlineStr">
        <is>
          <t>Utility-Scale PV-Plus-Battery</t>
        </is>
      </c>
      <c r="J127" t="n">
        <v>1918.918</v>
      </c>
      <c r="K127" t="n">
        <v>1918.918</v>
      </c>
      <c r="L127" t="inlineStr">
        <is>
          <t>Moderate</t>
        </is>
      </c>
      <c r="M127" t="n">
        <v>1918.917662329</v>
      </c>
      <c r="N127" t="n">
        <v>30</v>
      </c>
    </row>
    <row r="128" hidden="1">
      <c r="A128" t="inlineStr">
        <is>
          <t>CAPEX ($/kW)</t>
        </is>
      </c>
      <c r="B128" t="inlineStr">
        <is>
          <t>techs</t>
        </is>
      </c>
      <c r="C128" t="inlineStr">
        <is>
          <t>R&amp;D</t>
        </is>
      </c>
      <c r="D128" t="n">
        <v>30</v>
      </c>
      <c r="E128" t="n">
        <v>2022</v>
      </c>
      <c r="F128" t="inlineStr">
        <is>
          <t>PV+Storage - Class 5</t>
        </is>
      </c>
      <c r="G128" t="inlineStr">
        <is>
          <t>Moderate</t>
        </is>
      </c>
      <c r="H128" t="inlineStr">
        <is>
          <t>Utility-Scale PV-Plus-Battery</t>
        </is>
      </c>
      <c r="I128" t="inlineStr">
        <is>
          <t>Utility-Scale PV-Plus-Battery</t>
        </is>
      </c>
      <c r="J128" t="n">
        <v>1824.145</v>
      </c>
      <c r="K128" t="n">
        <v>1824.145</v>
      </c>
      <c r="L128" t="inlineStr">
        <is>
          <t>Moderate</t>
        </is>
      </c>
      <c r="M128" t="n">
        <v>1824.145377594</v>
      </c>
      <c r="N128" t="n">
        <v>30</v>
      </c>
    </row>
    <row r="129">
      <c r="A129" t="inlineStr">
        <is>
          <t>CAPEX ($/kW)</t>
        </is>
      </c>
      <c r="B129" t="inlineStr">
        <is>
          <t>techs</t>
        </is>
      </c>
      <c r="C129" t="inlineStr">
        <is>
          <t>R&amp;D</t>
        </is>
      </c>
      <c r="D129" t="n">
        <v>30</v>
      </c>
      <c r="E129" t="n">
        <v>2023</v>
      </c>
      <c r="F129" t="inlineStr">
        <is>
          <t>PV+Storage - Class 5</t>
        </is>
      </c>
      <c r="G129" t="inlineStr">
        <is>
          <t>Moderate</t>
        </is>
      </c>
      <c r="H129" t="inlineStr">
        <is>
          <t>Utility-Scale PV-Plus-Battery</t>
        </is>
      </c>
      <c r="I129" t="inlineStr">
        <is>
          <t>Utility-Scale PV-Plus-Battery</t>
        </is>
      </c>
      <c r="J129" t="n">
        <v>1729.373</v>
      </c>
      <c r="K129" t="n">
        <v>1729.373</v>
      </c>
      <c r="L129" t="inlineStr">
        <is>
          <t>Moderate</t>
        </is>
      </c>
      <c r="M129" t="n">
        <v>1729.373092858</v>
      </c>
      <c r="N129" t="n">
        <v>30</v>
      </c>
      <c r="O129">
        <f>K129*(500/(2*20))</f>
        <v/>
      </c>
    </row>
    <row r="130" hidden="1">
      <c r="A130" t="inlineStr">
        <is>
          <t>CAPEX ($/kW)</t>
        </is>
      </c>
      <c r="B130" t="inlineStr">
        <is>
          <t>techs</t>
        </is>
      </c>
      <c r="C130" t="inlineStr">
        <is>
          <t>R&amp;D</t>
        </is>
      </c>
      <c r="D130" t="n">
        <v>30</v>
      </c>
      <c r="E130" t="n">
        <v>2024</v>
      </c>
      <c r="F130" t="inlineStr">
        <is>
          <t>PV+Storage - Class 5</t>
        </is>
      </c>
      <c r="G130" t="inlineStr">
        <is>
          <t>Moderate</t>
        </is>
      </c>
      <c r="H130" t="inlineStr">
        <is>
          <t>Utility-Scale PV-Plus-Battery</t>
        </is>
      </c>
      <c r="I130" t="inlineStr">
        <is>
          <t>Utility-Scale PV-Plus-Battery</t>
        </is>
      </c>
      <c r="J130" t="n">
        <v>1634.601</v>
      </c>
      <c r="K130" t="n">
        <v>1634.601</v>
      </c>
      <c r="L130" t="inlineStr">
        <is>
          <t>Moderate</t>
        </is>
      </c>
      <c r="M130" t="n">
        <v>1634.600808122</v>
      </c>
      <c r="N130" t="n">
        <v>30</v>
      </c>
    </row>
    <row r="131" hidden="1">
      <c r="A131" t="inlineStr">
        <is>
          <t>CAPEX ($/kW)</t>
        </is>
      </c>
      <c r="B131" t="inlineStr">
        <is>
          <t>techs</t>
        </is>
      </c>
      <c r="C131" t="inlineStr">
        <is>
          <t>R&amp;D</t>
        </is>
      </c>
      <c r="D131" t="n">
        <v>30</v>
      </c>
      <c r="E131" t="n">
        <v>2025</v>
      </c>
      <c r="F131" t="inlineStr">
        <is>
          <t>PV+Storage - Class 5</t>
        </is>
      </c>
      <c r="G131" t="inlineStr">
        <is>
          <t>Moderate</t>
        </is>
      </c>
      <c r="H131" t="inlineStr">
        <is>
          <t>Utility-Scale PV-Plus-Battery</t>
        </is>
      </c>
      <c r="I131" t="inlineStr">
        <is>
          <t>Utility-Scale PV-Plus-Battery</t>
        </is>
      </c>
      <c r="J131" t="n">
        <v>1539.829</v>
      </c>
      <c r="K131" t="n">
        <v>1539.829</v>
      </c>
      <c r="L131" t="inlineStr">
        <is>
          <t>Moderate</t>
        </is>
      </c>
      <c r="M131" t="n">
        <v>1539.828523386</v>
      </c>
      <c r="N131" t="n">
        <v>30</v>
      </c>
    </row>
    <row r="132" hidden="1">
      <c r="A132" t="inlineStr">
        <is>
          <t>CAPEX ($/kW)</t>
        </is>
      </c>
      <c r="B132" t="inlineStr">
        <is>
          <t>techs</t>
        </is>
      </c>
      <c r="C132" t="inlineStr">
        <is>
          <t>R&amp;D</t>
        </is>
      </c>
      <c r="D132" t="n">
        <v>30</v>
      </c>
      <c r="E132" t="n">
        <v>2026</v>
      </c>
      <c r="F132" t="inlineStr">
        <is>
          <t>PV+Storage - Class 5</t>
        </is>
      </c>
      <c r="G132" t="inlineStr">
        <is>
          <t>Moderate</t>
        </is>
      </c>
      <c r="H132" t="inlineStr">
        <is>
          <t>Utility-Scale PV-Plus-Battery</t>
        </is>
      </c>
      <c r="I132" t="inlineStr">
        <is>
          <t>Utility-Scale PV-Plus-Battery</t>
        </is>
      </c>
      <c r="J132" t="n">
        <v>1445.056</v>
      </c>
      <c r="K132" t="n">
        <v>1445.056</v>
      </c>
      <c r="L132" t="inlineStr">
        <is>
          <t>Moderate</t>
        </is>
      </c>
      <c r="M132" t="n">
        <v>1445.05623865</v>
      </c>
      <c r="N132" t="n">
        <v>30</v>
      </c>
    </row>
    <row r="133" hidden="1">
      <c r="A133" t="inlineStr">
        <is>
          <t>CAPEX ($/kW)</t>
        </is>
      </c>
      <c r="B133" t="inlineStr">
        <is>
          <t>techs</t>
        </is>
      </c>
      <c r="C133" t="inlineStr">
        <is>
          <t>R&amp;D</t>
        </is>
      </c>
      <c r="D133" t="n">
        <v>30</v>
      </c>
      <c r="E133" t="n">
        <v>2027</v>
      </c>
      <c r="F133" t="inlineStr">
        <is>
          <t>PV+Storage - Class 5</t>
        </is>
      </c>
      <c r="G133" t="inlineStr">
        <is>
          <t>Moderate</t>
        </is>
      </c>
      <c r="H133" t="inlineStr">
        <is>
          <t>Utility-Scale PV-Plus-Battery</t>
        </is>
      </c>
      <c r="I133" t="inlineStr">
        <is>
          <t>Utility-Scale PV-Plus-Battery</t>
        </is>
      </c>
      <c r="J133" t="n">
        <v>1350.284</v>
      </c>
      <c r="K133" t="n">
        <v>1350.284</v>
      </c>
      <c r="L133" t="inlineStr">
        <is>
          <t>Moderate</t>
        </is>
      </c>
      <c r="M133" t="n">
        <v>1350.283953914</v>
      </c>
      <c r="N133" t="n">
        <v>30</v>
      </c>
    </row>
    <row r="134" hidden="1">
      <c r="A134" t="inlineStr">
        <is>
          <t>CAPEX ($/kW)</t>
        </is>
      </c>
      <c r="B134" t="inlineStr">
        <is>
          <t>techs</t>
        </is>
      </c>
      <c r="C134" t="inlineStr">
        <is>
          <t>R&amp;D</t>
        </is>
      </c>
      <c r="D134" t="n">
        <v>30</v>
      </c>
      <c r="E134" t="n">
        <v>2028</v>
      </c>
      <c r="F134" t="inlineStr">
        <is>
          <t>PV+Storage - Class 5</t>
        </is>
      </c>
      <c r="G134" t="inlineStr">
        <is>
          <t>Moderate</t>
        </is>
      </c>
      <c r="H134" t="inlineStr">
        <is>
          <t>Utility-Scale PV-Plus-Battery</t>
        </is>
      </c>
      <c r="I134" t="inlineStr">
        <is>
          <t>Utility-Scale PV-Plus-Battery</t>
        </is>
      </c>
      <c r="J134" t="n">
        <v>1255.512</v>
      </c>
      <c r="K134" t="n">
        <v>1255.512</v>
      </c>
      <c r="L134" t="inlineStr">
        <is>
          <t>Moderate</t>
        </is>
      </c>
      <c r="M134" t="n">
        <v>1255.511669178</v>
      </c>
      <c r="N134" t="n">
        <v>30</v>
      </c>
    </row>
    <row r="135" hidden="1">
      <c r="A135" t="inlineStr">
        <is>
          <t>CAPEX ($/kW)</t>
        </is>
      </c>
      <c r="B135" t="inlineStr">
        <is>
          <t>techs</t>
        </is>
      </c>
      <c r="C135" t="inlineStr">
        <is>
          <t>R&amp;D</t>
        </is>
      </c>
      <c r="D135" t="n">
        <v>30</v>
      </c>
      <c r="E135" t="n">
        <v>2029</v>
      </c>
      <c r="F135" t="inlineStr">
        <is>
          <t>PV+Storage - Class 5</t>
        </is>
      </c>
      <c r="G135" t="inlineStr">
        <is>
          <t>Moderate</t>
        </is>
      </c>
      <c r="H135" t="inlineStr">
        <is>
          <t>Utility-Scale PV-Plus-Battery</t>
        </is>
      </c>
      <c r="I135" t="inlineStr">
        <is>
          <t>Utility-Scale PV-Plus-Battery</t>
        </is>
      </c>
      <c r="J135" t="n">
        <v>1160.739</v>
      </c>
      <c r="K135" t="n">
        <v>1160.739</v>
      </c>
      <c r="L135" t="inlineStr">
        <is>
          <t>Moderate</t>
        </is>
      </c>
      <c r="M135" t="n">
        <v>1160.739384443</v>
      </c>
      <c r="N135" t="n">
        <v>30</v>
      </c>
    </row>
    <row r="136" hidden="1">
      <c r="A136" t="inlineStr">
        <is>
          <t>CAPEX ($/kW)</t>
        </is>
      </c>
      <c r="B136" t="inlineStr">
        <is>
          <t>techs</t>
        </is>
      </c>
      <c r="C136" t="inlineStr">
        <is>
          <t>R&amp;D</t>
        </is>
      </c>
      <c r="D136" t="n">
        <v>30</v>
      </c>
      <c r="E136" t="n">
        <v>2030</v>
      </c>
      <c r="F136" t="inlineStr">
        <is>
          <t>PV+Storage - Class 5</t>
        </is>
      </c>
      <c r="G136" t="inlineStr">
        <is>
          <t>Moderate</t>
        </is>
      </c>
      <c r="H136" t="inlineStr">
        <is>
          <t>Utility-Scale PV-Plus-Battery</t>
        </is>
      </c>
      <c r="I136" t="inlineStr">
        <is>
          <t>Utility-Scale PV-Plus-Battery</t>
        </is>
      </c>
      <c r="J136" t="n">
        <v>1065.967</v>
      </c>
      <c r="K136" t="n">
        <v>1065.967</v>
      </c>
      <c r="L136" t="inlineStr">
        <is>
          <t>Moderate</t>
        </is>
      </c>
      <c r="M136" t="n">
        <v>1065.967099707</v>
      </c>
      <c r="N136" t="n">
        <v>30</v>
      </c>
    </row>
    <row r="137" hidden="1">
      <c r="A137" t="inlineStr">
        <is>
          <t>CAPEX ($/kW)</t>
        </is>
      </c>
      <c r="B137" t="inlineStr">
        <is>
          <t>techs</t>
        </is>
      </c>
      <c r="C137" t="inlineStr">
        <is>
          <t>R&amp;D</t>
        </is>
      </c>
      <c r="D137" t="n">
        <v>30</v>
      </c>
      <c r="E137" t="n">
        <v>2031</v>
      </c>
      <c r="F137" t="inlineStr">
        <is>
          <t>PV+Storage - Class 5</t>
        </is>
      </c>
      <c r="G137" t="inlineStr">
        <is>
          <t>Moderate</t>
        </is>
      </c>
      <c r="H137" t="inlineStr">
        <is>
          <t>Utility-Scale PV-Plus-Battery</t>
        </is>
      </c>
      <c r="I137" t="inlineStr">
        <is>
          <t>Utility-Scale PV-Plus-Battery</t>
        </is>
      </c>
      <c r="J137" t="n">
        <v>1055.429</v>
      </c>
      <c r="K137" t="n">
        <v>1055.429</v>
      </c>
      <c r="L137" t="inlineStr">
        <is>
          <t>Moderate</t>
        </is>
      </c>
      <c r="M137" t="n">
        <v>1055.428646488</v>
      </c>
      <c r="N137" t="n">
        <v>30</v>
      </c>
    </row>
    <row r="138" hidden="1">
      <c r="A138" t="inlineStr">
        <is>
          <t>CAPEX ($/kW)</t>
        </is>
      </c>
      <c r="B138" t="inlineStr">
        <is>
          <t>techs</t>
        </is>
      </c>
      <c r="C138" t="inlineStr">
        <is>
          <t>R&amp;D</t>
        </is>
      </c>
      <c r="D138" t="n">
        <v>30</v>
      </c>
      <c r="E138" t="n">
        <v>2032</v>
      </c>
      <c r="F138" t="inlineStr">
        <is>
          <t>PV+Storage - Class 5</t>
        </is>
      </c>
      <c r="G138" t="inlineStr">
        <is>
          <t>Moderate</t>
        </is>
      </c>
      <c r="H138" t="inlineStr">
        <is>
          <t>Utility-Scale PV-Plus-Battery</t>
        </is>
      </c>
      <c r="I138" t="inlineStr">
        <is>
          <t>Utility-Scale PV-Plus-Battery</t>
        </is>
      </c>
      <c r="J138" t="n">
        <v>1044.89</v>
      </c>
      <c r="K138" t="n">
        <v>1044.89</v>
      </c>
      <c r="L138" t="inlineStr">
        <is>
          <t>Moderate</t>
        </is>
      </c>
      <c r="M138" t="n">
        <v>1044.89019327</v>
      </c>
      <c r="N138" t="n">
        <v>30</v>
      </c>
    </row>
    <row r="139" hidden="1">
      <c r="A139" t="inlineStr">
        <is>
          <t>CAPEX ($/kW)</t>
        </is>
      </c>
      <c r="B139" t="inlineStr">
        <is>
          <t>techs</t>
        </is>
      </c>
      <c r="C139" t="inlineStr">
        <is>
          <t>R&amp;D</t>
        </is>
      </c>
      <c r="D139" t="n">
        <v>30</v>
      </c>
      <c r="E139" t="n">
        <v>2033</v>
      </c>
      <c r="F139" t="inlineStr">
        <is>
          <t>PV+Storage - Class 5</t>
        </is>
      </c>
      <c r="G139" t="inlineStr">
        <is>
          <t>Moderate</t>
        </is>
      </c>
      <c r="H139" t="inlineStr">
        <is>
          <t>Utility-Scale PV-Plus-Battery</t>
        </is>
      </c>
      <c r="I139" t="inlineStr">
        <is>
          <t>Utility-Scale PV-Plus-Battery</t>
        </is>
      </c>
      <c r="J139" t="n">
        <v>1034.352</v>
      </c>
      <c r="K139" t="n">
        <v>1034.352</v>
      </c>
      <c r="L139" t="inlineStr">
        <is>
          <t>Moderate</t>
        </is>
      </c>
      <c r="M139" t="n">
        <v>1034.351740051</v>
      </c>
      <c r="N139" t="n">
        <v>30</v>
      </c>
    </row>
    <row r="140" hidden="1">
      <c r="A140" t="inlineStr">
        <is>
          <t>CAPEX ($/kW)</t>
        </is>
      </c>
      <c r="B140" t="inlineStr">
        <is>
          <t>techs</t>
        </is>
      </c>
      <c r="C140" t="inlineStr">
        <is>
          <t>R&amp;D</t>
        </is>
      </c>
      <c r="D140" t="n">
        <v>30</v>
      </c>
      <c r="E140" t="n">
        <v>2034</v>
      </c>
      <c r="F140" t="inlineStr">
        <is>
          <t>PV+Storage - Class 5</t>
        </is>
      </c>
      <c r="G140" t="inlineStr">
        <is>
          <t>Moderate</t>
        </is>
      </c>
      <c r="H140" t="inlineStr">
        <is>
          <t>Utility-Scale PV-Plus-Battery</t>
        </is>
      </c>
      <c r="I140" t="inlineStr">
        <is>
          <t>Utility-Scale PV-Plus-Battery</t>
        </is>
      </c>
      <c r="J140" t="n">
        <v>1023.813</v>
      </c>
      <c r="K140" t="n">
        <v>1023.813</v>
      </c>
      <c r="L140" t="inlineStr">
        <is>
          <t>Moderate</t>
        </is>
      </c>
      <c r="M140" t="n">
        <v>1023.813286833</v>
      </c>
      <c r="N140" t="n">
        <v>30</v>
      </c>
    </row>
    <row r="141" hidden="1">
      <c r="A141" t="inlineStr">
        <is>
          <t>CAPEX ($/kW)</t>
        </is>
      </c>
      <c r="B141" t="inlineStr">
        <is>
          <t>techs</t>
        </is>
      </c>
      <c r="C141" t="inlineStr">
        <is>
          <t>R&amp;D</t>
        </is>
      </c>
      <c r="D141" t="n">
        <v>30</v>
      </c>
      <c r="E141" t="n">
        <v>2035</v>
      </c>
      <c r="F141" t="inlineStr">
        <is>
          <t>PV+Storage - Class 5</t>
        </is>
      </c>
      <c r="G141" t="inlineStr">
        <is>
          <t>Moderate</t>
        </is>
      </c>
      <c r="H141" t="inlineStr">
        <is>
          <t>Utility-Scale PV-Plus-Battery</t>
        </is>
      </c>
      <c r="I141" t="inlineStr">
        <is>
          <t>Utility-Scale PV-Plus-Battery</t>
        </is>
      </c>
      <c r="J141" t="n">
        <v>1013.275</v>
      </c>
      <c r="K141" t="n">
        <v>1013.275</v>
      </c>
      <c r="L141" t="inlineStr">
        <is>
          <t>Moderate</t>
        </is>
      </c>
      <c r="M141" t="n">
        <v>1013.274833614</v>
      </c>
      <c r="N141" t="n">
        <v>30</v>
      </c>
    </row>
    <row r="142" hidden="1">
      <c r="A142" t="inlineStr">
        <is>
          <t>CAPEX ($/kW)</t>
        </is>
      </c>
      <c r="B142" t="inlineStr">
        <is>
          <t>techs</t>
        </is>
      </c>
      <c r="C142" t="inlineStr">
        <is>
          <t>R&amp;D</t>
        </is>
      </c>
      <c r="D142" t="n">
        <v>30</v>
      </c>
      <c r="E142" t="n">
        <v>2036</v>
      </c>
      <c r="F142" t="inlineStr">
        <is>
          <t>PV+Storage - Class 5</t>
        </is>
      </c>
      <c r="G142" t="inlineStr">
        <is>
          <t>Moderate</t>
        </is>
      </c>
      <c r="H142" t="inlineStr">
        <is>
          <t>Utility-Scale PV-Plus-Battery</t>
        </is>
      </c>
      <c r="I142" t="inlineStr">
        <is>
          <t>Utility-Scale PV-Plus-Battery</t>
        </is>
      </c>
      <c r="J142" t="n">
        <v>1002.736</v>
      </c>
      <c r="K142" t="n">
        <v>1002.736</v>
      </c>
      <c r="L142" t="inlineStr">
        <is>
          <t>Moderate</t>
        </is>
      </c>
      <c r="M142" t="n">
        <v>1002.736380396</v>
      </c>
      <c r="N142" t="n">
        <v>30</v>
      </c>
    </row>
    <row r="143" hidden="1">
      <c r="A143" t="inlineStr">
        <is>
          <t>CAPEX ($/kW)</t>
        </is>
      </c>
      <c r="B143" t="inlineStr">
        <is>
          <t>techs</t>
        </is>
      </c>
      <c r="C143" t="inlineStr">
        <is>
          <t>R&amp;D</t>
        </is>
      </c>
      <c r="D143" t="n">
        <v>30</v>
      </c>
      <c r="E143" t="n">
        <v>2037</v>
      </c>
      <c r="F143" t="inlineStr">
        <is>
          <t>PV+Storage - Class 5</t>
        </is>
      </c>
      <c r="G143" t="inlineStr">
        <is>
          <t>Moderate</t>
        </is>
      </c>
      <c r="H143" t="inlineStr">
        <is>
          <t>Utility-Scale PV-Plus-Battery</t>
        </is>
      </c>
      <c r="I143" t="inlineStr">
        <is>
          <t>Utility-Scale PV-Plus-Battery</t>
        </is>
      </c>
      <c r="J143" t="n">
        <v>992.198</v>
      </c>
      <c r="K143" t="n">
        <v>992.198</v>
      </c>
      <c r="L143" t="inlineStr">
        <is>
          <t>Moderate</t>
        </is>
      </c>
      <c r="M143" t="n">
        <v>992.197927177</v>
      </c>
      <c r="N143" t="n">
        <v>30</v>
      </c>
    </row>
    <row r="144" hidden="1">
      <c r="A144" t="inlineStr">
        <is>
          <t>CAPEX ($/kW)</t>
        </is>
      </c>
      <c r="B144" t="inlineStr">
        <is>
          <t>techs</t>
        </is>
      </c>
      <c r="C144" t="inlineStr">
        <is>
          <t>R&amp;D</t>
        </is>
      </c>
      <c r="D144" t="n">
        <v>30</v>
      </c>
      <c r="E144" t="n">
        <v>2038</v>
      </c>
      <c r="F144" t="inlineStr">
        <is>
          <t>PV+Storage - Class 5</t>
        </is>
      </c>
      <c r="G144" t="inlineStr">
        <is>
          <t>Moderate</t>
        </is>
      </c>
      <c r="H144" t="inlineStr">
        <is>
          <t>Utility-Scale PV-Plus-Battery</t>
        </is>
      </c>
      <c r="I144" t="inlineStr">
        <is>
          <t>Utility-Scale PV-Plus-Battery</t>
        </is>
      </c>
      <c r="J144" t="n">
        <v>981.659</v>
      </c>
      <c r="K144" t="n">
        <v>981.659</v>
      </c>
      <c r="L144" t="inlineStr">
        <is>
          <t>Moderate</t>
        </is>
      </c>
      <c r="M144" t="n">
        <v>981.659473959</v>
      </c>
      <c r="N144" t="n">
        <v>30</v>
      </c>
    </row>
    <row r="145" hidden="1">
      <c r="A145" t="inlineStr">
        <is>
          <t>CAPEX ($/kW)</t>
        </is>
      </c>
      <c r="B145" t="inlineStr">
        <is>
          <t>techs</t>
        </is>
      </c>
      <c r="C145" t="inlineStr">
        <is>
          <t>R&amp;D</t>
        </is>
      </c>
      <c r="D145" t="n">
        <v>30</v>
      </c>
      <c r="E145" t="n">
        <v>2039</v>
      </c>
      <c r="F145" t="inlineStr">
        <is>
          <t>PV+Storage - Class 5</t>
        </is>
      </c>
      <c r="G145" t="inlineStr">
        <is>
          <t>Moderate</t>
        </is>
      </c>
      <c r="H145" t="inlineStr">
        <is>
          <t>Utility-Scale PV-Plus-Battery</t>
        </is>
      </c>
      <c r="I145" t="inlineStr">
        <is>
          <t>Utility-Scale PV-Plus-Battery</t>
        </is>
      </c>
      <c r="J145" t="n">
        <v>971.121</v>
      </c>
      <c r="K145" t="n">
        <v>971.121</v>
      </c>
      <c r="L145" t="inlineStr">
        <is>
          <t>Moderate</t>
        </is>
      </c>
      <c r="M145" t="n">
        <v>971.1210207399999</v>
      </c>
      <c r="N145" t="n">
        <v>30</v>
      </c>
    </row>
    <row r="146" hidden="1">
      <c r="A146" t="inlineStr">
        <is>
          <t>CAPEX ($/kW)</t>
        </is>
      </c>
      <c r="B146" t="inlineStr">
        <is>
          <t>techs</t>
        </is>
      </c>
      <c r="C146" t="inlineStr">
        <is>
          <t>R&amp;D</t>
        </is>
      </c>
      <c r="D146" t="n">
        <v>30</v>
      </c>
      <c r="E146" t="n">
        <v>2040</v>
      </c>
      <c r="F146" t="inlineStr">
        <is>
          <t>PV+Storage - Class 5</t>
        </is>
      </c>
      <c r="G146" t="inlineStr">
        <is>
          <t>Moderate</t>
        </is>
      </c>
      <c r="H146" t="inlineStr">
        <is>
          <t>Utility-Scale PV-Plus-Battery</t>
        </is>
      </c>
      <c r="I146" t="inlineStr">
        <is>
          <t>Utility-Scale PV-Plus-Battery</t>
        </is>
      </c>
      <c r="J146" t="n">
        <v>960.583</v>
      </c>
      <c r="K146" t="n">
        <v>960.583</v>
      </c>
      <c r="L146" t="inlineStr">
        <is>
          <t>Moderate</t>
        </is>
      </c>
      <c r="M146" t="n">
        <v>960.582567522</v>
      </c>
      <c r="N146" t="n">
        <v>30</v>
      </c>
    </row>
    <row r="147" hidden="1">
      <c r="A147" t="inlineStr">
        <is>
          <t>CAPEX ($/kW)</t>
        </is>
      </c>
      <c r="B147" t="inlineStr">
        <is>
          <t>techs</t>
        </is>
      </c>
      <c r="C147" t="inlineStr">
        <is>
          <t>R&amp;D</t>
        </is>
      </c>
      <c r="D147" t="n">
        <v>30</v>
      </c>
      <c r="E147" t="n">
        <v>2041</v>
      </c>
      <c r="F147" t="inlineStr">
        <is>
          <t>PV+Storage - Class 5</t>
        </is>
      </c>
      <c r="G147" t="inlineStr">
        <is>
          <t>Moderate</t>
        </is>
      </c>
      <c r="H147" t="inlineStr">
        <is>
          <t>Utility-Scale PV-Plus-Battery</t>
        </is>
      </c>
      <c r="I147" t="inlineStr">
        <is>
          <t>Utility-Scale PV-Plus-Battery</t>
        </is>
      </c>
      <c r="J147" t="n">
        <v>950.044</v>
      </c>
      <c r="K147" t="n">
        <v>950.044</v>
      </c>
      <c r="L147" t="inlineStr">
        <is>
          <t>Moderate</t>
        </is>
      </c>
      <c r="M147" t="n">
        <v>950.044114303</v>
      </c>
      <c r="N147" t="n">
        <v>30</v>
      </c>
    </row>
    <row r="148" hidden="1">
      <c r="A148" t="inlineStr">
        <is>
          <t>CAPEX ($/kW)</t>
        </is>
      </c>
      <c r="B148" t="inlineStr">
        <is>
          <t>techs</t>
        </is>
      </c>
      <c r="C148" t="inlineStr">
        <is>
          <t>R&amp;D</t>
        </is>
      </c>
      <c r="D148" t="n">
        <v>30</v>
      </c>
      <c r="E148" t="n">
        <v>2042</v>
      </c>
      <c r="F148" t="inlineStr">
        <is>
          <t>PV+Storage - Class 5</t>
        </is>
      </c>
      <c r="G148" t="inlineStr">
        <is>
          <t>Moderate</t>
        </is>
      </c>
      <c r="H148" t="inlineStr">
        <is>
          <t>Utility-Scale PV-Plus-Battery</t>
        </is>
      </c>
      <c r="I148" t="inlineStr">
        <is>
          <t>Utility-Scale PV-Plus-Battery</t>
        </is>
      </c>
      <c r="J148" t="n">
        <v>939.506</v>
      </c>
      <c r="K148" t="n">
        <v>939.506</v>
      </c>
      <c r="L148" t="inlineStr">
        <is>
          <t>Moderate</t>
        </is>
      </c>
      <c r="M148" t="n">
        <v>939.505661085</v>
      </c>
      <c r="N148" t="n">
        <v>30</v>
      </c>
    </row>
    <row r="149" hidden="1">
      <c r="A149" t="inlineStr">
        <is>
          <t>CAPEX ($/kW)</t>
        </is>
      </c>
      <c r="B149" t="inlineStr">
        <is>
          <t>techs</t>
        </is>
      </c>
      <c r="C149" t="inlineStr">
        <is>
          <t>R&amp;D</t>
        </is>
      </c>
      <c r="D149" t="n">
        <v>30</v>
      </c>
      <c r="E149" t="n">
        <v>2043</v>
      </c>
      <c r="F149" t="inlineStr">
        <is>
          <t>PV+Storage - Class 5</t>
        </is>
      </c>
      <c r="G149" t="inlineStr">
        <is>
          <t>Moderate</t>
        </is>
      </c>
      <c r="H149" t="inlineStr">
        <is>
          <t>Utility-Scale PV-Plus-Battery</t>
        </is>
      </c>
      <c r="I149" t="inlineStr">
        <is>
          <t>Utility-Scale PV-Plus-Battery</t>
        </is>
      </c>
      <c r="J149" t="n">
        <v>928.967</v>
      </c>
      <c r="K149" t="n">
        <v>928.967</v>
      </c>
      <c r="L149" t="inlineStr">
        <is>
          <t>Moderate</t>
        </is>
      </c>
      <c r="M149" t="n">
        <v>928.967207866</v>
      </c>
      <c r="N149" t="n">
        <v>30</v>
      </c>
    </row>
    <row r="150" hidden="1">
      <c r="A150" t="inlineStr">
        <is>
          <t>CAPEX ($/kW)</t>
        </is>
      </c>
      <c r="B150" t="inlineStr">
        <is>
          <t>techs</t>
        </is>
      </c>
      <c r="C150" t="inlineStr">
        <is>
          <t>R&amp;D</t>
        </is>
      </c>
      <c r="D150" t="n">
        <v>30</v>
      </c>
      <c r="E150" t="n">
        <v>2044</v>
      </c>
      <c r="F150" t="inlineStr">
        <is>
          <t>PV+Storage - Class 5</t>
        </is>
      </c>
      <c r="G150" t="inlineStr">
        <is>
          <t>Moderate</t>
        </is>
      </c>
      <c r="H150" t="inlineStr">
        <is>
          <t>Utility-Scale PV-Plus-Battery</t>
        </is>
      </c>
      <c r="I150" t="inlineStr">
        <is>
          <t>Utility-Scale PV-Plus-Battery</t>
        </is>
      </c>
      <c r="J150" t="n">
        <v>918.429</v>
      </c>
      <c r="K150" t="n">
        <v>918.429</v>
      </c>
      <c r="L150" t="inlineStr">
        <is>
          <t>Moderate</t>
        </is>
      </c>
      <c r="M150" t="n">
        <v>918.428754648</v>
      </c>
      <c r="N150" t="n">
        <v>30</v>
      </c>
    </row>
    <row r="151" hidden="1">
      <c r="A151" t="inlineStr">
        <is>
          <t>CAPEX ($/kW)</t>
        </is>
      </c>
      <c r="B151" t="inlineStr">
        <is>
          <t>techs</t>
        </is>
      </c>
      <c r="C151" t="inlineStr">
        <is>
          <t>R&amp;D</t>
        </is>
      </c>
      <c r="D151" t="n">
        <v>30</v>
      </c>
      <c r="E151" t="n">
        <v>2045</v>
      </c>
      <c r="F151" t="inlineStr">
        <is>
          <t>PV+Storage - Class 5</t>
        </is>
      </c>
      <c r="G151" t="inlineStr">
        <is>
          <t>Moderate</t>
        </is>
      </c>
      <c r="H151" t="inlineStr">
        <is>
          <t>Utility-Scale PV-Plus-Battery</t>
        </is>
      </c>
      <c r="I151" t="inlineStr">
        <is>
          <t>Utility-Scale PV-Plus-Battery</t>
        </is>
      </c>
      <c r="J151" t="n">
        <v>907.89</v>
      </c>
      <c r="K151" t="n">
        <v>907.89</v>
      </c>
      <c r="L151" t="inlineStr">
        <is>
          <t>Moderate</t>
        </is>
      </c>
      <c r="M151" t="n">
        <v>907.890301429</v>
      </c>
      <c r="N151" t="n">
        <v>30</v>
      </c>
    </row>
    <row r="152" hidden="1">
      <c r="A152" t="inlineStr">
        <is>
          <t>CAPEX ($/kW)</t>
        </is>
      </c>
      <c r="B152" t="inlineStr">
        <is>
          <t>techs</t>
        </is>
      </c>
      <c r="C152" t="inlineStr">
        <is>
          <t>R&amp;D</t>
        </is>
      </c>
      <c r="D152" t="n">
        <v>30</v>
      </c>
      <c r="E152" t="n">
        <v>2046</v>
      </c>
      <c r="F152" t="inlineStr">
        <is>
          <t>PV+Storage - Class 5</t>
        </is>
      </c>
      <c r="G152" t="inlineStr">
        <is>
          <t>Moderate</t>
        </is>
      </c>
      <c r="H152" t="inlineStr">
        <is>
          <t>Utility-Scale PV-Plus-Battery</t>
        </is>
      </c>
      <c r="I152" t="inlineStr">
        <is>
          <t>Utility-Scale PV-Plus-Battery</t>
        </is>
      </c>
      <c r="J152" t="n">
        <v>897.352</v>
      </c>
      <c r="K152" t="n">
        <v>897.352</v>
      </c>
      <c r="L152" t="inlineStr">
        <is>
          <t>Moderate</t>
        </is>
      </c>
      <c r="M152" t="n">
        <v>897.3518482109999</v>
      </c>
      <c r="N152" t="n">
        <v>30</v>
      </c>
    </row>
    <row r="153" hidden="1">
      <c r="A153" t="inlineStr">
        <is>
          <t>CAPEX ($/kW)</t>
        </is>
      </c>
      <c r="B153" t="inlineStr">
        <is>
          <t>techs</t>
        </is>
      </c>
      <c r="C153" t="inlineStr">
        <is>
          <t>R&amp;D</t>
        </is>
      </c>
      <c r="D153" t="n">
        <v>30</v>
      </c>
      <c r="E153" t="n">
        <v>2047</v>
      </c>
      <c r="F153" t="inlineStr">
        <is>
          <t>PV+Storage - Class 5</t>
        </is>
      </c>
      <c r="G153" t="inlineStr">
        <is>
          <t>Moderate</t>
        </is>
      </c>
      <c r="H153" t="inlineStr">
        <is>
          <t>Utility-Scale PV-Plus-Battery</t>
        </is>
      </c>
      <c r="I153" t="inlineStr">
        <is>
          <t>Utility-Scale PV-Plus-Battery</t>
        </is>
      </c>
      <c r="J153" t="n">
        <v>886.813</v>
      </c>
      <c r="K153" t="n">
        <v>886.813</v>
      </c>
      <c r="L153" t="inlineStr">
        <is>
          <t>Moderate</t>
        </is>
      </c>
      <c r="M153" t="n">
        <v>886.813394993</v>
      </c>
      <c r="N153" t="n">
        <v>30</v>
      </c>
    </row>
    <row r="154" hidden="1">
      <c r="A154" t="inlineStr">
        <is>
          <t>CAPEX ($/kW)</t>
        </is>
      </c>
      <c r="B154" t="inlineStr">
        <is>
          <t>techs</t>
        </is>
      </c>
      <c r="C154" t="inlineStr">
        <is>
          <t>R&amp;D</t>
        </is>
      </c>
      <c r="D154" t="n">
        <v>30</v>
      </c>
      <c r="E154" t="n">
        <v>2048</v>
      </c>
      <c r="F154" t="inlineStr">
        <is>
          <t>PV+Storage - Class 5</t>
        </is>
      </c>
      <c r="G154" t="inlineStr">
        <is>
          <t>Moderate</t>
        </is>
      </c>
      <c r="H154" t="inlineStr">
        <is>
          <t>Utility-Scale PV-Plus-Battery</t>
        </is>
      </c>
      <c r="I154" t="inlineStr">
        <is>
          <t>Utility-Scale PV-Plus-Battery</t>
        </is>
      </c>
      <c r="J154" t="n">
        <v>876.275</v>
      </c>
      <c r="K154" t="n">
        <v>876.275</v>
      </c>
      <c r="L154" t="inlineStr">
        <is>
          <t>Moderate</t>
        </is>
      </c>
      <c r="M154" t="n">
        <v>876.274941774</v>
      </c>
      <c r="N154" t="n">
        <v>30</v>
      </c>
    </row>
    <row r="155" hidden="1">
      <c r="A155" t="inlineStr">
        <is>
          <t>CAPEX ($/kW)</t>
        </is>
      </c>
      <c r="B155" t="inlineStr">
        <is>
          <t>techs</t>
        </is>
      </c>
      <c r="C155" t="inlineStr">
        <is>
          <t>R&amp;D</t>
        </is>
      </c>
      <c r="D155" t="n">
        <v>30</v>
      </c>
      <c r="E155" t="n">
        <v>2049</v>
      </c>
      <c r="F155" t="inlineStr">
        <is>
          <t>PV+Storage - Class 5</t>
        </is>
      </c>
      <c r="G155" t="inlineStr">
        <is>
          <t>Moderate</t>
        </is>
      </c>
      <c r="H155" t="inlineStr">
        <is>
          <t>Utility-Scale PV-Plus-Battery</t>
        </is>
      </c>
      <c r="I155" t="inlineStr">
        <is>
          <t>Utility-Scale PV-Plus-Battery</t>
        </is>
      </c>
      <c r="J155" t="n">
        <v>865.736</v>
      </c>
      <c r="K155" t="n">
        <v>865.736</v>
      </c>
      <c r="L155" t="inlineStr">
        <is>
          <t>Moderate</t>
        </is>
      </c>
      <c r="M155" t="n">
        <v>865.736488556</v>
      </c>
      <c r="N155" t="n">
        <v>30</v>
      </c>
    </row>
    <row r="156" hidden="1">
      <c r="A156" t="inlineStr">
        <is>
          <t>CAPEX ($/kW)</t>
        </is>
      </c>
      <c r="B156" t="inlineStr">
        <is>
          <t>techs</t>
        </is>
      </c>
      <c r="C156" t="inlineStr">
        <is>
          <t>R&amp;D</t>
        </is>
      </c>
      <c r="D156" t="n">
        <v>30</v>
      </c>
      <c r="E156" t="n">
        <v>2050</v>
      </c>
      <c r="F156" t="inlineStr">
        <is>
          <t>PV+Storage - Class 5</t>
        </is>
      </c>
      <c r="G156" t="inlineStr">
        <is>
          <t>Moderate</t>
        </is>
      </c>
      <c r="H156" t="inlineStr">
        <is>
          <t>Utility-Scale PV-Plus-Battery</t>
        </is>
      </c>
      <c r="I156" t="inlineStr">
        <is>
          <t>Utility-Scale PV-Plus-Battery</t>
        </is>
      </c>
      <c r="J156" t="n">
        <v>855.198</v>
      </c>
      <c r="K156" t="n">
        <v>855.198</v>
      </c>
      <c r="L156" t="inlineStr">
        <is>
          <t>Moderate</t>
        </is>
      </c>
      <c r="M156" t="n">
        <v>855.198035337</v>
      </c>
      <c r="N156" t="n">
        <v>30</v>
      </c>
    </row>
    <row r="157" hidden="1">
      <c r="A157" t="inlineStr">
        <is>
          <t>CAPEX ($/kW)</t>
        </is>
      </c>
      <c r="B157" t="inlineStr">
        <is>
          <t>techs</t>
        </is>
      </c>
      <c r="C157" t="inlineStr">
        <is>
          <t>R&amp;D</t>
        </is>
      </c>
      <c r="D157" t="n">
        <v>30</v>
      </c>
      <c r="E157" t="n">
        <v>2020</v>
      </c>
      <c r="F157" t="inlineStr">
        <is>
          <t>Utility PV - Class 5</t>
        </is>
      </c>
      <c r="G157" t="inlineStr">
        <is>
          <t>Moderate</t>
        </is>
      </c>
      <c r="H157" t="inlineStr">
        <is>
          <t>UtilityPV</t>
        </is>
      </c>
      <c r="I157" t="inlineStr">
        <is>
          <t>Utility PV</t>
        </is>
      </c>
      <c r="J157" t="n">
        <v>1333.324</v>
      </c>
      <c r="K157" t="n">
        <v>1333.324</v>
      </c>
      <c r="L157" t="inlineStr">
        <is>
          <t>Moderate</t>
        </is>
      </c>
      <c r="M157" t="n">
        <v>1333.324456341</v>
      </c>
      <c r="N157" t="n">
        <v>30</v>
      </c>
    </row>
    <row r="158" hidden="1">
      <c r="A158" t="inlineStr">
        <is>
          <t>CAPEX ($/kW)</t>
        </is>
      </c>
      <c r="B158" t="inlineStr">
        <is>
          <t>techs</t>
        </is>
      </c>
      <c r="C158" t="inlineStr">
        <is>
          <t>R&amp;D</t>
        </is>
      </c>
      <c r="D158" t="n">
        <v>30</v>
      </c>
      <c r="E158" t="n">
        <v>2021</v>
      </c>
      <c r="F158" t="inlineStr">
        <is>
          <t>Utility PV - Class 5</t>
        </is>
      </c>
      <c r="G158" t="inlineStr">
        <is>
          <t>Moderate</t>
        </is>
      </c>
      <c r="H158" t="inlineStr">
        <is>
          <t>UtilityPV</t>
        </is>
      </c>
      <c r="I158" t="inlineStr">
        <is>
          <t>Utility PV</t>
        </is>
      </c>
      <c r="J158" t="n">
        <v>1165.915</v>
      </c>
      <c r="K158" t="n">
        <v>1165.915</v>
      </c>
      <c r="L158" t="inlineStr">
        <is>
          <t>Moderate</t>
        </is>
      </c>
      <c r="M158" t="n">
        <v>1165.91491023</v>
      </c>
      <c r="N158" t="n">
        <v>30</v>
      </c>
    </row>
    <row r="159" hidden="1">
      <c r="A159" t="inlineStr">
        <is>
          <t>CAPEX ($/kW)</t>
        </is>
      </c>
      <c r="B159" t="inlineStr">
        <is>
          <t>techs</t>
        </is>
      </c>
      <c r="C159" t="inlineStr">
        <is>
          <t>R&amp;D</t>
        </is>
      </c>
      <c r="D159" t="n">
        <v>30</v>
      </c>
      <c r="E159" t="n">
        <v>2022</v>
      </c>
      <c r="F159" t="inlineStr">
        <is>
          <t>Utility PV - Class 5</t>
        </is>
      </c>
      <c r="G159" t="inlineStr">
        <is>
          <t>Moderate</t>
        </is>
      </c>
      <c r="H159" t="inlineStr">
        <is>
          <t>UtilityPV</t>
        </is>
      </c>
      <c r="I159" t="inlineStr">
        <is>
          <t>Utility PV</t>
        </is>
      </c>
      <c r="J159" t="n">
        <v>1119.875</v>
      </c>
      <c r="K159" t="n">
        <v>1119.875</v>
      </c>
      <c r="L159" t="inlineStr">
        <is>
          <t>Moderate</t>
        </is>
      </c>
      <c r="M159" t="n">
        <v>1119.874515744</v>
      </c>
      <c r="N159" t="n">
        <v>30</v>
      </c>
    </row>
    <row r="160">
      <c r="A160" t="inlineStr">
        <is>
          <t>CAPEX ($/kW)</t>
        </is>
      </c>
      <c r="B160" t="inlineStr">
        <is>
          <t>techs</t>
        </is>
      </c>
      <c r="C160" t="inlineStr">
        <is>
          <t>R&amp;D</t>
        </is>
      </c>
      <c r="D160" t="n">
        <v>30</v>
      </c>
      <c r="E160" t="n">
        <v>2023</v>
      </c>
      <c r="F160" t="inlineStr">
        <is>
          <t>Utility PV - Class 5</t>
        </is>
      </c>
      <c r="G160" t="inlineStr">
        <is>
          <t>Moderate</t>
        </is>
      </c>
      <c r="H160" t="inlineStr">
        <is>
          <t>UtilityPV</t>
        </is>
      </c>
      <c r="I160" t="inlineStr">
        <is>
          <t>Utility PV</t>
        </is>
      </c>
      <c r="J160" t="n">
        <v>1073.834</v>
      </c>
      <c r="K160" t="n">
        <v>1073.834</v>
      </c>
      <c r="L160" t="inlineStr">
        <is>
          <t>Moderate</t>
        </is>
      </c>
      <c r="M160" t="n">
        <v>1073.834121258</v>
      </c>
      <c r="N160" t="n">
        <v>30</v>
      </c>
      <c r="O160">
        <f>K160*(500/(2*20))</f>
        <v/>
      </c>
    </row>
    <row r="161" hidden="1">
      <c r="A161" t="inlineStr">
        <is>
          <t>CAPEX ($/kW)</t>
        </is>
      </c>
      <c r="B161" t="inlineStr">
        <is>
          <t>techs</t>
        </is>
      </c>
      <c r="C161" t="inlineStr">
        <is>
          <t>R&amp;D</t>
        </is>
      </c>
      <c r="D161" t="n">
        <v>30</v>
      </c>
      <c r="E161" t="n">
        <v>2024</v>
      </c>
      <c r="F161" t="inlineStr">
        <is>
          <t>Utility PV - Class 5</t>
        </is>
      </c>
      <c r="G161" t="inlineStr">
        <is>
          <t>Moderate</t>
        </is>
      </c>
      <c r="H161" t="inlineStr">
        <is>
          <t>UtilityPV</t>
        </is>
      </c>
      <c r="I161" t="inlineStr">
        <is>
          <t>Utility PV</t>
        </is>
      </c>
      <c r="J161" t="n">
        <v>1027.794</v>
      </c>
      <c r="K161" t="n">
        <v>1027.794</v>
      </c>
      <c r="L161" t="inlineStr">
        <is>
          <t>Moderate</t>
        </is>
      </c>
      <c r="M161" t="n">
        <v>1027.793726772</v>
      </c>
      <c r="N161" t="n">
        <v>30</v>
      </c>
    </row>
    <row r="162" hidden="1">
      <c r="A162" t="inlineStr">
        <is>
          <t>CAPEX ($/kW)</t>
        </is>
      </c>
      <c r="B162" t="inlineStr">
        <is>
          <t>techs</t>
        </is>
      </c>
      <c r="C162" t="inlineStr">
        <is>
          <t>R&amp;D</t>
        </is>
      </c>
      <c r="D162" t="n">
        <v>30</v>
      </c>
      <c r="E162" t="n">
        <v>2025</v>
      </c>
      <c r="F162" t="inlineStr">
        <is>
          <t>Utility PV - Class 5</t>
        </is>
      </c>
      <c r="G162" t="inlineStr">
        <is>
          <t>Moderate</t>
        </is>
      </c>
      <c r="H162" t="inlineStr">
        <is>
          <t>UtilityPV</t>
        </is>
      </c>
      <c r="I162" t="inlineStr">
        <is>
          <t>Utility PV</t>
        </is>
      </c>
      <c r="J162" t="n">
        <v>981.753</v>
      </c>
      <c r="K162" t="n">
        <v>981.753</v>
      </c>
      <c r="L162" t="inlineStr">
        <is>
          <t>Moderate</t>
        </is>
      </c>
      <c r="M162" t="n">
        <v>981.753332286</v>
      </c>
      <c r="N162" t="n">
        <v>30</v>
      </c>
    </row>
    <row r="163" hidden="1">
      <c r="A163" t="inlineStr">
        <is>
          <t>CAPEX ($/kW)</t>
        </is>
      </c>
      <c r="B163" t="inlineStr">
        <is>
          <t>techs</t>
        </is>
      </c>
      <c r="C163" t="inlineStr">
        <is>
          <t>R&amp;D</t>
        </is>
      </c>
      <c r="D163" t="n">
        <v>30</v>
      </c>
      <c r="E163" t="n">
        <v>2026</v>
      </c>
      <c r="F163" t="inlineStr">
        <is>
          <t>Utility PV - Class 5</t>
        </is>
      </c>
      <c r="G163" t="inlineStr">
        <is>
          <t>Moderate</t>
        </is>
      </c>
      <c r="H163" t="inlineStr">
        <is>
          <t>UtilityPV</t>
        </is>
      </c>
      <c r="I163" t="inlineStr">
        <is>
          <t>Utility PV</t>
        </is>
      </c>
      <c r="J163" t="n">
        <v>935.713</v>
      </c>
      <c r="K163" t="n">
        <v>935.713</v>
      </c>
      <c r="L163" t="inlineStr">
        <is>
          <t>Moderate</t>
        </is>
      </c>
      <c r="M163" t="n">
        <v>935.7129378</v>
      </c>
      <c r="N163" t="n">
        <v>30</v>
      </c>
    </row>
    <row r="164" hidden="1">
      <c r="A164" t="inlineStr">
        <is>
          <t>CAPEX ($/kW)</t>
        </is>
      </c>
      <c r="B164" t="inlineStr">
        <is>
          <t>techs</t>
        </is>
      </c>
      <c r="C164" t="inlineStr">
        <is>
          <t>R&amp;D</t>
        </is>
      </c>
      <c r="D164" t="n">
        <v>30</v>
      </c>
      <c r="E164" t="n">
        <v>2027</v>
      </c>
      <c r="F164" t="inlineStr">
        <is>
          <t>Utility PV - Class 5</t>
        </is>
      </c>
      <c r="G164" t="inlineStr">
        <is>
          <t>Moderate</t>
        </is>
      </c>
      <c r="H164" t="inlineStr">
        <is>
          <t>UtilityPV</t>
        </is>
      </c>
      <c r="I164" t="inlineStr">
        <is>
          <t>Utility PV</t>
        </is>
      </c>
      <c r="J164" t="n">
        <v>889.673</v>
      </c>
      <c r="K164" t="n">
        <v>889.673</v>
      </c>
      <c r="L164" t="inlineStr">
        <is>
          <t>Moderate</t>
        </is>
      </c>
      <c r="M164" t="n">
        <v>889.672543313</v>
      </c>
      <c r="N164" t="n">
        <v>30</v>
      </c>
    </row>
    <row r="165" hidden="1">
      <c r="A165" t="inlineStr">
        <is>
          <t>CAPEX ($/kW)</t>
        </is>
      </c>
      <c r="B165" t="inlineStr">
        <is>
          <t>techs</t>
        </is>
      </c>
      <c r="C165" t="inlineStr">
        <is>
          <t>R&amp;D</t>
        </is>
      </c>
      <c r="D165" t="n">
        <v>30</v>
      </c>
      <c r="E165" t="n">
        <v>2028</v>
      </c>
      <c r="F165" t="inlineStr">
        <is>
          <t>Utility PV - Class 5</t>
        </is>
      </c>
      <c r="G165" t="inlineStr">
        <is>
          <t>Moderate</t>
        </is>
      </c>
      <c r="H165" t="inlineStr">
        <is>
          <t>UtilityPV</t>
        </is>
      </c>
      <c r="I165" t="inlineStr">
        <is>
          <t>Utility PV</t>
        </is>
      </c>
      <c r="J165" t="n">
        <v>843.6319999999999</v>
      </c>
      <c r="K165" t="n">
        <v>843.6319999999999</v>
      </c>
      <c r="L165" t="inlineStr">
        <is>
          <t>Moderate</t>
        </is>
      </c>
      <c r="M165" t="n">
        <v>843.632148827</v>
      </c>
      <c r="N165" t="n">
        <v>30</v>
      </c>
    </row>
    <row r="166" hidden="1">
      <c r="A166" t="inlineStr">
        <is>
          <t>CAPEX ($/kW)</t>
        </is>
      </c>
      <c r="B166" t="inlineStr">
        <is>
          <t>techs</t>
        </is>
      </c>
      <c r="C166" t="inlineStr">
        <is>
          <t>R&amp;D</t>
        </is>
      </c>
      <c r="D166" t="n">
        <v>30</v>
      </c>
      <c r="E166" t="n">
        <v>2029</v>
      </c>
      <c r="F166" t="inlineStr">
        <is>
          <t>Utility PV - Class 5</t>
        </is>
      </c>
      <c r="G166" t="inlineStr">
        <is>
          <t>Moderate</t>
        </is>
      </c>
      <c r="H166" t="inlineStr">
        <is>
          <t>UtilityPV</t>
        </is>
      </c>
      <c r="I166" t="inlineStr">
        <is>
          <t>Utility PV</t>
        </is>
      </c>
      <c r="J166" t="n">
        <v>797.592</v>
      </c>
      <c r="K166" t="n">
        <v>797.592</v>
      </c>
      <c r="L166" t="inlineStr">
        <is>
          <t>Moderate</t>
        </is>
      </c>
      <c r="M166" t="n">
        <v>797.591754341</v>
      </c>
      <c r="N166" t="n">
        <v>30</v>
      </c>
    </row>
    <row r="167" hidden="1">
      <c r="A167" t="inlineStr">
        <is>
          <t>CAPEX ($/kW)</t>
        </is>
      </c>
      <c r="B167" t="inlineStr">
        <is>
          <t>techs</t>
        </is>
      </c>
      <c r="C167" t="inlineStr">
        <is>
          <t>R&amp;D</t>
        </is>
      </c>
      <c r="D167" t="n">
        <v>30</v>
      </c>
      <c r="E167" t="n">
        <v>2030</v>
      </c>
      <c r="F167" t="inlineStr">
        <is>
          <t>Utility PV - Class 5</t>
        </is>
      </c>
      <c r="G167" t="inlineStr">
        <is>
          <t>Moderate</t>
        </is>
      </c>
      <c r="H167" t="inlineStr">
        <is>
          <t>UtilityPV</t>
        </is>
      </c>
      <c r="I167" t="inlineStr">
        <is>
          <t>Utility PV</t>
        </is>
      </c>
      <c r="J167" t="n">
        <v>751.551</v>
      </c>
      <c r="K167" t="n">
        <v>751.551</v>
      </c>
      <c r="L167" t="inlineStr">
        <is>
          <t>Moderate</t>
        </is>
      </c>
      <c r="M167" t="n">
        <v>751.551359855</v>
      </c>
      <c r="N167" t="n">
        <v>30</v>
      </c>
    </row>
    <row r="168" hidden="1">
      <c r="A168" t="inlineStr">
        <is>
          <t>CAPEX ($/kW)</t>
        </is>
      </c>
      <c r="B168" t="inlineStr">
        <is>
          <t>techs</t>
        </is>
      </c>
      <c r="C168" t="inlineStr">
        <is>
          <t>R&amp;D</t>
        </is>
      </c>
      <c r="D168" t="n">
        <v>30</v>
      </c>
      <c r="E168" t="n">
        <v>2031</v>
      </c>
      <c r="F168" t="inlineStr">
        <is>
          <t>Utility PV - Class 5</t>
        </is>
      </c>
      <c r="G168" t="inlineStr">
        <is>
          <t>Moderate</t>
        </is>
      </c>
      <c r="H168" t="inlineStr">
        <is>
          <t>UtilityPV</t>
        </is>
      </c>
      <c r="I168" t="inlineStr">
        <is>
          <t>Utility PV</t>
        </is>
      </c>
      <c r="J168" t="n">
        <v>744.854</v>
      </c>
      <c r="K168" t="n">
        <v>744.854</v>
      </c>
      <c r="L168" t="inlineStr">
        <is>
          <t>Moderate</t>
        </is>
      </c>
      <c r="M168" t="n">
        <v>744.854393789</v>
      </c>
      <c r="N168" t="n">
        <v>30</v>
      </c>
    </row>
    <row r="169" hidden="1">
      <c r="A169" t="inlineStr">
        <is>
          <t>CAPEX ($/kW)</t>
        </is>
      </c>
      <c r="B169" t="inlineStr">
        <is>
          <t>techs</t>
        </is>
      </c>
      <c r="C169" t="inlineStr">
        <is>
          <t>R&amp;D</t>
        </is>
      </c>
      <c r="D169" t="n">
        <v>30</v>
      </c>
      <c r="E169" t="n">
        <v>2032</v>
      </c>
      <c r="F169" t="inlineStr">
        <is>
          <t>Utility PV - Class 5</t>
        </is>
      </c>
      <c r="G169" t="inlineStr">
        <is>
          <t>Moderate</t>
        </is>
      </c>
      <c r="H169" t="inlineStr">
        <is>
          <t>UtilityPV</t>
        </is>
      </c>
      <c r="I169" t="inlineStr">
        <is>
          <t>Utility PV</t>
        </is>
      </c>
      <c r="J169" t="n">
        <v>738.157</v>
      </c>
      <c r="K169" t="n">
        <v>738.157</v>
      </c>
      <c r="L169" t="inlineStr">
        <is>
          <t>Moderate</t>
        </is>
      </c>
      <c r="M169" t="n">
        <v>738.157427722</v>
      </c>
      <c r="N169" t="n">
        <v>30</v>
      </c>
    </row>
    <row r="170" hidden="1">
      <c r="A170" t="inlineStr">
        <is>
          <t>CAPEX ($/kW)</t>
        </is>
      </c>
      <c r="B170" t="inlineStr">
        <is>
          <t>techs</t>
        </is>
      </c>
      <c r="C170" t="inlineStr">
        <is>
          <t>R&amp;D</t>
        </is>
      </c>
      <c r="D170" t="n">
        <v>30</v>
      </c>
      <c r="E170" t="n">
        <v>2033</v>
      </c>
      <c r="F170" t="inlineStr">
        <is>
          <t>Utility PV - Class 5</t>
        </is>
      </c>
      <c r="G170" t="inlineStr">
        <is>
          <t>Moderate</t>
        </is>
      </c>
      <c r="H170" t="inlineStr">
        <is>
          <t>UtilityPV</t>
        </is>
      </c>
      <c r="I170" t="inlineStr">
        <is>
          <t>Utility PV</t>
        </is>
      </c>
      <c r="J170" t="n">
        <v>731.46</v>
      </c>
      <c r="K170" t="n">
        <v>731.46</v>
      </c>
      <c r="L170" t="inlineStr">
        <is>
          <t>Moderate</t>
        </is>
      </c>
      <c r="M170" t="n">
        <v>731.460461656</v>
      </c>
      <c r="N170" t="n">
        <v>30</v>
      </c>
    </row>
    <row r="171" hidden="1">
      <c r="A171" t="inlineStr">
        <is>
          <t>CAPEX ($/kW)</t>
        </is>
      </c>
      <c r="B171" t="inlineStr">
        <is>
          <t>techs</t>
        </is>
      </c>
      <c r="C171" t="inlineStr">
        <is>
          <t>R&amp;D</t>
        </is>
      </c>
      <c r="D171" t="n">
        <v>30</v>
      </c>
      <c r="E171" t="n">
        <v>2034</v>
      </c>
      <c r="F171" t="inlineStr">
        <is>
          <t>Utility PV - Class 5</t>
        </is>
      </c>
      <c r="G171" t="inlineStr">
        <is>
          <t>Moderate</t>
        </is>
      </c>
      <c r="H171" t="inlineStr">
        <is>
          <t>UtilityPV</t>
        </is>
      </c>
      <c r="I171" t="inlineStr">
        <is>
          <t>Utility PV</t>
        </is>
      </c>
      <c r="J171" t="n">
        <v>724.763</v>
      </c>
      <c r="K171" t="n">
        <v>724.763</v>
      </c>
      <c r="L171" t="inlineStr">
        <is>
          <t>Moderate</t>
        </is>
      </c>
      <c r="M171" t="n">
        <v>724.7634955889999</v>
      </c>
      <c r="N171" t="n">
        <v>30</v>
      </c>
    </row>
    <row r="172" hidden="1">
      <c r="A172" t="inlineStr">
        <is>
          <t>CAPEX ($/kW)</t>
        </is>
      </c>
      <c r="B172" t="inlineStr">
        <is>
          <t>techs</t>
        </is>
      </c>
      <c r="C172" t="inlineStr">
        <is>
          <t>R&amp;D</t>
        </is>
      </c>
      <c r="D172" t="n">
        <v>30</v>
      </c>
      <c r="E172" t="n">
        <v>2035</v>
      </c>
      <c r="F172" t="inlineStr">
        <is>
          <t>Utility PV - Class 5</t>
        </is>
      </c>
      <c r="G172" t="inlineStr">
        <is>
          <t>Moderate</t>
        </is>
      </c>
      <c r="H172" t="inlineStr">
        <is>
          <t>UtilityPV</t>
        </is>
      </c>
      <c r="I172" t="inlineStr">
        <is>
          <t>Utility PV</t>
        </is>
      </c>
      <c r="J172" t="n">
        <v>718.067</v>
      </c>
      <c r="K172" t="n">
        <v>718.067</v>
      </c>
      <c r="L172" t="inlineStr">
        <is>
          <t>Moderate</t>
        </is>
      </c>
      <c r="M172" t="n">
        <v>718.066529522</v>
      </c>
      <c r="N172" t="n">
        <v>30</v>
      </c>
    </row>
    <row r="173" hidden="1">
      <c r="A173" t="inlineStr">
        <is>
          <t>CAPEX ($/kW)</t>
        </is>
      </c>
      <c r="B173" t="inlineStr">
        <is>
          <t>techs</t>
        </is>
      </c>
      <c r="C173" t="inlineStr">
        <is>
          <t>R&amp;D</t>
        </is>
      </c>
      <c r="D173" t="n">
        <v>30</v>
      </c>
      <c r="E173" t="n">
        <v>2036</v>
      </c>
      <c r="F173" t="inlineStr">
        <is>
          <t>Utility PV - Class 5</t>
        </is>
      </c>
      <c r="G173" t="inlineStr">
        <is>
          <t>Moderate</t>
        </is>
      </c>
      <c r="H173" t="inlineStr">
        <is>
          <t>UtilityPV</t>
        </is>
      </c>
      <c r="I173" t="inlineStr">
        <is>
          <t>Utility PV</t>
        </is>
      </c>
      <c r="J173" t="n">
        <v>711.37</v>
      </c>
      <c r="K173" t="n">
        <v>711.37</v>
      </c>
      <c r="L173" t="inlineStr">
        <is>
          <t>Moderate</t>
        </is>
      </c>
      <c r="M173" t="n">
        <v>711.369563456</v>
      </c>
      <c r="N173" t="n">
        <v>30</v>
      </c>
    </row>
    <row r="174" hidden="1">
      <c r="A174" t="inlineStr">
        <is>
          <t>CAPEX ($/kW)</t>
        </is>
      </c>
      <c r="B174" t="inlineStr">
        <is>
          <t>techs</t>
        </is>
      </c>
      <c r="C174" t="inlineStr">
        <is>
          <t>R&amp;D</t>
        </is>
      </c>
      <c r="D174" t="n">
        <v>30</v>
      </c>
      <c r="E174" t="n">
        <v>2037</v>
      </c>
      <c r="F174" t="inlineStr">
        <is>
          <t>Utility PV - Class 5</t>
        </is>
      </c>
      <c r="G174" t="inlineStr">
        <is>
          <t>Moderate</t>
        </is>
      </c>
      <c r="H174" t="inlineStr">
        <is>
          <t>UtilityPV</t>
        </is>
      </c>
      <c r="I174" t="inlineStr">
        <is>
          <t>Utility PV</t>
        </is>
      </c>
      <c r="J174" t="n">
        <v>704.673</v>
      </c>
      <c r="K174" t="n">
        <v>704.673</v>
      </c>
      <c r="L174" t="inlineStr">
        <is>
          <t>Moderate</t>
        </is>
      </c>
      <c r="M174" t="n">
        <v>704.672597389</v>
      </c>
      <c r="N174" t="n">
        <v>30</v>
      </c>
    </row>
    <row r="175" hidden="1">
      <c r="A175" t="inlineStr">
        <is>
          <t>CAPEX ($/kW)</t>
        </is>
      </c>
      <c r="B175" t="inlineStr">
        <is>
          <t>techs</t>
        </is>
      </c>
      <c r="C175" t="inlineStr">
        <is>
          <t>R&amp;D</t>
        </is>
      </c>
      <c r="D175" t="n">
        <v>30</v>
      </c>
      <c r="E175" t="n">
        <v>2038</v>
      </c>
      <c r="F175" t="inlineStr">
        <is>
          <t>Utility PV - Class 5</t>
        </is>
      </c>
      <c r="G175" t="inlineStr">
        <is>
          <t>Moderate</t>
        </is>
      </c>
      <c r="H175" t="inlineStr">
        <is>
          <t>UtilityPV</t>
        </is>
      </c>
      <c r="I175" t="inlineStr">
        <is>
          <t>Utility PV</t>
        </is>
      </c>
      <c r="J175" t="n">
        <v>697.976</v>
      </c>
      <c r="K175" t="n">
        <v>697.976</v>
      </c>
      <c r="L175" t="inlineStr">
        <is>
          <t>Moderate</t>
        </is>
      </c>
      <c r="M175" t="n">
        <v>697.975631323</v>
      </c>
      <c r="N175" t="n">
        <v>30</v>
      </c>
    </row>
    <row r="176" hidden="1">
      <c r="A176" t="inlineStr">
        <is>
          <t>CAPEX ($/kW)</t>
        </is>
      </c>
      <c r="B176" t="inlineStr">
        <is>
          <t>techs</t>
        </is>
      </c>
      <c r="C176" t="inlineStr">
        <is>
          <t>R&amp;D</t>
        </is>
      </c>
      <c r="D176" t="n">
        <v>30</v>
      </c>
      <c r="E176" t="n">
        <v>2039</v>
      </c>
      <c r="F176" t="inlineStr">
        <is>
          <t>Utility PV - Class 5</t>
        </is>
      </c>
      <c r="G176" t="inlineStr">
        <is>
          <t>Moderate</t>
        </is>
      </c>
      <c r="H176" t="inlineStr">
        <is>
          <t>UtilityPV</t>
        </is>
      </c>
      <c r="I176" t="inlineStr">
        <is>
          <t>Utility PV</t>
        </is>
      </c>
      <c r="J176" t="n">
        <v>691.279</v>
      </c>
      <c r="K176" t="n">
        <v>691.279</v>
      </c>
      <c r="L176" t="inlineStr">
        <is>
          <t>Moderate</t>
        </is>
      </c>
      <c r="M176" t="n">
        <v>691.278665256</v>
      </c>
      <c r="N176" t="n">
        <v>30</v>
      </c>
    </row>
    <row r="177" hidden="1">
      <c r="A177" t="inlineStr">
        <is>
          <t>CAPEX ($/kW)</t>
        </is>
      </c>
      <c r="B177" t="inlineStr">
        <is>
          <t>techs</t>
        </is>
      </c>
      <c r="C177" t="inlineStr">
        <is>
          <t>R&amp;D</t>
        </is>
      </c>
      <c r="D177" t="n">
        <v>30</v>
      </c>
      <c r="E177" t="n">
        <v>2040</v>
      </c>
      <c r="F177" t="inlineStr">
        <is>
          <t>Utility PV - Class 5</t>
        </is>
      </c>
      <c r="G177" t="inlineStr">
        <is>
          <t>Moderate</t>
        </is>
      </c>
      <c r="H177" t="inlineStr">
        <is>
          <t>UtilityPV</t>
        </is>
      </c>
      <c r="I177" t="inlineStr">
        <is>
          <t>Utility PV</t>
        </is>
      </c>
      <c r="J177" t="n">
        <v>684.582</v>
      </c>
      <c r="K177" t="n">
        <v>684.582</v>
      </c>
      <c r="L177" t="inlineStr">
        <is>
          <t>Moderate</t>
        </is>
      </c>
      <c r="M177" t="n">
        <v>684.58169919</v>
      </c>
      <c r="N177" t="n">
        <v>30</v>
      </c>
    </row>
    <row r="178" hidden="1">
      <c r="A178" t="inlineStr">
        <is>
          <t>CAPEX ($/kW)</t>
        </is>
      </c>
      <c r="B178" t="inlineStr">
        <is>
          <t>techs</t>
        </is>
      </c>
      <c r="C178" t="inlineStr">
        <is>
          <t>R&amp;D</t>
        </is>
      </c>
      <c r="D178" t="n">
        <v>30</v>
      </c>
      <c r="E178" t="n">
        <v>2041</v>
      </c>
      <c r="F178" t="inlineStr">
        <is>
          <t>Utility PV - Class 5</t>
        </is>
      </c>
      <c r="G178" t="inlineStr">
        <is>
          <t>Moderate</t>
        </is>
      </c>
      <c r="H178" t="inlineStr">
        <is>
          <t>UtilityPV</t>
        </is>
      </c>
      <c r="I178" t="inlineStr">
        <is>
          <t>Utility PV</t>
        </is>
      </c>
      <c r="J178" t="n">
        <v>677.885</v>
      </c>
      <c r="K178" t="n">
        <v>677.885</v>
      </c>
      <c r="L178" t="inlineStr">
        <is>
          <t>Moderate</t>
        </is>
      </c>
      <c r="M178" t="n">
        <v>677.884733123</v>
      </c>
      <c r="N178" t="n">
        <v>30</v>
      </c>
    </row>
    <row r="179" hidden="1">
      <c r="A179" t="inlineStr">
        <is>
          <t>CAPEX ($/kW)</t>
        </is>
      </c>
      <c r="B179" t="inlineStr">
        <is>
          <t>techs</t>
        </is>
      </c>
      <c r="C179" t="inlineStr">
        <is>
          <t>R&amp;D</t>
        </is>
      </c>
      <c r="D179" t="n">
        <v>30</v>
      </c>
      <c r="E179" t="n">
        <v>2042</v>
      </c>
      <c r="F179" t="inlineStr">
        <is>
          <t>Utility PV - Class 5</t>
        </is>
      </c>
      <c r="G179" t="inlineStr">
        <is>
          <t>Moderate</t>
        </is>
      </c>
      <c r="H179" t="inlineStr">
        <is>
          <t>UtilityPV</t>
        </is>
      </c>
      <c r="I179" t="inlineStr">
        <is>
          <t>Utility PV</t>
        </is>
      </c>
      <c r="J179" t="n">
        <v>671.188</v>
      </c>
      <c r="K179" t="n">
        <v>671.188</v>
      </c>
      <c r="L179" t="inlineStr">
        <is>
          <t>Moderate</t>
        </is>
      </c>
      <c r="M179" t="n">
        <v>671.187767057</v>
      </c>
      <c r="N179" t="n">
        <v>30</v>
      </c>
    </row>
    <row r="180" hidden="1">
      <c r="A180" t="inlineStr">
        <is>
          <t>CAPEX ($/kW)</t>
        </is>
      </c>
      <c r="B180" t="inlineStr">
        <is>
          <t>techs</t>
        </is>
      </c>
      <c r="C180" t="inlineStr">
        <is>
          <t>R&amp;D</t>
        </is>
      </c>
      <c r="D180" t="n">
        <v>30</v>
      </c>
      <c r="E180" t="n">
        <v>2043</v>
      </c>
      <c r="F180" t="inlineStr">
        <is>
          <t>Utility PV - Class 5</t>
        </is>
      </c>
      <c r="G180" t="inlineStr">
        <is>
          <t>Moderate</t>
        </is>
      </c>
      <c r="H180" t="inlineStr">
        <is>
          <t>UtilityPV</t>
        </is>
      </c>
      <c r="I180" t="inlineStr">
        <is>
          <t>Utility PV</t>
        </is>
      </c>
      <c r="J180" t="n">
        <v>664.491</v>
      </c>
      <c r="K180" t="n">
        <v>664.491</v>
      </c>
      <c r="L180" t="inlineStr">
        <is>
          <t>Moderate</t>
        </is>
      </c>
      <c r="M180" t="n">
        <v>664.49080099</v>
      </c>
      <c r="N180" t="n">
        <v>30</v>
      </c>
    </row>
    <row r="181" hidden="1">
      <c r="A181" t="inlineStr">
        <is>
          <t>CAPEX ($/kW)</t>
        </is>
      </c>
      <c r="B181" t="inlineStr">
        <is>
          <t>techs</t>
        </is>
      </c>
      <c r="C181" t="inlineStr">
        <is>
          <t>R&amp;D</t>
        </is>
      </c>
      <c r="D181" t="n">
        <v>30</v>
      </c>
      <c r="E181" t="n">
        <v>2044</v>
      </c>
      <c r="F181" t="inlineStr">
        <is>
          <t>Utility PV - Class 5</t>
        </is>
      </c>
      <c r="G181" t="inlineStr">
        <is>
          <t>Moderate</t>
        </is>
      </c>
      <c r="H181" t="inlineStr">
        <is>
          <t>UtilityPV</t>
        </is>
      </c>
      <c r="I181" t="inlineStr">
        <is>
          <t>Utility PV</t>
        </is>
      </c>
      <c r="J181" t="n">
        <v>657.794</v>
      </c>
      <c r="K181" t="n">
        <v>657.794</v>
      </c>
      <c r="L181" t="inlineStr">
        <is>
          <t>Moderate</t>
        </is>
      </c>
      <c r="M181" t="n">
        <v>657.793834923</v>
      </c>
      <c r="N181" t="n">
        <v>30</v>
      </c>
    </row>
    <row r="182" hidden="1">
      <c r="A182" t="inlineStr">
        <is>
          <t>CAPEX ($/kW)</t>
        </is>
      </c>
      <c r="B182" t="inlineStr">
        <is>
          <t>techs</t>
        </is>
      </c>
      <c r="C182" t="inlineStr">
        <is>
          <t>R&amp;D</t>
        </is>
      </c>
      <c r="D182" t="n">
        <v>30</v>
      </c>
      <c r="E182" t="n">
        <v>2045</v>
      </c>
      <c r="F182" t="inlineStr">
        <is>
          <t>Utility PV - Class 5</t>
        </is>
      </c>
      <c r="G182" t="inlineStr">
        <is>
          <t>Moderate</t>
        </is>
      </c>
      <c r="H182" t="inlineStr">
        <is>
          <t>UtilityPV</t>
        </is>
      </c>
      <c r="I182" t="inlineStr">
        <is>
          <t>Utility PV</t>
        </is>
      </c>
      <c r="J182" t="n">
        <v>651.097</v>
      </c>
      <c r="K182" t="n">
        <v>651.097</v>
      </c>
      <c r="L182" t="inlineStr">
        <is>
          <t>Moderate</t>
        </is>
      </c>
      <c r="M182" t="n">
        <v>651.096868857</v>
      </c>
      <c r="N182" t="n">
        <v>30</v>
      </c>
    </row>
    <row r="183" hidden="1">
      <c r="A183" t="inlineStr">
        <is>
          <t>CAPEX ($/kW)</t>
        </is>
      </c>
      <c r="B183" t="inlineStr">
        <is>
          <t>techs</t>
        </is>
      </c>
      <c r="C183" t="inlineStr">
        <is>
          <t>R&amp;D</t>
        </is>
      </c>
      <c r="D183" t="n">
        <v>30</v>
      </c>
      <c r="E183" t="n">
        <v>2046</v>
      </c>
      <c r="F183" t="inlineStr">
        <is>
          <t>Utility PV - Class 5</t>
        </is>
      </c>
      <c r="G183" t="inlineStr">
        <is>
          <t>Moderate</t>
        </is>
      </c>
      <c r="H183" t="inlineStr">
        <is>
          <t>UtilityPV</t>
        </is>
      </c>
      <c r="I183" t="inlineStr">
        <is>
          <t>Utility PV</t>
        </is>
      </c>
      <c r="J183" t="n">
        <v>644.4</v>
      </c>
      <c r="K183" t="n">
        <v>644.4</v>
      </c>
      <c r="L183" t="inlineStr">
        <is>
          <t>Moderate</t>
        </is>
      </c>
      <c r="M183" t="n">
        <v>644.3999027900001</v>
      </c>
      <c r="N183" t="n">
        <v>30</v>
      </c>
    </row>
    <row r="184" hidden="1">
      <c r="A184" t="inlineStr">
        <is>
          <t>CAPEX ($/kW)</t>
        </is>
      </c>
      <c r="B184" t="inlineStr">
        <is>
          <t>techs</t>
        </is>
      </c>
      <c r="C184" t="inlineStr">
        <is>
          <t>R&amp;D</t>
        </is>
      </c>
      <c r="D184" t="n">
        <v>30</v>
      </c>
      <c r="E184" t="n">
        <v>2047</v>
      </c>
      <c r="F184" t="inlineStr">
        <is>
          <t>Utility PV - Class 5</t>
        </is>
      </c>
      <c r="G184" t="inlineStr">
        <is>
          <t>Moderate</t>
        </is>
      </c>
      <c r="H184" t="inlineStr">
        <is>
          <t>UtilityPV</t>
        </is>
      </c>
      <c r="I184" t="inlineStr">
        <is>
          <t>Utility PV</t>
        </is>
      </c>
      <c r="J184" t="n">
        <v>637.703</v>
      </c>
      <c r="K184" t="n">
        <v>637.703</v>
      </c>
      <c r="L184" t="inlineStr">
        <is>
          <t>Moderate</t>
        </is>
      </c>
      <c r="M184" t="n">
        <v>637.702936724</v>
      </c>
      <c r="N184" t="n">
        <v>30</v>
      </c>
    </row>
    <row r="185" hidden="1">
      <c r="A185" t="inlineStr">
        <is>
          <t>CAPEX ($/kW)</t>
        </is>
      </c>
      <c r="B185" t="inlineStr">
        <is>
          <t>techs</t>
        </is>
      </c>
      <c r="C185" t="inlineStr">
        <is>
          <t>R&amp;D</t>
        </is>
      </c>
      <c r="D185" t="n">
        <v>30</v>
      </c>
      <c r="E185" t="n">
        <v>2048</v>
      </c>
      <c r="F185" t="inlineStr">
        <is>
          <t>Utility PV - Class 5</t>
        </is>
      </c>
      <c r="G185" t="inlineStr">
        <is>
          <t>Moderate</t>
        </is>
      </c>
      <c r="H185" t="inlineStr">
        <is>
          <t>UtilityPV</t>
        </is>
      </c>
      <c r="I185" t="inlineStr">
        <is>
          <t>Utility PV</t>
        </is>
      </c>
      <c r="J185" t="n">
        <v>631.006</v>
      </c>
      <c r="K185" t="n">
        <v>631.006</v>
      </c>
      <c r="L185" t="inlineStr">
        <is>
          <t>Moderate</t>
        </is>
      </c>
      <c r="M185" t="n">
        <v>631.005970657</v>
      </c>
      <c r="N185" t="n">
        <v>30</v>
      </c>
    </row>
    <row r="186" hidden="1">
      <c r="A186" t="inlineStr">
        <is>
          <t>CAPEX ($/kW)</t>
        </is>
      </c>
      <c r="B186" t="inlineStr">
        <is>
          <t>techs</t>
        </is>
      </c>
      <c r="C186" t="inlineStr">
        <is>
          <t>R&amp;D</t>
        </is>
      </c>
      <c r="D186" t="n">
        <v>30</v>
      </c>
      <c r="E186" t="n">
        <v>2049</v>
      </c>
      <c r="F186" t="inlineStr">
        <is>
          <t>Utility PV - Class 5</t>
        </is>
      </c>
      <c r="G186" t="inlineStr">
        <is>
          <t>Moderate</t>
        </is>
      </c>
      <c r="H186" t="inlineStr">
        <is>
          <t>UtilityPV</t>
        </is>
      </c>
      <c r="I186" t="inlineStr">
        <is>
          <t>Utility PV</t>
        </is>
      </c>
      <c r="J186" t="n">
        <v>624.309</v>
      </c>
      <c r="K186" t="n">
        <v>624.309</v>
      </c>
      <c r="L186" t="inlineStr">
        <is>
          <t>Moderate</t>
        </is>
      </c>
      <c r="M186" t="n">
        <v>624.309004591</v>
      </c>
      <c r="N186" t="n">
        <v>30</v>
      </c>
    </row>
    <row r="187" hidden="1">
      <c r="A187" t="inlineStr">
        <is>
          <t>CAPEX ($/kW)</t>
        </is>
      </c>
      <c r="B187" t="inlineStr">
        <is>
          <t>techs</t>
        </is>
      </c>
      <c r="C187" t="inlineStr">
        <is>
          <t>R&amp;D</t>
        </is>
      </c>
      <c r="D187" t="n">
        <v>30</v>
      </c>
      <c r="E187" t="n">
        <v>2050</v>
      </c>
      <c r="F187" t="inlineStr">
        <is>
          <t>Utility PV - Class 5</t>
        </is>
      </c>
      <c r="G187" t="inlineStr">
        <is>
          <t>Moderate</t>
        </is>
      </c>
      <c r="H187" t="inlineStr">
        <is>
          <t>UtilityPV</t>
        </is>
      </c>
      <c r="I187" t="inlineStr">
        <is>
          <t>Utility PV</t>
        </is>
      </c>
      <c r="J187" t="n">
        <v>617.612</v>
      </c>
      <c r="K187" t="n">
        <v>617.612</v>
      </c>
      <c r="L187" t="inlineStr">
        <is>
          <t>Moderate</t>
        </is>
      </c>
      <c r="M187" t="n">
        <v>617.612038524</v>
      </c>
      <c r="N187" t="n">
        <v>30</v>
      </c>
    </row>
    <row r="188" hidden="1">
      <c r="A188" t="inlineStr">
        <is>
          <t>CAPEX ($/kW)</t>
        </is>
      </c>
      <c r="B188" t="inlineStr">
        <is>
          <t>techs</t>
        </is>
      </c>
      <c r="C188" t="inlineStr">
        <is>
          <t>R&amp;D</t>
        </is>
      </c>
      <c r="D188" t="n">
        <v>30</v>
      </c>
      <c r="E188" t="n">
        <v>2020</v>
      </c>
      <c r="F188" t="inlineStr">
        <is>
          <t>Residential PV - Class 5</t>
        </is>
      </c>
      <c r="G188" t="inlineStr">
        <is>
          <t>Moderate</t>
        </is>
      </c>
      <c r="H188" t="inlineStr">
        <is>
          <t>ResPV</t>
        </is>
      </c>
      <c r="I188" t="inlineStr">
        <is>
          <t>Residential PV</t>
        </is>
      </c>
      <c r="J188" t="n">
        <v>2743.333</v>
      </c>
      <c r="K188" t="n">
        <v>2743.333</v>
      </c>
      <c r="L188" t="inlineStr">
        <is>
          <t>Moderate</t>
        </is>
      </c>
      <c r="M188" t="n">
        <v>2743.333</v>
      </c>
      <c r="N188" t="n">
        <v>30</v>
      </c>
    </row>
    <row r="189" hidden="1">
      <c r="A189" t="inlineStr">
        <is>
          <t>CAPEX ($/kW)</t>
        </is>
      </c>
      <c r="B189" t="inlineStr">
        <is>
          <t>techs</t>
        </is>
      </c>
      <c r="C189" t="inlineStr">
        <is>
          <t>R&amp;D</t>
        </is>
      </c>
      <c r="D189" t="n">
        <v>30</v>
      </c>
      <c r="E189" t="n">
        <v>2021</v>
      </c>
      <c r="F189" t="inlineStr">
        <is>
          <t>Residential PV - Class 5</t>
        </is>
      </c>
      <c r="G189" t="inlineStr">
        <is>
          <t>Moderate</t>
        </is>
      </c>
      <c r="H189" t="inlineStr">
        <is>
          <t>ResPV</t>
        </is>
      </c>
      <c r="I189" t="inlineStr">
        <is>
          <t>Residential PV</t>
        </is>
      </c>
      <c r="J189" t="n">
        <v>2650</v>
      </c>
      <c r="K189" t="n">
        <v>2650</v>
      </c>
      <c r="L189" t="inlineStr">
        <is>
          <t>Moderate</t>
        </is>
      </c>
      <c r="M189" t="n">
        <v>2650</v>
      </c>
      <c r="N189" t="n">
        <v>30</v>
      </c>
    </row>
    <row r="190" hidden="1">
      <c r="A190" t="inlineStr">
        <is>
          <t>CAPEX ($/kW)</t>
        </is>
      </c>
      <c r="B190" t="inlineStr">
        <is>
          <t>techs</t>
        </is>
      </c>
      <c r="C190" t="inlineStr">
        <is>
          <t>R&amp;D</t>
        </is>
      </c>
      <c r="D190" t="n">
        <v>30</v>
      </c>
      <c r="E190" t="n">
        <v>2022</v>
      </c>
      <c r="F190" t="inlineStr">
        <is>
          <t>Residential PV - Class 5</t>
        </is>
      </c>
      <c r="G190" t="inlineStr">
        <is>
          <t>Moderate</t>
        </is>
      </c>
      <c r="H190" t="inlineStr">
        <is>
          <t>ResPV</t>
        </is>
      </c>
      <c r="I190" t="inlineStr">
        <is>
          <t>Residential PV</t>
        </is>
      </c>
      <c r="J190" t="n">
        <v>2468.492</v>
      </c>
      <c r="K190" t="n">
        <v>2468.492</v>
      </c>
      <c r="L190" t="inlineStr">
        <is>
          <t>Moderate</t>
        </is>
      </c>
      <c r="M190" t="n">
        <v>2468.492068635</v>
      </c>
      <c r="N190" t="n">
        <v>30</v>
      </c>
    </row>
    <row r="191">
      <c r="A191" t="inlineStr">
        <is>
          <t>CAPEX ($/kW)</t>
        </is>
      </c>
      <c r="B191" t="inlineStr">
        <is>
          <t>techs</t>
        </is>
      </c>
      <c r="C191" t="inlineStr">
        <is>
          <t>R&amp;D</t>
        </is>
      </c>
      <c r="D191" t="n">
        <v>30</v>
      </c>
      <c r="E191" t="n">
        <v>2023</v>
      </c>
      <c r="F191" t="inlineStr">
        <is>
          <t>Residential PV - Class 5</t>
        </is>
      </c>
      <c r="G191" t="inlineStr">
        <is>
          <t>Moderate</t>
        </is>
      </c>
      <c r="H191" t="inlineStr">
        <is>
          <t>ResPV</t>
        </is>
      </c>
      <c r="I191" t="inlineStr">
        <is>
          <t>Residential PV</t>
        </is>
      </c>
      <c r="J191" t="n">
        <v>2286.984</v>
      </c>
      <c r="K191" t="n">
        <v>2286.984</v>
      </c>
      <c r="L191" t="inlineStr">
        <is>
          <t>Moderate</t>
        </is>
      </c>
      <c r="M191" t="n">
        <v>2286.98413727</v>
      </c>
      <c r="N191" t="n">
        <v>30</v>
      </c>
      <c r="O191">
        <f>K191*(500/(2*20))</f>
        <v/>
      </c>
    </row>
    <row r="192" hidden="1">
      <c r="A192" t="inlineStr">
        <is>
          <t>CAPEX ($/kW)</t>
        </is>
      </c>
      <c r="B192" t="inlineStr">
        <is>
          <t>techs</t>
        </is>
      </c>
      <c r="C192" t="inlineStr">
        <is>
          <t>R&amp;D</t>
        </is>
      </c>
      <c r="D192" t="n">
        <v>30</v>
      </c>
      <c r="E192" t="n">
        <v>2024</v>
      </c>
      <c r="F192" t="inlineStr">
        <is>
          <t>Residential PV - Class 5</t>
        </is>
      </c>
      <c r="G192" t="inlineStr">
        <is>
          <t>Moderate</t>
        </is>
      </c>
      <c r="H192" t="inlineStr">
        <is>
          <t>ResPV</t>
        </is>
      </c>
      <c r="I192" t="inlineStr">
        <is>
          <t>Residential PV</t>
        </is>
      </c>
      <c r="J192" t="n">
        <v>2105.476</v>
      </c>
      <c r="K192" t="n">
        <v>2105.476</v>
      </c>
      <c r="L192" t="inlineStr">
        <is>
          <t>Moderate</t>
        </is>
      </c>
      <c r="M192" t="n">
        <v>2105.476205906</v>
      </c>
      <c r="N192" t="n">
        <v>30</v>
      </c>
    </row>
    <row r="193" hidden="1">
      <c r="A193" t="inlineStr">
        <is>
          <t>CAPEX ($/kW)</t>
        </is>
      </c>
      <c r="B193" t="inlineStr">
        <is>
          <t>techs</t>
        </is>
      </c>
      <c r="C193" t="inlineStr">
        <is>
          <t>R&amp;D</t>
        </is>
      </c>
      <c r="D193" t="n">
        <v>30</v>
      </c>
      <c r="E193" t="n">
        <v>2025</v>
      </c>
      <c r="F193" t="inlineStr">
        <is>
          <t>Residential PV - Class 5</t>
        </is>
      </c>
      <c r="G193" t="inlineStr">
        <is>
          <t>Moderate</t>
        </is>
      </c>
      <c r="H193" t="inlineStr">
        <is>
          <t>ResPV</t>
        </is>
      </c>
      <c r="I193" t="inlineStr">
        <is>
          <t>Residential PV</t>
        </is>
      </c>
      <c r="J193" t="n">
        <v>1923.968</v>
      </c>
      <c r="K193" t="n">
        <v>1923.968</v>
      </c>
      <c r="L193" t="inlineStr">
        <is>
          <t>Moderate</t>
        </is>
      </c>
      <c r="M193" t="n">
        <v>1923.968274541</v>
      </c>
      <c r="N193" t="n">
        <v>30</v>
      </c>
    </row>
    <row r="194" hidden="1">
      <c r="A194" t="inlineStr">
        <is>
          <t>CAPEX ($/kW)</t>
        </is>
      </c>
      <c r="B194" t="inlineStr">
        <is>
          <t>techs</t>
        </is>
      </c>
      <c r="C194" t="inlineStr">
        <is>
          <t>R&amp;D</t>
        </is>
      </c>
      <c r="D194" t="n">
        <v>30</v>
      </c>
      <c r="E194" t="n">
        <v>2026</v>
      </c>
      <c r="F194" t="inlineStr">
        <is>
          <t>Residential PV - Class 5</t>
        </is>
      </c>
      <c r="G194" t="inlineStr">
        <is>
          <t>Moderate</t>
        </is>
      </c>
      <c r="H194" t="inlineStr">
        <is>
          <t>ResPV</t>
        </is>
      </c>
      <c r="I194" t="inlineStr">
        <is>
          <t>Residential PV</t>
        </is>
      </c>
      <c r="J194" t="n">
        <v>1742.46</v>
      </c>
      <c r="K194" t="n">
        <v>1742.46</v>
      </c>
      <c r="L194" t="inlineStr">
        <is>
          <t>Moderate</t>
        </is>
      </c>
      <c r="M194" t="n">
        <v>1742.460343176</v>
      </c>
      <c r="N194" t="n">
        <v>30</v>
      </c>
    </row>
    <row r="195" hidden="1">
      <c r="A195" t="inlineStr">
        <is>
          <t>CAPEX ($/kW)</t>
        </is>
      </c>
      <c r="B195" t="inlineStr">
        <is>
          <t>techs</t>
        </is>
      </c>
      <c r="C195" t="inlineStr">
        <is>
          <t>R&amp;D</t>
        </is>
      </c>
      <c r="D195" t="n">
        <v>30</v>
      </c>
      <c r="E195" t="n">
        <v>2027</v>
      </c>
      <c r="F195" t="inlineStr">
        <is>
          <t>Residential PV - Class 5</t>
        </is>
      </c>
      <c r="G195" t="inlineStr">
        <is>
          <t>Moderate</t>
        </is>
      </c>
      <c r="H195" t="inlineStr">
        <is>
          <t>ResPV</t>
        </is>
      </c>
      <c r="I195" t="inlineStr">
        <is>
          <t>Residential PV</t>
        </is>
      </c>
      <c r="J195" t="n">
        <v>1560.952</v>
      </c>
      <c r="K195" t="n">
        <v>1560.952</v>
      </c>
      <c r="L195" t="inlineStr">
        <is>
          <t>Moderate</t>
        </is>
      </c>
      <c r="M195" t="n">
        <v>1560.952411811</v>
      </c>
      <c r="N195" t="n">
        <v>30</v>
      </c>
    </row>
    <row r="196" hidden="1">
      <c r="A196" t="inlineStr">
        <is>
          <t>CAPEX ($/kW)</t>
        </is>
      </c>
      <c r="B196" t="inlineStr">
        <is>
          <t>techs</t>
        </is>
      </c>
      <c r="C196" t="inlineStr">
        <is>
          <t>R&amp;D</t>
        </is>
      </c>
      <c r="D196" t="n">
        <v>30</v>
      </c>
      <c r="E196" t="n">
        <v>2028</v>
      </c>
      <c r="F196" t="inlineStr">
        <is>
          <t>Residential PV - Class 5</t>
        </is>
      </c>
      <c r="G196" t="inlineStr">
        <is>
          <t>Moderate</t>
        </is>
      </c>
      <c r="H196" t="inlineStr">
        <is>
          <t>ResPV</t>
        </is>
      </c>
      <c r="I196" t="inlineStr">
        <is>
          <t>Residential PV</t>
        </is>
      </c>
      <c r="J196" t="n">
        <v>1379.444</v>
      </c>
      <c r="K196" t="n">
        <v>1379.444</v>
      </c>
      <c r="L196" t="inlineStr">
        <is>
          <t>Moderate</t>
        </is>
      </c>
      <c r="M196" t="n">
        <v>1379.444480446</v>
      </c>
      <c r="N196" t="n">
        <v>30</v>
      </c>
    </row>
    <row r="197" hidden="1">
      <c r="A197" t="inlineStr">
        <is>
          <t>CAPEX ($/kW)</t>
        </is>
      </c>
      <c r="B197" t="inlineStr">
        <is>
          <t>techs</t>
        </is>
      </c>
      <c r="C197" t="inlineStr">
        <is>
          <t>R&amp;D</t>
        </is>
      </c>
      <c r="D197" t="n">
        <v>30</v>
      </c>
      <c r="E197" t="n">
        <v>2029</v>
      </c>
      <c r="F197" t="inlineStr">
        <is>
          <t>Residential PV - Class 5</t>
        </is>
      </c>
      <c r="G197" t="inlineStr">
        <is>
          <t>Moderate</t>
        </is>
      </c>
      <c r="H197" t="inlineStr">
        <is>
          <t>ResPV</t>
        </is>
      </c>
      <c r="I197" t="inlineStr">
        <is>
          <t>Residential PV</t>
        </is>
      </c>
      <c r="J197" t="n">
        <v>1197.937</v>
      </c>
      <c r="K197" t="n">
        <v>1197.937</v>
      </c>
      <c r="L197" t="inlineStr">
        <is>
          <t>Moderate</t>
        </is>
      </c>
      <c r="M197" t="n">
        <v>1197.936549082</v>
      </c>
      <c r="N197" t="n">
        <v>30</v>
      </c>
    </row>
    <row r="198" hidden="1">
      <c r="A198" t="inlineStr">
        <is>
          <t>CAPEX ($/kW)</t>
        </is>
      </c>
      <c r="B198" t="inlineStr">
        <is>
          <t>techs</t>
        </is>
      </c>
      <c r="C198" t="inlineStr">
        <is>
          <t>R&amp;D</t>
        </is>
      </c>
      <c r="D198" t="n">
        <v>30</v>
      </c>
      <c r="E198" t="n">
        <v>2030</v>
      </c>
      <c r="F198" t="inlineStr">
        <is>
          <t>Residential PV - Class 5</t>
        </is>
      </c>
      <c r="G198" t="inlineStr">
        <is>
          <t>Moderate</t>
        </is>
      </c>
      <c r="H198" t="inlineStr">
        <is>
          <t>ResPV</t>
        </is>
      </c>
      <c r="I198" t="inlineStr">
        <is>
          <t>Residential PV</t>
        </is>
      </c>
      <c r="J198" t="n">
        <v>1016.429</v>
      </c>
      <c r="K198" t="n">
        <v>1016.429</v>
      </c>
      <c r="L198" t="inlineStr">
        <is>
          <t>Moderate</t>
        </is>
      </c>
      <c r="M198" t="n">
        <v>1016.428617717</v>
      </c>
      <c r="N198" t="n">
        <v>30</v>
      </c>
    </row>
    <row r="199" hidden="1">
      <c r="A199" t="inlineStr">
        <is>
          <t>CAPEX ($/kW)</t>
        </is>
      </c>
      <c r="B199" t="inlineStr">
        <is>
          <t>techs</t>
        </is>
      </c>
      <c r="C199" t="inlineStr">
        <is>
          <t>R&amp;D</t>
        </is>
      </c>
      <c r="D199" t="n">
        <v>30</v>
      </c>
      <c r="E199" t="n">
        <v>2031</v>
      </c>
      <c r="F199" t="inlineStr">
        <is>
          <t>Residential PV - Class 5</t>
        </is>
      </c>
      <c r="G199" t="inlineStr">
        <is>
          <t>Moderate</t>
        </is>
      </c>
      <c r="H199" t="inlineStr">
        <is>
          <t>ResPV</t>
        </is>
      </c>
      <c r="I199" t="inlineStr">
        <is>
          <t>Residential PV</t>
        </is>
      </c>
      <c r="J199" t="n">
        <v>1005.161</v>
      </c>
      <c r="K199" t="n">
        <v>1005.161</v>
      </c>
      <c r="L199" t="inlineStr">
        <is>
          <t>Moderate</t>
        </is>
      </c>
      <c r="M199" t="n">
        <v>1005.161152881</v>
      </c>
      <c r="N199" t="n">
        <v>30</v>
      </c>
    </row>
    <row r="200" hidden="1">
      <c r="A200" t="inlineStr">
        <is>
          <t>CAPEX ($/kW)</t>
        </is>
      </c>
      <c r="B200" t="inlineStr">
        <is>
          <t>techs</t>
        </is>
      </c>
      <c r="C200" t="inlineStr">
        <is>
          <t>R&amp;D</t>
        </is>
      </c>
      <c r="D200" t="n">
        <v>30</v>
      </c>
      <c r="E200" t="n">
        <v>2032</v>
      </c>
      <c r="F200" t="inlineStr">
        <is>
          <t>Residential PV - Class 5</t>
        </is>
      </c>
      <c r="G200" t="inlineStr">
        <is>
          <t>Moderate</t>
        </is>
      </c>
      <c r="H200" t="inlineStr">
        <is>
          <t>ResPV</t>
        </is>
      </c>
      <c r="I200" t="inlineStr">
        <is>
          <t>Residential PV</t>
        </is>
      </c>
      <c r="J200" t="n">
        <v>993.894</v>
      </c>
      <c r="K200" t="n">
        <v>993.894</v>
      </c>
      <c r="L200" t="inlineStr">
        <is>
          <t>Moderate</t>
        </is>
      </c>
      <c r="M200" t="n">
        <v>993.893688045</v>
      </c>
      <c r="N200" t="n">
        <v>30</v>
      </c>
    </row>
    <row r="201" hidden="1">
      <c r="A201" t="inlineStr">
        <is>
          <t>CAPEX ($/kW)</t>
        </is>
      </c>
      <c r="B201" t="inlineStr">
        <is>
          <t>techs</t>
        </is>
      </c>
      <c r="C201" t="inlineStr">
        <is>
          <t>R&amp;D</t>
        </is>
      </c>
      <c r="D201" t="n">
        <v>30</v>
      </c>
      <c r="E201" t="n">
        <v>2033</v>
      </c>
      <c r="F201" t="inlineStr">
        <is>
          <t>Residential PV - Class 5</t>
        </is>
      </c>
      <c r="G201" t="inlineStr">
        <is>
          <t>Moderate</t>
        </is>
      </c>
      <c r="H201" t="inlineStr">
        <is>
          <t>ResPV</t>
        </is>
      </c>
      <c r="I201" t="inlineStr">
        <is>
          <t>Residential PV</t>
        </is>
      </c>
      <c r="J201" t="n">
        <v>982.626</v>
      </c>
      <c r="K201" t="n">
        <v>982.626</v>
      </c>
      <c r="L201" t="inlineStr">
        <is>
          <t>Moderate</t>
        </is>
      </c>
      <c r="M201" t="n">
        <v>982.626223209</v>
      </c>
      <c r="N201" t="n">
        <v>30</v>
      </c>
    </row>
    <row r="202" hidden="1">
      <c r="A202" t="inlineStr">
        <is>
          <t>CAPEX ($/kW)</t>
        </is>
      </c>
      <c r="B202" t="inlineStr">
        <is>
          <t>techs</t>
        </is>
      </c>
      <c r="C202" t="inlineStr">
        <is>
          <t>R&amp;D</t>
        </is>
      </c>
      <c r="D202" t="n">
        <v>30</v>
      </c>
      <c r="E202" t="n">
        <v>2034</v>
      </c>
      <c r="F202" t="inlineStr">
        <is>
          <t>Residential PV - Class 5</t>
        </is>
      </c>
      <c r="G202" t="inlineStr">
        <is>
          <t>Moderate</t>
        </is>
      </c>
      <c r="H202" t="inlineStr">
        <is>
          <t>ResPV</t>
        </is>
      </c>
      <c r="I202" t="inlineStr">
        <is>
          <t>Residential PV</t>
        </is>
      </c>
      <c r="J202" t="n">
        <v>971.359</v>
      </c>
      <c r="K202" t="n">
        <v>971.359</v>
      </c>
      <c r="L202" t="inlineStr">
        <is>
          <t>Moderate</t>
        </is>
      </c>
      <c r="M202" t="n">
        <v>971.358758373</v>
      </c>
      <c r="N202" t="n">
        <v>30</v>
      </c>
    </row>
    <row r="203" hidden="1">
      <c r="A203" t="inlineStr">
        <is>
          <t>CAPEX ($/kW)</t>
        </is>
      </c>
      <c r="B203" t="inlineStr">
        <is>
          <t>techs</t>
        </is>
      </c>
      <c r="C203" t="inlineStr">
        <is>
          <t>R&amp;D</t>
        </is>
      </c>
      <c r="D203" t="n">
        <v>30</v>
      </c>
      <c r="E203" t="n">
        <v>2035</v>
      </c>
      <c r="F203" t="inlineStr">
        <is>
          <t>Residential PV - Class 5</t>
        </is>
      </c>
      <c r="G203" t="inlineStr">
        <is>
          <t>Moderate</t>
        </is>
      </c>
      <c r="H203" t="inlineStr">
        <is>
          <t>ResPV</t>
        </is>
      </c>
      <c r="I203" t="inlineStr">
        <is>
          <t>Residential PV</t>
        </is>
      </c>
      <c r="J203" t="n">
        <v>960.091</v>
      </c>
      <c r="K203" t="n">
        <v>960.091</v>
      </c>
      <c r="L203" t="inlineStr">
        <is>
          <t>Moderate</t>
        </is>
      </c>
      <c r="M203" t="n">
        <v>960.091293537</v>
      </c>
      <c r="N203" t="n">
        <v>30</v>
      </c>
    </row>
    <row r="204" hidden="1">
      <c r="A204" t="inlineStr">
        <is>
          <t>CAPEX ($/kW)</t>
        </is>
      </c>
      <c r="B204" t="inlineStr">
        <is>
          <t>techs</t>
        </is>
      </c>
      <c r="C204" t="inlineStr">
        <is>
          <t>R&amp;D</t>
        </is>
      </c>
      <c r="D204" t="n">
        <v>30</v>
      </c>
      <c r="E204" t="n">
        <v>2036</v>
      </c>
      <c r="F204" t="inlineStr">
        <is>
          <t>Residential PV - Class 5</t>
        </is>
      </c>
      <c r="G204" t="inlineStr">
        <is>
          <t>Moderate</t>
        </is>
      </c>
      <c r="H204" t="inlineStr">
        <is>
          <t>ResPV</t>
        </is>
      </c>
      <c r="I204" t="inlineStr">
        <is>
          <t>Residential PV</t>
        </is>
      </c>
      <c r="J204" t="n">
        <v>948.824</v>
      </c>
      <c r="K204" t="n">
        <v>948.824</v>
      </c>
      <c r="L204" t="inlineStr">
        <is>
          <t>Moderate</t>
        </is>
      </c>
      <c r="M204" t="n">
        <v>948.823828701</v>
      </c>
      <c r="N204" t="n">
        <v>30</v>
      </c>
    </row>
    <row r="205" hidden="1">
      <c r="A205" t="inlineStr">
        <is>
          <t>CAPEX ($/kW)</t>
        </is>
      </c>
      <c r="B205" t="inlineStr">
        <is>
          <t>techs</t>
        </is>
      </c>
      <c r="C205" t="inlineStr">
        <is>
          <t>R&amp;D</t>
        </is>
      </c>
      <c r="D205" t="n">
        <v>30</v>
      </c>
      <c r="E205" t="n">
        <v>2037</v>
      </c>
      <c r="F205" t="inlineStr">
        <is>
          <t>Residential PV - Class 5</t>
        </is>
      </c>
      <c r="G205" t="inlineStr">
        <is>
          <t>Moderate</t>
        </is>
      </c>
      <c r="H205" t="inlineStr">
        <is>
          <t>ResPV</t>
        </is>
      </c>
      <c r="I205" t="inlineStr">
        <is>
          <t>Residential PV</t>
        </is>
      </c>
      <c r="J205" t="n">
        <v>937.556</v>
      </c>
      <c r="K205" t="n">
        <v>937.556</v>
      </c>
      <c r="L205" t="inlineStr">
        <is>
          <t>Moderate</t>
        </is>
      </c>
      <c r="M205" t="n">
        <v>937.556363865</v>
      </c>
      <c r="N205" t="n">
        <v>30</v>
      </c>
    </row>
    <row r="206" hidden="1">
      <c r="A206" t="inlineStr">
        <is>
          <t>CAPEX ($/kW)</t>
        </is>
      </c>
      <c r="B206" t="inlineStr">
        <is>
          <t>techs</t>
        </is>
      </c>
      <c r="C206" t="inlineStr">
        <is>
          <t>R&amp;D</t>
        </is>
      </c>
      <c r="D206" t="n">
        <v>30</v>
      </c>
      <c r="E206" t="n">
        <v>2038</v>
      </c>
      <c r="F206" t="inlineStr">
        <is>
          <t>Residential PV - Class 5</t>
        </is>
      </c>
      <c r="G206" t="inlineStr">
        <is>
          <t>Moderate</t>
        </is>
      </c>
      <c r="H206" t="inlineStr">
        <is>
          <t>ResPV</t>
        </is>
      </c>
      <c r="I206" t="inlineStr">
        <is>
          <t>Residential PV</t>
        </is>
      </c>
      <c r="J206" t="n">
        <v>926.289</v>
      </c>
      <c r="K206" t="n">
        <v>926.289</v>
      </c>
      <c r="L206" t="inlineStr">
        <is>
          <t>Moderate</t>
        </is>
      </c>
      <c r="M206" t="n">
        <v>926.288899029</v>
      </c>
      <c r="N206" t="n">
        <v>30</v>
      </c>
    </row>
    <row r="207" hidden="1">
      <c r="A207" t="inlineStr">
        <is>
          <t>CAPEX ($/kW)</t>
        </is>
      </c>
      <c r="B207" t="inlineStr">
        <is>
          <t>techs</t>
        </is>
      </c>
      <c r="C207" t="inlineStr">
        <is>
          <t>R&amp;D</t>
        </is>
      </c>
      <c r="D207" t="n">
        <v>30</v>
      </c>
      <c r="E207" t="n">
        <v>2039</v>
      </c>
      <c r="F207" t="inlineStr">
        <is>
          <t>Residential PV - Class 5</t>
        </is>
      </c>
      <c r="G207" t="inlineStr">
        <is>
          <t>Moderate</t>
        </is>
      </c>
      <c r="H207" t="inlineStr">
        <is>
          <t>ResPV</t>
        </is>
      </c>
      <c r="I207" t="inlineStr">
        <is>
          <t>Residential PV</t>
        </is>
      </c>
      <c r="J207" t="n">
        <v>915.021</v>
      </c>
      <c r="K207" t="n">
        <v>915.021</v>
      </c>
      <c r="L207" t="inlineStr">
        <is>
          <t>Moderate</t>
        </is>
      </c>
      <c r="M207" t="n">
        <v>915.021434193</v>
      </c>
      <c r="N207" t="n">
        <v>30</v>
      </c>
    </row>
    <row r="208" hidden="1">
      <c r="A208" t="inlineStr">
        <is>
          <t>CAPEX ($/kW)</t>
        </is>
      </c>
      <c r="B208" t="inlineStr">
        <is>
          <t>techs</t>
        </is>
      </c>
      <c r="C208" t="inlineStr">
        <is>
          <t>R&amp;D</t>
        </is>
      </c>
      <c r="D208" t="n">
        <v>30</v>
      </c>
      <c r="E208" t="n">
        <v>2040</v>
      </c>
      <c r="F208" t="inlineStr">
        <is>
          <t>Residential PV - Class 5</t>
        </is>
      </c>
      <c r="G208" t="inlineStr">
        <is>
          <t>Moderate</t>
        </is>
      </c>
      <c r="H208" t="inlineStr">
        <is>
          <t>ResPV</t>
        </is>
      </c>
      <c r="I208" t="inlineStr">
        <is>
          <t>Residential PV</t>
        </is>
      </c>
      <c r="J208" t="n">
        <v>903.754</v>
      </c>
      <c r="K208" t="n">
        <v>903.754</v>
      </c>
      <c r="L208" t="inlineStr">
        <is>
          <t>Moderate</t>
        </is>
      </c>
      <c r="M208" t="n">
        <v>903.753969357</v>
      </c>
      <c r="N208" t="n">
        <v>30</v>
      </c>
    </row>
    <row r="209" hidden="1">
      <c r="A209" t="inlineStr">
        <is>
          <t>CAPEX ($/kW)</t>
        </is>
      </c>
      <c r="B209" t="inlineStr">
        <is>
          <t>techs</t>
        </is>
      </c>
      <c r="C209" t="inlineStr">
        <is>
          <t>R&amp;D</t>
        </is>
      </c>
      <c r="D209" t="n">
        <v>30</v>
      </c>
      <c r="E209" t="n">
        <v>2041</v>
      </c>
      <c r="F209" t="inlineStr">
        <is>
          <t>Residential PV - Class 5</t>
        </is>
      </c>
      <c r="G209" t="inlineStr">
        <is>
          <t>Moderate</t>
        </is>
      </c>
      <c r="H209" t="inlineStr">
        <is>
          <t>ResPV</t>
        </is>
      </c>
      <c r="I209" t="inlineStr">
        <is>
          <t>Residential PV</t>
        </is>
      </c>
      <c r="J209" t="n">
        <v>892.487</v>
      </c>
      <c r="K209" t="n">
        <v>892.487</v>
      </c>
      <c r="L209" t="inlineStr">
        <is>
          <t>Moderate</t>
        </is>
      </c>
      <c r="M209" t="n">
        <v>892.486504521</v>
      </c>
      <c r="N209" t="n">
        <v>30</v>
      </c>
    </row>
    <row r="210" hidden="1">
      <c r="A210" t="inlineStr">
        <is>
          <t>CAPEX ($/kW)</t>
        </is>
      </c>
      <c r="B210" t="inlineStr">
        <is>
          <t>techs</t>
        </is>
      </c>
      <c r="C210" t="inlineStr">
        <is>
          <t>R&amp;D</t>
        </is>
      </c>
      <c r="D210" t="n">
        <v>30</v>
      </c>
      <c r="E210" t="n">
        <v>2042</v>
      </c>
      <c r="F210" t="inlineStr">
        <is>
          <t>Residential PV - Class 5</t>
        </is>
      </c>
      <c r="G210" t="inlineStr">
        <is>
          <t>Moderate</t>
        </is>
      </c>
      <c r="H210" t="inlineStr">
        <is>
          <t>ResPV</t>
        </is>
      </c>
      <c r="I210" t="inlineStr">
        <is>
          <t>Residential PV</t>
        </is>
      </c>
      <c r="J210" t="n">
        <v>881.2190000000001</v>
      </c>
      <c r="K210" t="n">
        <v>881.2190000000001</v>
      </c>
      <c r="L210" t="inlineStr">
        <is>
          <t>Moderate</t>
        </is>
      </c>
      <c r="M210" t="n">
        <v>881.219039684</v>
      </c>
      <c r="N210" t="n">
        <v>30</v>
      </c>
    </row>
    <row r="211" hidden="1">
      <c r="A211" t="inlineStr">
        <is>
          <t>CAPEX ($/kW)</t>
        </is>
      </c>
      <c r="B211" t="inlineStr">
        <is>
          <t>techs</t>
        </is>
      </c>
      <c r="C211" t="inlineStr">
        <is>
          <t>R&amp;D</t>
        </is>
      </c>
      <c r="D211" t="n">
        <v>30</v>
      </c>
      <c r="E211" t="n">
        <v>2043</v>
      </c>
      <c r="F211" t="inlineStr">
        <is>
          <t>Residential PV - Class 5</t>
        </is>
      </c>
      <c r="G211" t="inlineStr">
        <is>
          <t>Moderate</t>
        </is>
      </c>
      <c r="H211" t="inlineStr">
        <is>
          <t>ResPV</t>
        </is>
      </c>
      <c r="I211" t="inlineStr">
        <is>
          <t>Residential PV</t>
        </is>
      </c>
      <c r="J211" t="n">
        <v>869.952</v>
      </c>
      <c r="K211" t="n">
        <v>869.952</v>
      </c>
      <c r="L211" t="inlineStr">
        <is>
          <t>Moderate</t>
        </is>
      </c>
      <c r="M211" t="n">
        <v>869.951574848</v>
      </c>
      <c r="N211" t="n">
        <v>30</v>
      </c>
    </row>
    <row r="212" hidden="1">
      <c r="A212" t="inlineStr">
        <is>
          <t>CAPEX ($/kW)</t>
        </is>
      </c>
      <c r="B212" t="inlineStr">
        <is>
          <t>techs</t>
        </is>
      </c>
      <c r="C212" t="inlineStr">
        <is>
          <t>R&amp;D</t>
        </is>
      </c>
      <c r="D212" t="n">
        <v>30</v>
      </c>
      <c r="E212" t="n">
        <v>2044</v>
      </c>
      <c r="F212" t="inlineStr">
        <is>
          <t>Residential PV - Class 5</t>
        </is>
      </c>
      <c r="G212" t="inlineStr">
        <is>
          <t>Moderate</t>
        </is>
      </c>
      <c r="H212" t="inlineStr">
        <is>
          <t>ResPV</t>
        </is>
      </c>
      <c r="I212" t="inlineStr">
        <is>
          <t>Residential PV</t>
        </is>
      </c>
      <c r="J212" t="n">
        <v>858.684</v>
      </c>
      <c r="K212" t="n">
        <v>858.684</v>
      </c>
      <c r="L212" t="inlineStr">
        <is>
          <t>Moderate</t>
        </is>
      </c>
      <c r="M212" t="n">
        <v>858.684110012</v>
      </c>
      <c r="N212" t="n">
        <v>30</v>
      </c>
    </row>
    <row r="213" hidden="1">
      <c r="A213" t="inlineStr">
        <is>
          <t>CAPEX ($/kW)</t>
        </is>
      </c>
      <c r="B213" t="inlineStr">
        <is>
          <t>techs</t>
        </is>
      </c>
      <c r="C213" t="inlineStr">
        <is>
          <t>R&amp;D</t>
        </is>
      </c>
      <c r="D213" t="n">
        <v>30</v>
      </c>
      <c r="E213" t="n">
        <v>2045</v>
      </c>
      <c r="F213" t="inlineStr">
        <is>
          <t>Residential PV - Class 5</t>
        </is>
      </c>
      <c r="G213" t="inlineStr">
        <is>
          <t>Moderate</t>
        </is>
      </c>
      <c r="H213" t="inlineStr">
        <is>
          <t>ResPV</t>
        </is>
      </c>
      <c r="I213" t="inlineStr">
        <is>
          <t>Residential PV</t>
        </is>
      </c>
      <c r="J213" t="n">
        <v>847.417</v>
      </c>
      <c r="K213" t="n">
        <v>847.417</v>
      </c>
      <c r="L213" t="inlineStr">
        <is>
          <t>Moderate</t>
        </is>
      </c>
      <c r="M213" t="n">
        <v>847.416645176</v>
      </c>
      <c r="N213" t="n">
        <v>30</v>
      </c>
    </row>
    <row r="214" hidden="1">
      <c r="A214" t="inlineStr">
        <is>
          <t>CAPEX ($/kW)</t>
        </is>
      </c>
      <c r="B214" t="inlineStr">
        <is>
          <t>techs</t>
        </is>
      </c>
      <c r="C214" t="inlineStr">
        <is>
          <t>R&amp;D</t>
        </is>
      </c>
      <c r="D214" t="n">
        <v>30</v>
      </c>
      <c r="E214" t="n">
        <v>2046</v>
      </c>
      <c r="F214" t="inlineStr">
        <is>
          <t>Residential PV - Class 5</t>
        </is>
      </c>
      <c r="G214" t="inlineStr">
        <is>
          <t>Moderate</t>
        </is>
      </c>
      <c r="H214" t="inlineStr">
        <is>
          <t>ResPV</t>
        </is>
      </c>
      <c r="I214" t="inlineStr">
        <is>
          <t>Residential PV</t>
        </is>
      </c>
      <c r="J214" t="n">
        <v>836.149</v>
      </c>
      <c r="K214" t="n">
        <v>836.149</v>
      </c>
      <c r="L214" t="inlineStr">
        <is>
          <t>Moderate</t>
        </is>
      </c>
      <c r="M214" t="n">
        <v>836.14918034</v>
      </c>
      <c r="N214" t="n">
        <v>30</v>
      </c>
    </row>
    <row r="215" hidden="1">
      <c r="A215" t="inlineStr">
        <is>
          <t>CAPEX ($/kW)</t>
        </is>
      </c>
      <c r="B215" t="inlineStr">
        <is>
          <t>techs</t>
        </is>
      </c>
      <c r="C215" t="inlineStr">
        <is>
          <t>R&amp;D</t>
        </is>
      </c>
      <c r="D215" t="n">
        <v>30</v>
      </c>
      <c r="E215" t="n">
        <v>2047</v>
      </c>
      <c r="F215" t="inlineStr">
        <is>
          <t>Residential PV - Class 5</t>
        </is>
      </c>
      <c r="G215" t="inlineStr">
        <is>
          <t>Moderate</t>
        </is>
      </c>
      <c r="H215" t="inlineStr">
        <is>
          <t>ResPV</t>
        </is>
      </c>
      <c r="I215" t="inlineStr">
        <is>
          <t>Residential PV</t>
        </is>
      </c>
      <c r="J215" t="n">
        <v>824.8819999999999</v>
      </c>
      <c r="K215" t="n">
        <v>824.8819999999999</v>
      </c>
      <c r="L215" t="inlineStr">
        <is>
          <t>Moderate</t>
        </is>
      </c>
      <c r="M215" t="n">
        <v>824.881715504</v>
      </c>
      <c r="N215" t="n">
        <v>30</v>
      </c>
    </row>
    <row r="216" hidden="1">
      <c r="A216" t="inlineStr">
        <is>
          <t>CAPEX ($/kW)</t>
        </is>
      </c>
      <c r="B216" t="inlineStr">
        <is>
          <t>techs</t>
        </is>
      </c>
      <c r="C216" t="inlineStr">
        <is>
          <t>R&amp;D</t>
        </is>
      </c>
      <c r="D216" t="n">
        <v>30</v>
      </c>
      <c r="E216" t="n">
        <v>2048</v>
      </c>
      <c r="F216" t="inlineStr">
        <is>
          <t>Residential PV - Class 5</t>
        </is>
      </c>
      <c r="G216" t="inlineStr">
        <is>
          <t>Moderate</t>
        </is>
      </c>
      <c r="H216" t="inlineStr">
        <is>
          <t>ResPV</t>
        </is>
      </c>
      <c r="I216" t="inlineStr">
        <is>
          <t>Residential PV</t>
        </is>
      </c>
      <c r="J216" t="n">
        <v>813.614</v>
      </c>
      <c r="K216" t="n">
        <v>813.614</v>
      </c>
      <c r="L216" t="inlineStr">
        <is>
          <t>Moderate</t>
        </is>
      </c>
      <c r="M216" t="n">
        <v>813.614250668</v>
      </c>
      <c r="N216" t="n">
        <v>30</v>
      </c>
    </row>
    <row r="217" hidden="1">
      <c r="A217" t="inlineStr">
        <is>
          <t>CAPEX ($/kW)</t>
        </is>
      </c>
      <c r="B217" t="inlineStr">
        <is>
          <t>techs</t>
        </is>
      </c>
      <c r="C217" t="inlineStr">
        <is>
          <t>R&amp;D</t>
        </is>
      </c>
      <c r="D217" t="n">
        <v>30</v>
      </c>
      <c r="E217" t="n">
        <v>2049</v>
      </c>
      <c r="F217" t="inlineStr">
        <is>
          <t>Residential PV - Class 5</t>
        </is>
      </c>
      <c r="G217" t="inlineStr">
        <is>
          <t>Moderate</t>
        </is>
      </c>
      <c r="H217" t="inlineStr">
        <is>
          <t>ResPV</t>
        </is>
      </c>
      <c r="I217" t="inlineStr">
        <is>
          <t>Residential PV</t>
        </is>
      </c>
      <c r="J217" t="n">
        <v>802.347</v>
      </c>
      <c r="K217" t="n">
        <v>802.347</v>
      </c>
      <c r="L217" t="inlineStr">
        <is>
          <t>Moderate</t>
        </is>
      </c>
      <c r="M217" t="n">
        <v>802.346785832</v>
      </c>
      <c r="N217" t="n">
        <v>30</v>
      </c>
    </row>
    <row r="218" hidden="1">
      <c r="A218" t="inlineStr">
        <is>
          <t>CAPEX ($/kW)</t>
        </is>
      </c>
      <c r="B218" t="inlineStr">
        <is>
          <t>techs</t>
        </is>
      </c>
      <c r="C218" t="inlineStr">
        <is>
          <t>R&amp;D</t>
        </is>
      </c>
      <c r="D218" t="n">
        <v>30</v>
      </c>
      <c r="E218" t="n">
        <v>2050</v>
      </c>
      <c r="F218" t="inlineStr">
        <is>
          <t>Residential PV - Class 5</t>
        </is>
      </c>
      <c r="G218" t="inlineStr">
        <is>
          <t>Moderate</t>
        </is>
      </c>
      <c r="H218" t="inlineStr">
        <is>
          <t>ResPV</t>
        </is>
      </c>
      <c r="I218" t="inlineStr">
        <is>
          <t>Residential PV</t>
        </is>
      </c>
      <c r="J218" t="n">
        <v>791.079</v>
      </c>
      <c r="K218" t="n">
        <v>791.079</v>
      </c>
      <c r="L218" t="inlineStr">
        <is>
          <t>Moderate</t>
        </is>
      </c>
      <c r="M218" t="n">
        <v>791.079320996</v>
      </c>
      <c r="N218" t="n">
        <v>30</v>
      </c>
    </row>
    <row r="219" hidden="1">
      <c r="A219" t="inlineStr">
        <is>
          <t>CAPEX ($/kW)</t>
        </is>
      </c>
      <c r="B219" t="inlineStr">
        <is>
          <t>techs</t>
        </is>
      </c>
      <c r="C219" t="inlineStr">
        <is>
          <t>R&amp;D</t>
        </is>
      </c>
      <c r="D219" t="n">
        <v>30</v>
      </c>
      <c r="E219" t="n">
        <v>2020</v>
      </c>
      <c r="F219" t="inlineStr">
        <is>
          <t>Residential DW - Class 4</t>
        </is>
      </c>
      <c r="G219" t="inlineStr">
        <is>
          <t>Moderate</t>
        </is>
      </c>
      <c r="H219" t="inlineStr">
        <is>
          <t>DistributedWind</t>
        </is>
      </c>
      <c r="I219" t="inlineStr">
        <is>
          <t xml:space="preserve">Residential DW </t>
        </is>
      </c>
      <c r="J219" t="n">
        <v>5862.947</v>
      </c>
      <c r="K219" t="n">
        <v>5862.947</v>
      </c>
      <c r="L219" t="inlineStr">
        <is>
          <t>Moderate</t>
        </is>
      </c>
      <c r="M219" t="n">
        <v>5862.94696235</v>
      </c>
      <c r="N219" t="n">
        <v>30</v>
      </c>
    </row>
    <row r="220" hidden="1">
      <c r="A220" t="inlineStr">
        <is>
          <t>CAPEX ($/kW)</t>
        </is>
      </c>
      <c r="B220" t="inlineStr">
        <is>
          <t>techs</t>
        </is>
      </c>
      <c r="C220" t="inlineStr">
        <is>
          <t>R&amp;D</t>
        </is>
      </c>
      <c r="D220" t="n">
        <v>30</v>
      </c>
      <c r="E220" t="n">
        <v>2021</v>
      </c>
      <c r="F220" t="inlineStr">
        <is>
          <t>Residential DW - Class 4</t>
        </is>
      </c>
      <c r="G220" t="inlineStr">
        <is>
          <t>Moderate</t>
        </is>
      </c>
      <c r="H220" t="inlineStr">
        <is>
          <t>DistributedWind</t>
        </is>
      </c>
      <c r="I220" t="inlineStr">
        <is>
          <t xml:space="preserve">Residential DW </t>
        </is>
      </c>
      <c r="J220" t="n">
        <v>5667.711</v>
      </c>
      <c r="K220" t="n">
        <v>5667.711</v>
      </c>
      <c r="L220" t="inlineStr">
        <is>
          <t>Moderate</t>
        </is>
      </c>
      <c r="M220" t="n">
        <v>5667.710828504</v>
      </c>
      <c r="N220" t="n">
        <v>30</v>
      </c>
    </row>
    <row r="221" hidden="1">
      <c r="A221" t="inlineStr">
        <is>
          <t>CAPEX ($/kW)</t>
        </is>
      </c>
      <c r="B221" t="inlineStr">
        <is>
          <t>techs</t>
        </is>
      </c>
      <c r="C221" t="inlineStr">
        <is>
          <t>R&amp;D</t>
        </is>
      </c>
      <c r="D221" t="n">
        <v>30</v>
      </c>
      <c r="E221" t="n">
        <v>2022</v>
      </c>
      <c r="F221" t="inlineStr">
        <is>
          <t>Residential DW - Class 4</t>
        </is>
      </c>
      <c r="G221" t="inlineStr">
        <is>
          <t>Moderate</t>
        </is>
      </c>
      <c r="H221" t="inlineStr">
        <is>
          <t>DistributedWind</t>
        </is>
      </c>
      <c r="I221" t="inlineStr">
        <is>
          <t xml:space="preserve">Residential DW </t>
        </is>
      </c>
      <c r="J221" t="n">
        <v>5478.976</v>
      </c>
      <c r="K221" t="n">
        <v>5478.976</v>
      </c>
      <c r="L221" t="inlineStr">
        <is>
          <t>Moderate</t>
        </is>
      </c>
      <c r="M221" t="n">
        <v>5478.976057915</v>
      </c>
      <c r="N221" t="n">
        <v>30</v>
      </c>
    </row>
    <row r="222">
      <c r="A222" t="inlineStr">
        <is>
          <t>CAPEX ($/kW)</t>
        </is>
      </c>
      <c r="B222" t="inlineStr">
        <is>
          <t>techs</t>
        </is>
      </c>
      <c r="C222" t="inlineStr">
        <is>
          <t>R&amp;D</t>
        </is>
      </c>
      <c r="D222" t="n">
        <v>30</v>
      </c>
      <c r="E222" t="n">
        <v>2023</v>
      </c>
      <c r="F222" t="inlineStr">
        <is>
          <t>Residential DW - Class 4</t>
        </is>
      </c>
      <c r="G222" t="inlineStr">
        <is>
          <t>Moderate</t>
        </is>
      </c>
      <c r="H222" t="inlineStr">
        <is>
          <t>DistributedWind</t>
        </is>
      </c>
      <c r="I222" t="inlineStr">
        <is>
          <t xml:space="preserve">Residential DW </t>
        </is>
      </c>
      <c r="J222" t="n">
        <v>5296.526</v>
      </c>
      <c r="K222" t="n">
        <v>5296.526</v>
      </c>
      <c r="L222" t="inlineStr">
        <is>
          <t>Moderate</t>
        </is>
      </c>
      <c r="M222" t="n">
        <v>5296.526155186</v>
      </c>
      <c r="N222" t="n">
        <v>30</v>
      </c>
      <c r="O222">
        <f>K222*(500/(2*20))</f>
        <v/>
      </c>
    </row>
    <row r="223" hidden="1">
      <c r="A223" t="inlineStr">
        <is>
          <t>CAPEX ($/kW)</t>
        </is>
      </c>
      <c r="B223" t="inlineStr">
        <is>
          <t>techs</t>
        </is>
      </c>
      <c r="C223" t="inlineStr">
        <is>
          <t>R&amp;D</t>
        </is>
      </c>
      <c r="D223" t="n">
        <v>30</v>
      </c>
      <c r="E223" t="n">
        <v>2024</v>
      </c>
      <c r="F223" t="inlineStr">
        <is>
          <t>Residential DW - Class 4</t>
        </is>
      </c>
      <c r="G223" t="inlineStr">
        <is>
          <t>Moderate</t>
        </is>
      </c>
      <c r="H223" t="inlineStr">
        <is>
          <t>DistributedWind</t>
        </is>
      </c>
      <c r="I223" t="inlineStr">
        <is>
          <t xml:space="preserve">Residential DW </t>
        </is>
      </c>
      <c r="J223" t="n">
        <v>5120.152</v>
      </c>
      <c r="K223" t="n">
        <v>5120.152</v>
      </c>
      <c r="L223" t="inlineStr">
        <is>
          <t>Moderate</t>
        </is>
      </c>
      <c r="M223" t="n">
        <v>5120.151834219</v>
      </c>
      <c r="N223" t="n">
        <v>30</v>
      </c>
    </row>
    <row r="224" hidden="1">
      <c r="A224" t="inlineStr">
        <is>
          <t>CAPEX ($/kW)</t>
        </is>
      </c>
      <c r="B224" t="inlineStr">
        <is>
          <t>techs</t>
        </is>
      </c>
      <c r="C224" t="inlineStr">
        <is>
          <t>R&amp;D</t>
        </is>
      </c>
      <c r="D224" t="n">
        <v>30</v>
      </c>
      <c r="E224" t="n">
        <v>2025</v>
      </c>
      <c r="F224" t="inlineStr">
        <is>
          <t>Residential DW - Class 4</t>
        </is>
      </c>
      <c r="G224" t="inlineStr">
        <is>
          <t>Moderate</t>
        </is>
      </c>
      <c r="H224" t="inlineStr">
        <is>
          <t>DistributedWind</t>
        </is>
      </c>
      <c r="I224" t="inlineStr">
        <is>
          <t xml:space="preserve">Residential DW </t>
        </is>
      </c>
      <c r="J224" t="n">
        <v>4949.651</v>
      </c>
      <c r="K224" t="n">
        <v>4949.651</v>
      </c>
      <c r="L224" t="inlineStr">
        <is>
          <t>Moderate</t>
        </is>
      </c>
      <c r="M224" t="n">
        <v>4949.650778139</v>
      </c>
      <c r="N224" t="n">
        <v>30</v>
      </c>
    </row>
    <row r="225" hidden="1">
      <c r="A225" t="inlineStr">
        <is>
          <t>CAPEX ($/kW)</t>
        </is>
      </c>
      <c r="B225" t="inlineStr">
        <is>
          <t>techs</t>
        </is>
      </c>
      <c r="C225" t="inlineStr">
        <is>
          <t>R&amp;D</t>
        </is>
      </c>
      <c r="D225" t="n">
        <v>30</v>
      </c>
      <c r="E225" t="n">
        <v>2026</v>
      </c>
      <c r="F225" t="inlineStr">
        <is>
          <t>Residential DW - Class 4</t>
        </is>
      </c>
      <c r="G225" t="inlineStr">
        <is>
          <t>Moderate</t>
        </is>
      </c>
      <c r="H225" t="inlineStr">
        <is>
          <t>DistributedWind</t>
        </is>
      </c>
      <c r="I225" t="inlineStr">
        <is>
          <t xml:space="preserve">Residential DW </t>
        </is>
      </c>
      <c r="J225" t="n">
        <v>4784.827</v>
      </c>
      <c r="K225" t="n">
        <v>4784.827</v>
      </c>
      <c r="L225" t="inlineStr">
        <is>
          <t>Moderate</t>
        </is>
      </c>
      <c r="M225" t="n">
        <v>4784.827407227</v>
      </c>
      <c r="N225" t="n">
        <v>30</v>
      </c>
    </row>
    <row r="226" hidden="1">
      <c r="A226" t="inlineStr">
        <is>
          <t>CAPEX ($/kW)</t>
        </is>
      </c>
      <c r="B226" t="inlineStr">
        <is>
          <t>techs</t>
        </is>
      </c>
      <c r="C226" t="inlineStr">
        <is>
          <t>R&amp;D</t>
        </is>
      </c>
      <c r="D226" t="n">
        <v>30</v>
      </c>
      <c r="E226" t="n">
        <v>2027</v>
      </c>
      <c r="F226" t="inlineStr">
        <is>
          <t>Residential DW - Class 4</t>
        </is>
      </c>
      <c r="G226" t="inlineStr">
        <is>
          <t>Moderate</t>
        </is>
      </c>
      <c r="H226" t="inlineStr">
        <is>
          <t>DistributedWind</t>
        </is>
      </c>
      <c r="I226" t="inlineStr">
        <is>
          <t xml:space="preserve">Residential DW </t>
        </is>
      </c>
      <c r="J226" t="n">
        <v>4625.493</v>
      </c>
      <c r="K226" t="n">
        <v>4625.493</v>
      </c>
      <c r="L226" t="inlineStr">
        <is>
          <t>Moderate</t>
        </is>
      </c>
      <c r="M226" t="n">
        <v>4625.492654566</v>
      </c>
      <c r="N226" t="n">
        <v>30</v>
      </c>
    </row>
    <row r="227" hidden="1">
      <c r="A227" t="inlineStr">
        <is>
          <t>CAPEX ($/kW)</t>
        </is>
      </c>
      <c r="B227" t="inlineStr">
        <is>
          <t>techs</t>
        </is>
      </c>
      <c r="C227" t="inlineStr">
        <is>
          <t>R&amp;D</t>
        </is>
      </c>
      <c r="D227" t="n">
        <v>30</v>
      </c>
      <c r="E227" t="n">
        <v>2028</v>
      </c>
      <c r="F227" t="inlineStr">
        <is>
          <t>Residential DW - Class 4</t>
        </is>
      </c>
      <c r="G227" t="inlineStr">
        <is>
          <t>Moderate</t>
        </is>
      </c>
      <c r="H227" t="inlineStr">
        <is>
          <t>DistributedWind</t>
        </is>
      </c>
      <c r="I227" t="inlineStr">
        <is>
          <t xml:space="preserve">Residential DW </t>
        </is>
      </c>
      <c r="J227" t="n">
        <v>4471.464</v>
      </c>
      <c r="K227" t="n">
        <v>4471.464</v>
      </c>
      <c r="L227" t="inlineStr">
        <is>
          <t>Moderate</t>
        </is>
      </c>
      <c r="M227" t="n">
        <v>4471.463749169</v>
      </c>
      <c r="N227" t="n">
        <v>30</v>
      </c>
    </row>
    <row r="228" hidden="1">
      <c r="A228" t="inlineStr">
        <is>
          <t>CAPEX ($/kW)</t>
        </is>
      </c>
      <c r="B228" t="inlineStr">
        <is>
          <t>techs</t>
        </is>
      </c>
      <c r="C228" t="inlineStr">
        <is>
          <t>R&amp;D</t>
        </is>
      </c>
      <c r="D228" t="n">
        <v>30</v>
      </c>
      <c r="E228" t="n">
        <v>2029</v>
      </c>
      <c r="F228" t="inlineStr">
        <is>
          <t>Residential DW - Class 4</t>
        </is>
      </c>
      <c r="G228" t="inlineStr">
        <is>
          <t>Moderate</t>
        </is>
      </c>
      <c r="H228" t="inlineStr">
        <is>
          <t>DistributedWind</t>
        </is>
      </c>
      <c r="I228" t="inlineStr">
        <is>
          <t xml:space="preserve">Residential DW </t>
        </is>
      </c>
      <c r="J228" t="n">
        <v>4322.564</v>
      </c>
      <c r="K228" t="n">
        <v>4322.564</v>
      </c>
      <c r="L228" t="inlineStr">
        <is>
          <t>Moderate</t>
        </is>
      </c>
      <c r="M228" t="n">
        <v>4322.564006322</v>
      </c>
      <c r="N228" t="n">
        <v>30</v>
      </c>
    </row>
    <row r="229" hidden="1">
      <c r="A229" t="inlineStr">
        <is>
          <t>CAPEX ($/kW)</t>
        </is>
      </c>
      <c r="B229" t="inlineStr">
        <is>
          <t>techs</t>
        </is>
      </c>
      <c r="C229" t="inlineStr">
        <is>
          <t>R&amp;D</t>
        </is>
      </c>
      <c r="D229" t="n">
        <v>30</v>
      </c>
      <c r="E229" t="n">
        <v>2030</v>
      </c>
      <c r="F229" t="inlineStr">
        <is>
          <t>Residential DW - Class 4</t>
        </is>
      </c>
      <c r="G229" t="inlineStr">
        <is>
          <t>Moderate</t>
        </is>
      </c>
      <c r="H229" t="inlineStr">
        <is>
          <t>DistributedWind</t>
        </is>
      </c>
      <c r="I229" t="inlineStr">
        <is>
          <t xml:space="preserve">Residential DW </t>
        </is>
      </c>
      <c r="J229" t="n">
        <v>4178.623</v>
      </c>
      <c r="K229" t="n">
        <v>4178.623</v>
      </c>
      <c r="L229" t="inlineStr">
        <is>
          <t>Moderate</t>
        </is>
      </c>
      <c r="M229" t="n">
        <v>4178.622624911</v>
      </c>
      <c r="N229" t="n">
        <v>30</v>
      </c>
    </row>
    <row r="230" hidden="1">
      <c r="A230" t="inlineStr">
        <is>
          <t>CAPEX ($/kW)</t>
        </is>
      </c>
      <c r="B230" t="inlineStr">
        <is>
          <t>techs</t>
        </is>
      </c>
      <c r="C230" t="inlineStr">
        <is>
          <t>R&amp;D</t>
        </is>
      </c>
      <c r="D230" t="n">
        <v>30</v>
      </c>
      <c r="E230" t="n">
        <v>2031</v>
      </c>
      <c r="F230" t="inlineStr">
        <is>
          <t>Residential DW - Class 4</t>
        </is>
      </c>
      <c r="G230" t="inlineStr">
        <is>
          <t>Moderate</t>
        </is>
      </c>
      <c r="H230" t="inlineStr">
        <is>
          <t>DistributedWind</t>
        </is>
      </c>
      <c r="I230" t="inlineStr">
        <is>
          <t xml:space="preserve">Residential DW </t>
        </is>
      </c>
      <c r="J230" t="n">
        <v>4039.474</v>
      </c>
      <c r="K230" t="n">
        <v>4039.474</v>
      </c>
      <c r="L230" t="inlineStr">
        <is>
          <t>Moderate</t>
        </is>
      </c>
      <c r="M230" t="n">
        <v>4039.474491502</v>
      </c>
      <c r="N230" t="n">
        <v>30</v>
      </c>
    </row>
    <row r="231" hidden="1">
      <c r="A231" t="inlineStr">
        <is>
          <t>CAPEX ($/kW)</t>
        </is>
      </c>
      <c r="B231" t="inlineStr">
        <is>
          <t>techs</t>
        </is>
      </c>
      <c r="C231" t="inlineStr">
        <is>
          <t>R&amp;D</t>
        </is>
      </c>
      <c r="D231" t="n">
        <v>30</v>
      </c>
      <c r="E231" t="n">
        <v>2032</v>
      </c>
      <c r="F231" t="inlineStr">
        <is>
          <t>Residential DW - Class 4</t>
        </is>
      </c>
      <c r="G231" t="inlineStr">
        <is>
          <t>Moderate</t>
        </is>
      </c>
      <c r="H231" t="inlineStr">
        <is>
          <t>DistributedWind</t>
        </is>
      </c>
      <c r="I231" t="inlineStr">
        <is>
          <t xml:space="preserve">Residential DW </t>
        </is>
      </c>
      <c r="J231" t="n">
        <v>3904.96</v>
      </c>
      <c r="K231" t="n">
        <v>3904.96</v>
      </c>
      <c r="L231" t="inlineStr">
        <is>
          <t>Moderate</t>
        </is>
      </c>
      <c r="M231" t="n">
        <v>3904.959990935</v>
      </c>
      <c r="N231" t="n">
        <v>30</v>
      </c>
    </row>
    <row r="232" hidden="1">
      <c r="A232" t="inlineStr">
        <is>
          <t>CAPEX ($/kW)</t>
        </is>
      </c>
      <c r="B232" t="inlineStr">
        <is>
          <t>techs</t>
        </is>
      </c>
      <c r="C232" t="inlineStr">
        <is>
          <t>R&amp;D</t>
        </is>
      </c>
      <c r="D232" t="n">
        <v>30</v>
      </c>
      <c r="E232" t="n">
        <v>2033</v>
      </c>
      <c r="F232" t="inlineStr">
        <is>
          <t>Residential DW - Class 4</t>
        </is>
      </c>
      <c r="G232" t="inlineStr">
        <is>
          <t>Moderate</t>
        </is>
      </c>
      <c r="H232" t="inlineStr">
        <is>
          <t>DistributedWind</t>
        </is>
      </c>
      <c r="I232" t="inlineStr">
        <is>
          <t xml:space="preserve">Residential DW </t>
        </is>
      </c>
      <c r="J232" t="n">
        <v>3774.925</v>
      </c>
      <c r="K232" t="n">
        <v>3774.925</v>
      </c>
      <c r="L232" t="inlineStr">
        <is>
          <t>Moderate</t>
        </is>
      </c>
      <c r="M232" t="n">
        <v>3774.924823237</v>
      </c>
      <c r="N232" t="n">
        <v>30</v>
      </c>
    </row>
    <row r="233" hidden="1">
      <c r="A233" t="inlineStr">
        <is>
          <t>CAPEX ($/kW)</t>
        </is>
      </c>
      <c r="B233" t="inlineStr">
        <is>
          <t>techs</t>
        </is>
      </c>
      <c r="C233" t="inlineStr">
        <is>
          <t>R&amp;D</t>
        </is>
      </c>
      <c r="D233" t="n">
        <v>30</v>
      </c>
      <c r="E233" t="n">
        <v>2034</v>
      </c>
      <c r="F233" t="inlineStr">
        <is>
          <t>Residential DW - Class 4</t>
        </is>
      </c>
      <c r="G233" t="inlineStr">
        <is>
          <t>Moderate</t>
        </is>
      </c>
      <c r="H233" t="inlineStr">
        <is>
          <t>DistributedWind</t>
        </is>
      </c>
      <c r="I233" t="inlineStr">
        <is>
          <t xml:space="preserve">Residential DW </t>
        </is>
      </c>
      <c r="J233" t="n">
        <v>3649.22</v>
      </c>
      <c r="K233" t="n">
        <v>3649.22</v>
      </c>
      <c r="L233" t="inlineStr">
        <is>
          <t>Moderate</t>
        </is>
      </c>
      <c r="M233" t="n">
        <v>3649.219826623</v>
      </c>
      <c r="N233" t="n">
        <v>30</v>
      </c>
    </row>
    <row r="234" hidden="1">
      <c r="A234" t="inlineStr">
        <is>
          <t>CAPEX ($/kW)</t>
        </is>
      </c>
      <c r="B234" t="inlineStr">
        <is>
          <t>techs</t>
        </is>
      </c>
      <c r="C234" t="inlineStr">
        <is>
          <t>R&amp;D</t>
        </is>
      </c>
      <c r="D234" t="n">
        <v>30</v>
      </c>
      <c r="E234" t="n">
        <v>2035</v>
      </c>
      <c r="F234" t="inlineStr">
        <is>
          <t>Residential DW - Class 4</t>
        </is>
      </c>
      <c r="G234" t="inlineStr">
        <is>
          <t>Moderate</t>
        </is>
      </c>
      <c r="H234" t="inlineStr">
        <is>
          <t>DistributedWind</t>
        </is>
      </c>
      <c r="I234" t="inlineStr">
        <is>
          <t xml:space="preserve">Residential DW </t>
        </is>
      </c>
      <c r="J234" t="n">
        <v>3527.701</v>
      </c>
      <c r="K234" t="n">
        <v>3527.701</v>
      </c>
      <c r="L234" t="inlineStr">
        <is>
          <t>Moderate</t>
        </is>
      </c>
      <c r="M234" t="n">
        <v>3527.700806396</v>
      </c>
      <c r="N234" t="n">
        <v>30</v>
      </c>
    </row>
    <row r="235" hidden="1">
      <c r="A235" t="inlineStr">
        <is>
          <t>CAPEX ($/kW)</t>
        </is>
      </c>
      <c r="B235" t="inlineStr">
        <is>
          <t>techs</t>
        </is>
      </c>
      <c r="C235" t="inlineStr">
        <is>
          <t>R&amp;D</t>
        </is>
      </c>
      <c r="D235" t="n">
        <v>30</v>
      </c>
      <c r="E235" t="n">
        <v>2036</v>
      </c>
      <c r="F235" t="inlineStr">
        <is>
          <t>Residential DW - Class 4</t>
        </is>
      </c>
      <c r="G235" t="inlineStr">
        <is>
          <t>Moderate</t>
        </is>
      </c>
      <c r="H235" t="inlineStr">
        <is>
          <t>DistributedWind</t>
        </is>
      </c>
      <c r="I235" t="inlineStr">
        <is>
          <t xml:space="preserve">Residential DW </t>
        </is>
      </c>
      <c r="J235" t="n">
        <v>3410.228</v>
      </c>
      <c r="K235" t="n">
        <v>3410.228</v>
      </c>
      <c r="L235" t="inlineStr">
        <is>
          <t>Moderate</t>
        </is>
      </c>
      <c r="M235" t="n">
        <v>3410.228369543</v>
      </c>
      <c r="N235" t="n">
        <v>30</v>
      </c>
    </row>
    <row r="236" hidden="1">
      <c r="A236" t="inlineStr">
        <is>
          <t>CAPEX ($/kW)</t>
        </is>
      </c>
      <c r="B236" t="inlineStr">
        <is>
          <t>techs</t>
        </is>
      </c>
      <c r="C236" t="inlineStr">
        <is>
          <t>R&amp;D</t>
        </is>
      </c>
      <c r="D236" t="n">
        <v>30</v>
      </c>
      <c r="E236" t="n">
        <v>2037</v>
      </c>
      <c r="F236" t="inlineStr">
        <is>
          <t>Residential DW - Class 4</t>
        </is>
      </c>
      <c r="G236" t="inlineStr">
        <is>
          <t>Moderate</t>
        </is>
      </c>
      <c r="H236" t="inlineStr">
        <is>
          <t>DistributedWind</t>
        </is>
      </c>
      <c r="I236" t="inlineStr">
        <is>
          <t xml:space="preserve">Residential DW </t>
        </is>
      </c>
      <c r="J236" t="n">
        <v>3296.668</v>
      </c>
      <c r="K236" t="n">
        <v>3296.668</v>
      </c>
      <c r="L236" t="inlineStr">
        <is>
          <t>Moderate</t>
        </is>
      </c>
      <c r="M236" t="n">
        <v>3296.667764838</v>
      </c>
      <c r="N236" t="n">
        <v>30</v>
      </c>
    </row>
    <row r="237" hidden="1">
      <c r="A237" t="inlineStr">
        <is>
          <t>CAPEX ($/kW)</t>
        </is>
      </c>
      <c r="B237" t="inlineStr">
        <is>
          <t>techs</t>
        </is>
      </c>
      <c r="C237" t="inlineStr">
        <is>
          <t>R&amp;D</t>
        </is>
      </c>
      <c r="D237" t="n">
        <v>30</v>
      </c>
      <c r="E237" t="n">
        <v>2038</v>
      </c>
      <c r="F237" t="inlineStr">
        <is>
          <t>Residential DW - Class 4</t>
        </is>
      </c>
      <c r="G237" t="inlineStr">
        <is>
          <t>Moderate</t>
        </is>
      </c>
      <c r="H237" t="inlineStr">
        <is>
          <t>DistributedWind</t>
        </is>
      </c>
      <c r="I237" t="inlineStr">
        <is>
          <t xml:space="preserve">Residential DW </t>
        </is>
      </c>
      <c r="J237" t="n">
        <v>3186.889</v>
      </c>
      <c r="K237" t="n">
        <v>3186.889</v>
      </c>
      <c r="L237" t="inlineStr">
        <is>
          <t>Moderate</t>
        </is>
      </c>
      <c r="M237" t="n">
        <v>3186.888728269</v>
      </c>
      <c r="N237" t="n">
        <v>30</v>
      </c>
    </row>
    <row r="238" hidden="1">
      <c r="A238" t="inlineStr">
        <is>
          <t>CAPEX ($/kW)</t>
        </is>
      </c>
      <c r="B238" t="inlineStr">
        <is>
          <t>techs</t>
        </is>
      </c>
      <c r="C238" t="inlineStr">
        <is>
          <t>R&amp;D</t>
        </is>
      </c>
      <c r="D238" t="n">
        <v>30</v>
      </c>
      <c r="E238" t="n">
        <v>2039</v>
      </c>
      <c r="F238" t="inlineStr">
        <is>
          <t>Residential DW - Class 4</t>
        </is>
      </c>
      <c r="G238" t="inlineStr">
        <is>
          <t>Moderate</t>
        </is>
      </c>
      <c r="H238" t="inlineStr">
        <is>
          <t>DistributedWind</t>
        </is>
      </c>
      <c r="I238" t="inlineStr">
        <is>
          <t xml:space="preserve">Residential DW </t>
        </is>
      </c>
      <c r="J238" t="n">
        <v>3080.765</v>
      </c>
      <c r="K238" t="n">
        <v>3080.765</v>
      </c>
      <c r="L238" t="inlineStr">
        <is>
          <t>Moderate</t>
        </is>
      </c>
      <c r="M238" t="n">
        <v>3080.765333617</v>
      </c>
      <c r="N238" t="n">
        <v>30</v>
      </c>
    </row>
    <row r="239" hidden="1">
      <c r="A239" t="inlineStr">
        <is>
          <t>CAPEX ($/kW)</t>
        </is>
      </c>
      <c r="B239" t="inlineStr">
        <is>
          <t>techs</t>
        </is>
      </c>
      <c r="C239" t="inlineStr">
        <is>
          <t>R&amp;D</t>
        </is>
      </c>
      <c r="D239" t="n">
        <v>30</v>
      </c>
      <c r="E239" t="n">
        <v>2040</v>
      </c>
      <c r="F239" t="inlineStr">
        <is>
          <t>Residential DW - Class 4</t>
        </is>
      </c>
      <c r="G239" t="inlineStr">
        <is>
          <t>Moderate</t>
        </is>
      </c>
      <c r="H239" t="inlineStr">
        <is>
          <t>DistributedWind</t>
        </is>
      </c>
      <c r="I239" t="inlineStr">
        <is>
          <t xml:space="preserve">Residential DW </t>
        </is>
      </c>
      <c r="J239" t="n">
        <v>2978.176</v>
      </c>
      <c r="K239" t="n">
        <v>2978.176</v>
      </c>
      <c r="L239" t="inlineStr">
        <is>
          <t>Moderate</t>
        </is>
      </c>
      <c r="M239" t="n">
        <v>2978.175848008</v>
      </c>
      <c r="N239" t="n">
        <v>30</v>
      </c>
    </row>
    <row r="240" hidden="1">
      <c r="A240" t="inlineStr">
        <is>
          <t>CAPEX ($/kW)</t>
        </is>
      </c>
      <c r="B240" t="inlineStr">
        <is>
          <t>techs</t>
        </is>
      </c>
      <c r="C240" t="inlineStr">
        <is>
          <t>R&amp;D</t>
        </is>
      </c>
      <c r="D240" t="n">
        <v>30</v>
      </c>
      <c r="E240" t="n">
        <v>2041</v>
      </c>
      <c r="F240" t="inlineStr">
        <is>
          <t>Residential DW - Class 4</t>
        </is>
      </c>
      <c r="G240" t="inlineStr">
        <is>
          <t>Moderate</t>
        </is>
      </c>
      <c r="H240" t="inlineStr">
        <is>
          <t>DistributedWind</t>
        </is>
      </c>
      <c r="I240" t="inlineStr">
        <is>
          <t xml:space="preserve">Residential DW </t>
        </is>
      </c>
      <c r="J240" t="n">
        <v>2879.003</v>
      </c>
      <c r="K240" t="n">
        <v>2879.003</v>
      </c>
      <c r="L240" t="inlineStr">
        <is>
          <t>Moderate</t>
        </is>
      </c>
      <c r="M240" t="n">
        <v>2879.002592269</v>
      </c>
      <c r="N240" t="n">
        <v>30</v>
      </c>
    </row>
    <row r="241" hidden="1">
      <c r="A241" t="inlineStr">
        <is>
          <t>CAPEX ($/kW)</t>
        </is>
      </c>
      <c r="B241" t="inlineStr">
        <is>
          <t>techs</t>
        </is>
      </c>
      <c r="C241" t="inlineStr">
        <is>
          <t>R&amp;D</t>
        </is>
      </c>
      <c r="D241" t="n">
        <v>30</v>
      </c>
      <c r="E241" t="n">
        <v>2042</v>
      </c>
      <c r="F241" t="inlineStr">
        <is>
          <t>Residential DW - Class 4</t>
        </is>
      </c>
      <c r="G241" t="inlineStr">
        <is>
          <t>Moderate</t>
        </is>
      </c>
      <c r="H241" t="inlineStr">
        <is>
          <t>DistributedWind</t>
        </is>
      </c>
      <c r="I241" t="inlineStr">
        <is>
          <t xml:space="preserve">Residential DW </t>
        </is>
      </c>
      <c r="J241" t="n">
        <v>2783.132</v>
      </c>
      <c r="K241" t="n">
        <v>2783.132</v>
      </c>
      <c r="L241" t="inlineStr">
        <is>
          <t>Moderate</t>
        </is>
      </c>
      <c r="M241" t="n">
        <v>2783.131805947</v>
      </c>
      <c r="N241" t="n">
        <v>30</v>
      </c>
    </row>
    <row r="242" hidden="1">
      <c r="A242" t="inlineStr">
        <is>
          <t>CAPEX ($/kW)</t>
        </is>
      </c>
      <c r="B242" t="inlineStr">
        <is>
          <t>techs</t>
        </is>
      </c>
      <c r="C242" t="inlineStr">
        <is>
          <t>R&amp;D</t>
        </is>
      </c>
      <c r="D242" t="n">
        <v>30</v>
      </c>
      <c r="E242" t="n">
        <v>2043</v>
      </c>
      <c r="F242" t="inlineStr">
        <is>
          <t>Residential DW - Class 4</t>
        </is>
      </c>
      <c r="G242" t="inlineStr">
        <is>
          <t>Moderate</t>
        </is>
      </c>
      <c r="H242" t="inlineStr">
        <is>
          <t>DistributedWind</t>
        </is>
      </c>
      <c r="I242" t="inlineStr">
        <is>
          <t xml:space="preserve">Residential DW </t>
        </is>
      </c>
      <c r="J242" t="n">
        <v>2690.454</v>
      </c>
      <c r="K242" t="n">
        <v>2690.454</v>
      </c>
      <c r="L242" t="inlineStr">
        <is>
          <t>Moderate</t>
        </is>
      </c>
      <c r="M242" t="n">
        <v>2690.453516809</v>
      </c>
      <c r="N242" t="n">
        <v>30</v>
      </c>
    </row>
    <row r="243" hidden="1">
      <c r="A243" t="inlineStr">
        <is>
          <t>CAPEX ($/kW)</t>
        </is>
      </c>
      <c r="B243" t="inlineStr">
        <is>
          <t>techs</t>
        </is>
      </c>
      <c r="C243" t="inlineStr">
        <is>
          <t>R&amp;D</t>
        </is>
      </c>
      <c r="D243" t="n">
        <v>30</v>
      </c>
      <c r="E243" t="n">
        <v>2044</v>
      </c>
      <c r="F243" t="inlineStr">
        <is>
          <t>Residential DW - Class 4</t>
        </is>
      </c>
      <c r="G243" t="inlineStr">
        <is>
          <t>Moderate</t>
        </is>
      </c>
      <c r="H243" t="inlineStr">
        <is>
          <t>DistributedWind</t>
        </is>
      </c>
      <c r="I243" t="inlineStr">
        <is>
          <t xml:space="preserve">Residential DW </t>
        </is>
      </c>
      <c r="J243" t="n">
        <v>2600.861</v>
      </c>
      <c r="K243" t="n">
        <v>2600.861</v>
      </c>
      <c r="L243" t="inlineStr">
        <is>
          <t>Moderate</t>
        </is>
      </c>
      <c r="M243" t="n">
        <v>2600.861414699</v>
      </c>
      <c r="N243" t="n">
        <v>30</v>
      </c>
    </row>
    <row r="244" hidden="1">
      <c r="A244" t="inlineStr">
        <is>
          <t>CAPEX ($/kW)</t>
        </is>
      </c>
      <c r="B244" t="inlineStr">
        <is>
          <t>techs</t>
        </is>
      </c>
      <c r="C244" t="inlineStr">
        <is>
          <t>R&amp;D</t>
        </is>
      </c>
      <c r="D244" t="n">
        <v>30</v>
      </c>
      <c r="E244" t="n">
        <v>2045</v>
      </c>
      <c r="F244" t="inlineStr">
        <is>
          <t>Residential DW - Class 4</t>
        </is>
      </c>
      <c r="G244" t="inlineStr">
        <is>
          <t>Moderate</t>
        </is>
      </c>
      <c r="H244" t="inlineStr">
        <is>
          <t>DistributedWind</t>
        </is>
      </c>
      <c r="I244" t="inlineStr">
        <is>
          <t xml:space="preserve">Residential DW </t>
        </is>
      </c>
      <c r="J244" t="n">
        <v>2514.253</v>
      </c>
      <c r="K244" t="n">
        <v>2514.253</v>
      </c>
      <c r="L244" t="inlineStr">
        <is>
          <t>Moderate</t>
        </is>
      </c>
      <c r="M244" t="n">
        <v>2514.252729589</v>
      </c>
      <c r="N244" t="n">
        <v>30</v>
      </c>
    </row>
    <row r="245" hidden="1">
      <c r="A245" t="inlineStr">
        <is>
          <t>CAPEX ($/kW)</t>
        </is>
      </c>
      <c r="B245" t="inlineStr">
        <is>
          <t>techs</t>
        </is>
      </c>
      <c r="C245" t="inlineStr">
        <is>
          <t>R&amp;D</t>
        </is>
      </c>
      <c r="D245" t="n">
        <v>30</v>
      </c>
      <c r="E245" t="n">
        <v>2046</v>
      </c>
      <c r="F245" t="inlineStr">
        <is>
          <t>Residential DW - Class 4</t>
        </is>
      </c>
      <c r="G245" t="inlineStr">
        <is>
          <t>Moderate</t>
        </is>
      </c>
      <c r="H245" t="inlineStr">
        <is>
          <t>DistributedWind</t>
        </is>
      </c>
      <c r="I245" t="inlineStr">
        <is>
          <t xml:space="preserve">Residential DW </t>
        </is>
      </c>
      <c r="J245" t="n">
        <v>2430.528</v>
      </c>
      <c r="K245" t="n">
        <v>2430.528</v>
      </c>
      <c r="L245" t="inlineStr">
        <is>
          <t>Moderate</t>
        </is>
      </c>
      <c r="M245" t="n">
        <v>2430.528113694</v>
      </c>
      <c r="N245" t="n">
        <v>30</v>
      </c>
    </row>
    <row r="246" hidden="1">
      <c r="A246" t="inlineStr">
        <is>
          <t>CAPEX ($/kW)</t>
        </is>
      </c>
      <c r="B246" t="inlineStr">
        <is>
          <t>techs</t>
        </is>
      </c>
      <c r="C246" t="inlineStr">
        <is>
          <t>R&amp;D</t>
        </is>
      </c>
      <c r="D246" t="n">
        <v>30</v>
      </c>
      <c r="E246" t="n">
        <v>2047</v>
      </c>
      <c r="F246" t="inlineStr">
        <is>
          <t>Residential DW - Class 4</t>
        </is>
      </c>
      <c r="G246" t="inlineStr">
        <is>
          <t>Moderate</t>
        </is>
      </c>
      <c r="H246" t="inlineStr">
        <is>
          <t>DistributedWind</t>
        </is>
      </c>
      <c r="I246" t="inlineStr">
        <is>
          <t xml:space="preserve">Residential DW </t>
        </is>
      </c>
      <c r="J246" t="n">
        <v>2349.592</v>
      </c>
      <c r="K246" t="n">
        <v>2349.592</v>
      </c>
      <c r="L246" t="inlineStr">
        <is>
          <t>Moderate</t>
        </is>
      </c>
      <c r="M246" t="n">
        <v>2349.591527508</v>
      </c>
      <c r="N246" t="n">
        <v>30</v>
      </c>
    </row>
    <row r="247" hidden="1">
      <c r="A247" t="inlineStr">
        <is>
          <t>CAPEX ($/kW)</t>
        </is>
      </c>
      <c r="B247" t="inlineStr">
        <is>
          <t>techs</t>
        </is>
      </c>
      <c r="C247" t="inlineStr">
        <is>
          <t>R&amp;D</t>
        </is>
      </c>
      <c r="D247" t="n">
        <v>30</v>
      </c>
      <c r="E247" t="n">
        <v>2048</v>
      </c>
      <c r="F247" t="inlineStr">
        <is>
          <t>Residential DW - Class 4</t>
        </is>
      </c>
      <c r="G247" t="inlineStr">
        <is>
          <t>Moderate</t>
        </is>
      </c>
      <c r="H247" t="inlineStr">
        <is>
          <t>DistributedWind</t>
        </is>
      </c>
      <c r="I247" t="inlineStr">
        <is>
          <t xml:space="preserve">Residential DW </t>
        </is>
      </c>
      <c r="J247" t="n">
        <v>2271.35</v>
      </c>
      <c r="K247" t="n">
        <v>2271.35</v>
      </c>
      <c r="L247" t="inlineStr">
        <is>
          <t>Moderate</t>
        </is>
      </c>
      <c r="M247" t="n">
        <v>2271.350129642</v>
      </c>
      <c r="N247" t="n">
        <v>30</v>
      </c>
    </row>
    <row r="248" hidden="1">
      <c r="A248" t="inlineStr">
        <is>
          <t>CAPEX ($/kW)</t>
        </is>
      </c>
      <c r="B248" t="inlineStr">
        <is>
          <t>techs</t>
        </is>
      </c>
      <c r="C248" t="inlineStr">
        <is>
          <t>R&amp;D</t>
        </is>
      </c>
      <c r="D248" t="n">
        <v>30</v>
      </c>
      <c r="E248" t="n">
        <v>2049</v>
      </c>
      <c r="F248" t="inlineStr">
        <is>
          <t>Residential DW - Class 4</t>
        </is>
      </c>
      <c r="G248" t="inlineStr">
        <is>
          <t>Moderate</t>
        </is>
      </c>
      <c r="H248" t="inlineStr">
        <is>
          <t>DistributedWind</t>
        </is>
      </c>
      <c r="I248" t="inlineStr">
        <is>
          <t xml:space="preserve">Residential DW </t>
        </is>
      </c>
      <c r="J248" t="n">
        <v>2195.714</v>
      </c>
      <c r="K248" t="n">
        <v>2195.714</v>
      </c>
      <c r="L248" t="inlineStr">
        <is>
          <t>Moderate</t>
        </is>
      </c>
      <c r="M248" t="n">
        <v>2195.714170325</v>
      </c>
      <c r="N248" t="n">
        <v>30</v>
      </c>
    </row>
    <row r="249" hidden="1">
      <c r="A249" t="inlineStr">
        <is>
          <t>CAPEX ($/kW)</t>
        </is>
      </c>
      <c r="B249" t="inlineStr">
        <is>
          <t>techs</t>
        </is>
      </c>
      <c r="C249" t="inlineStr">
        <is>
          <t>R&amp;D</t>
        </is>
      </c>
      <c r="D249" t="n">
        <v>30</v>
      </c>
      <c r="E249" t="n">
        <v>2050</v>
      </c>
      <c r="F249" t="inlineStr">
        <is>
          <t>Residential DW - Class 4</t>
        </is>
      </c>
      <c r="G249" t="inlineStr">
        <is>
          <t>Moderate</t>
        </is>
      </c>
      <c r="H249" t="inlineStr">
        <is>
          <t>DistributedWind</t>
        </is>
      </c>
      <c r="I249" t="inlineStr">
        <is>
          <t xml:space="preserve">Residential DW </t>
        </is>
      </c>
      <c r="J249" t="n">
        <v>2122.597</v>
      </c>
      <c r="K249" t="n">
        <v>2122.597</v>
      </c>
      <c r="L249" t="inlineStr">
        <is>
          <t>Moderate</t>
        </is>
      </c>
      <c r="M249" t="n">
        <v>2122.596888453</v>
      </c>
      <c r="N249" t="n">
        <v>30</v>
      </c>
    </row>
    <row r="250" hidden="1">
      <c r="A250" t="inlineStr">
        <is>
          <t>CAPEX ($/kW)</t>
        </is>
      </c>
      <c r="B250" t="inlineStr">
        <is>
          <t>techs</t>
        </is>
      </c>
      <c r="C250" t="inlineStr">
        <is>
          <t>R&amp;D</t>
        </is>
      </c>
      <c r="D250" t="n">
        <v>30</v>
      </c>
      <c r="E250" t="n">
        <v>2020</v>
      </c>
      <c r="F250" t="inlineStr">
        <is>
          <t>Midsize DW - Class 4</t>
        </is>
      </c>
      <c r="G250" t="inlineStr">
        <is>
          <t>Moderate</t>
        </is>
      </c>
      <c r="H250" t="inlineStr">
        <is>
          <t>DistributedWind</t>
        </is>
      </c>
      <c r="I250" t="inlineStr">
        <is>
          <t xml:space="preserve">Midsize DW </t>
        </is>
      </c>
      <c r="J250" t="n">
        <v>2858.312</v>
      </c>
      <c r="K250" t="n">
        <v>2858.312</v>
      </c>
      <c r="L250" t="inlineStr">
        <is>
          <t>Moderate</t>
        </is>
      </c>
      <c r="M250" t="n">
        <v>2858.312206973</v>
      </c>
      <c r="N250" t="n">
        <v>30</v>
      </c>
    </row>
    <row r="251" hidden="1">
      <c r="A251" t="inlineStr">
        <is>
          <t>CAPEX ($/kW)</t>
        </is>
      </c>
      <c r="B251" t="inlineStr">
        <is>
          <t>techs</t>
        </is>
      </c>
      <c r="C251" t="inlineStr">
        <is>
          <t>R&amp;D</t>
        </is>
      </c>
      <c r="D251" t="n">
        <v>30</v>
      </c>
      <c r="E251" t="n">
        <v>2021</v>
      </c>
      <c r="F251" t="inlineStr">
        <is>
          <t>Midsize DW - Class 4</t>
        </is>
      </c>
      <c r="G251" t="inlineStr">
        <is>
          <t>Moderate</t>
        </is>
      </c>
      <c r="H251" t="inlineStr">
        <is>
          <t>DistributedWind</t>
        </is>
      </c>
      <c r="I251" t="inlineStr">
        <is>
          <t xml:space="preserve">Midsize DW </t>
        </is>
      </c>
      <c r="J251" t="n">
        <v>2763.13</v>
      </c>
      <c r="K251" t="n">
        <v>2763.13</v>
      </c>
      <c r="L251" t="inlineStr">
        <is>
          <t>Moderate</t>
        </is>
      </c>
      <c r="M251" t="n">
        <v>2763.130410481</v>
      </c>
      <c r="N251" t="n">
        <v>30</v>
      </c>
    </row>
    <row r="252" hidden="1">
      <c r="A252" t="inlineStr">
        <is>
          <t>CAPEX ($/kW)</t>
        </is>
      </c>
      <c r="B252" t="inlineStr">
        <is>
          <t>techs</t>
        </is>
      </c>
      <c r="C252" t="inlineStr">
        <is>
          <t>R&amp;D</t>
        </is>
      </c>
      <c r="D252" t="n">
        <v>30</v>
      </c>
      <c r="E252" t="n">
        <v>2022</v>
      </c>
      <c r="F252" t="inlineStr">
        <is>
          <t>Midsize DW - Class 4</t>
        </is>
      </c>
      <c r="G252" t="inlineStr">
        <is>
          <t>Moderate</t>
        </is>
      </c>
      <c r="H252" t="inlineStr">
        <is>
          <t>DistributedWind</t>
        </is>
      </c>
      <c r="I252" t="inlineStr">
        <is>
          <t xml:space="preserve">Midsize DW </t>
        </is>
      </c>
      <c r="J252" t="n">
        <v>2671.118</v>
      </c>
      <c r="K252" t="n">
        <v>2671.118</v>
      </c>
      <c r="L252" t="inlineStr">
        <is>
          <t>Moderate</t>
        </is>
      </c>
      <c r="M252" t="n">
        <v>2671.118167812</v>
      </c>
      <c r="N252" t="n">
        <v>30</v>
      </c>
    </row>
    <row r="253">
      <c r="A253" t="inlineStr">
        <is>
          <t>CAPEX ($/kW)</t>
        </is>
      </c>
      <c r="B253" t="inlineStr">
        <is>
          <t>techs</t>
        </is>
      </c>
      <c r="C253" t="inlineStr">
        <is>
          <t>R&amp;D</t>
        </is>
      </c>
      <c r="D253" t="n">
        <v>30</v>
      </c>
      <c r="E253" t="n">
        <v>2023</v>
      </c>
      <c r="F253" t="inlineStr">
        <is>
          <t>Midsize DW - Class 4</t>
        </is>
      </c>
      <c r="G253" t="inlineStr">
        <is>
          <t>Moderate</t>
        </is>
      </c>
      <c r="H253" t="inlineStr">
        <is>
          <t>DistributedWind</t>
        </is>
      </c>
      <c r="I253" t="inlineStr">
        <is>
          <t xml:space="preserve">Midsize DW </t>
        </is>
      </c>
      <c r="J253" t="n">
        <v>2582.17</v>
      </c>
      <c r="K253" t="n">
        <v>2582.17</v>
      </c>
      <c r="L253" t="inlineStr">
        <is>
          <t>Moderate</t>
        </is>
      </c>
      <c r="M253" t="n">
        <v>2582.169932824</v>
      </c>
      <c r="N253" t="n">
        <v>30</v>
      </c>
      <c r="O253">
        <f>K253*(500/(2*20))</f>
        <v/>
      </c>
    </row>
    <row r="254" hidden="1">
      <c r="A254" t="inlineStr">
        <is>
          <t>CAPEX ($/kW)</t>
        </is>
      </c>
      <c r="B254" t="inlineStr">
        <is>
          <t>techs</t>
        </is>
      </c>
      <c r="C254" t="inlineStr">
        <is>
          <t>R&amp;D</t>
        </is>
      </c>
      <c r="D254" t="n">
        <v>30</v>
      </c>
      <c r="E254" t="n">
        <v>2024</v>
      </c>
      <c r="F254" t="inlineStr">
        <is>
          <t>Midsize DW - Class 4</t>
        </is>
      </c>
      <c r="G254" t="inlineStr">
        <is>
          <t>Moderate</t>
        </is>
      </c>
      <c r="H254" t="inlineStr">
        <is>
          <t>DistributedWind</t>
        </is>
      </c>
      <c r="I254" t="inlineStr">
        <is>
          <t xml:space="preserve">Midsize DW </t>
        </is>
      </c>
      <c r="J254" t="n">
        <v>2496.184</v>
      </c>
      <c r="K254" t="n">
        <v>2496.184</v>
      </c>
      <c r="L254" t="inlineStr">
        <is>
          <t>Moderate</t>
        </is>
      </c>
      <c r="M254" t="n">
        <v>2496.183674061</v>
      </c>
      <c r="N254" t="n">
        <v>30</v>
      </c>
    </row>
    <row r="255" hidden="1">
      <c r="A255" t="inlineStr">
        <is>
          <t>CAPEX ($/kW)</t>
        </is>
      </c>
      <c r="B255" t="inlineStr">
        <is>
          <t>techs</t>
        </is>
      </c>
      <c r="C255" t="inlineStr">
        <is>
          <t>R&amp;D</t>
        </is>
      </c>
      <c r="D255" t="n">
        <v>30</v>
      </c>
      <c r="E255" t="n">
        <v>2025</v>
      </c>
      <c r="F255" t="inlineStr">
        <is>
          <t>Midsize DW - Class 4</t>
        </is>
      </c>
      <c r="G255" t="inlineStr">
        <is>
          <t>Moderate</t>
        </is>
      </c>
      <c r="H255" t="inlineStr">
        <is>
          <t>DistributedWind</t>
        </is>
      </c>
      <c r="I255" t="inlineStr">
        <is>
          <t xml:space="preserve">Midsize DW </t>
        </is>
      </c>
      <c r="J255" t="n">
        <v>2413.061</v>
      </c>
      <c r="K255" t="n">
        <v>2413.061</v>
      </c>
      <c r="L255" t="inlineStr">
        <is>
          <t>Moderate</t>
        </is>
      </c>
      <c r="M255" t="n">
        <v>2413.060757715</v>
      </c>
      <c r="N255" t="n">
        <v>30</v>
      </c>
    </row>
    <row r="256" hidden="1">
      <c r="A256" t="inlineStr">
        <is>
          <t>CAPEX ($/kW)</t>
        </is>
      </c>
      <c r="B256" t="inlineStr">
        <is>
          <t>techs</t>
        </is>
      </c>
      <c r="C256" t="inlineStr">
        <is>
          <t>R&amp;D</t>
        </is>
      </c>
      <c r="D256" t="n">
        <v>30</v>
      </c>
      <c r="E256" t="n">
        <v>2026</v>
      </c>
      <c r="F256" t="inlineStr">
        <is>
          <t>Midsize DW - Class 4</t>
        </is>
      </c>
      <c r="G256" t="inlineStr">
        <is>
          <t>Moderate</t>
        </is>
      </c>
      <c r="H256" t="inlineStr">
        <is>
          <t>DistributedWind</t>
        </is>
      </c>
      <c r="I256" t="inlineStr">
        <is>
          <t xml:space="preserve">Midsize DW </t>
        </is>
      </c>
      <c r="J256" t="n">
        <v>2332.706</v>
      </c>
      <c r="K256" t="n">
        <v>2332.706</v>
      </c>
      <c r="L256" t="inlineStr">
        <is>
          <t>Moderate</t>
        </is>
      </c>
      <c r="M256" t="n">
        <v>2332.705834483</v>
      </c>
      <c r="N256" t="n">
        <v>30</v>
      </c>
    </row>
    <row r="257" hidden="1">
      <c r="A257" t="inlineStr">
        <is>
          <t>CAPEX ($/kW)</t>
        </is>
      </c>
      <c r="B257" t="inlineStr">
        <is>
          <t>techs</t>
        </is>
      </c>
      <c r="C257" t="inlineStr">
        <is>
          <t>R&amp;D</t>
        </is>
      </c>
      <c r="D257" t="n">
        <v>30</v>
      </c>
      <c r="E257" t="n">
        <v>2027</v>
      </c>
      <c r="F257" t="inlineStr">
        <is>
          <t>Midsize DW - Class 4</t>
        </is>
      </c>
      <c r="G257" t="inlineStr">
        <is>
          <t>Moderate</t>
        </is>
      </c>
      <c r="H257" t="inlineStr">
        <is>
          <t>DistributedWind</t>
        </is>
      </c>
      <c r="I257" t="inlineStr">
        <is>
          <t xml:space="preserve">Midsize DW </t>
        </is>
      </c>
      <c r="J257" t="n">
        <v>2255.027</v>
      </c>
      <c r="K257" t="n">
        <v>2255.027</v>
      </c>
      <c r="L257" t="inlineStr">
        <is>
          <t>Moderate</t>
        </is>
      </c>
      <c r="M257" t="n">
        <v>2255.026730195</v>
      </c>
      <c r="N257" t="n">
        <v>30</v>
      </c>
    </row>
    <row r="258" hidden="1">
      <c r="A258" t="inlineStr">
        <is>
          <t>CAPEX ($/kW)</t>
        </is>
      </c>
      <c r="B258" t="inlineStr">
        <is>
          <t>techs</t>
        </is>
      </c>
      <c r="C258" t="inlineStr">
        <is>
          <t>R&amp;D</t>
        </is>
      </c>
      <c r="D258" t="n">
        <v>30</v>
      </c>
      <c r="E258" t="n">
        <v>2028</v>
      </c>
      <c r="F258" t="inlineStr">
        <is>
          <t>Midsize DW - Class 4</t>
        </is>
      </c>
      <c r="G258" t="inlineStr">
        <is>
          <t>Moderate</t>
        </is>
      </c>
      <c r="H258" t="inlineStr">
        <is>
          <t>DistributedWind</t>
        </is>
      </c>
      <c r="I258" t="inlineStr">
        <is>
          <t xml:space="preserve">Midsize DW </t>
        </is>
      </c>
      <c r="J258" t="n">
        <v>2179.934</v>
      </c>
      <c r="K258" t="n">
        <v>2179.934</v>
      </c>
      <c r="L258" t="inlineStr">
        <is>
          <t>Moderate</t>
        </is>
      </c>
      <c r="M258" t="n">
        <v>2179.934340079</v>
      </c>
      <c r="N258" t="n">
        <v>30</v>
      </c>
    </row>
    <row r="259" hidden="1">
      <c r="A259" t="inlineStr">
        <is>
          <t>CAPEX ($/kW)</t>
        </is>
      </c>
      <c r="B259" t="inlineStr">
        <is>
          <t>techs</t>
        </is>
      </c>
      <c r="C259" t="inlineStr">
        <is>
          <t>R&amp;D</t>
        </is>
      </c>
      <c r="D259" t="n">
        <v>30</v>
      </c>
      <c r="E259" t="n">
        <v>2029</v>
      </c>
      <c r="F259" t="inlineStr">
        <is>
          <t>Midsize DW - Class 4</t>
        </is>
      </c>
      <c r="G259" t="inlineStr">
        <is>
          <t>Moderate</t>
        </is>
      </c>
      <c r="H259" t="inlineStr">
        <is>
          <t>DistributedWind</t>
        </is>
      </c>
      <c r="I259" t="inlineStr">
        <is>
          <t xml:space="preserve">Midsize DW </t>
        </is>
      </c>
      <c r="J259" t="n">
        <v>2107.343</v>
      </c>
      <c r="K259" t="n">
        <v>2107.343</v>
      </c>
      <c r="L259" t="inlineStr">
        <is>
          <t>Moderate</t>
        </is>
      </c>
      <c r="M259" t="n">
        <v>2107.342526554</v>
      </c>
      <c r="N259" t="n">
        <v>30</v>
      </c>
    </row>
    <row r="260" hidden="1">
      <c r="A260" t="inlineStr">
        <is>
          <t>CAPEX ($/kW)</t>
        </is>
      </c>
      <c r="B260" t="inlineStr">
        <is>
          <t>techs</t>
        </is>
      </c>
      <c r="C260" t="inlineStr">
        <is>
          <t>R&amp;D</t>
        </is>
      </c>
      <c r="D260" t="n">
        <v>30</v>
      </c>
      <c r="E260" t="n">
        <v>2030</v>
      </c>
      <c r="F260" t="inlineStr">
        <is>
          <t>Midsize DW - Class 4</t>
        </is>
      </c>
      <c r="G260" t="inlineStr">
        <is>
          <t>Moderate</t>
        </is>
      </c>
      <c r="H260" t="inlineStr">
        <is>
          <t>DistributedWind</t>
        </is>
      </c>
      <c r="I260" t="inlineStr">
        <is>
          <t xml:space="preserve">Midsize DW </t>
        </is>
      </c>
      <c r="J260" t="n">
        <v>2037.168</v>
      </c>
      <c r="K260" t="n">
        <v>2037.168</v>
      </c>
      <c r="L260" t="inlineStr">
        <is>
          <t>Moderate</t>
        </is>
      </c>
      <c r="M260" t="n">
        <v>2037.16802042</v>
      </c>
      <c r="N260" t="n">
        <v>30</v>
      </c>
    </row>
    <row r="261" hidden="1">
      <c r="A261" t="inlineStr">
        <is>
          <t>CAPEX ($/kW)</t>
        </is>
      </c>
      <c r="B261" t="inlineStr">
        <is>
          <t>techs</t>
        </is>
      </c>
      <c r="C261" t="inlineStr">
        <is>
          <t>R&amp;D</t>
        </is>
      </c>
      <c r="D261" t="n">
        <v>30</v>
      </c>
      <c r="E261" t="n">
        <v>2031</v>
      </c>
      <c r="F261" t="inlineStr">
        <is>
          <t>Midsize DW - Class 4</t>
        </is>
      </c>
      <c r="G261" t="inlineStr">
        <is>
          <t>Moderate</t>
        </is>
      </c>
      <c r="H261" t="inlineStr">
        <is>
          <t>DistributedWind</t>
        </is>
      </c>
      <c r="I261" t="inlineStr">
        <is>
          <t xml:space="preserve">Midsize DW </t>
        </is>
      </c>
      <c r="J261" t="n">
        <v>1969.33</v>
      </c>
      <c r="K261" t="n">
        <v>1969.33</v>
      </c>
      <c r="L261" t="inlineStr">
        <is>
          <t>Moderate</t>
        </is>
      </c>
      <c r="M261" t="n">
        <v>1969.33032534</v>
      </c>
      <c r="N261" t="n">
        <v>30</v>
      </c>
    </row>
    <row r="262" hidden="1">
      <c r="A262" t="inlineStr">
        <is>
          <t>CAPEX ($/kW)</t>
        </is>
      </c>
      <c r="B262" t="inlineStr">
        <is>
          <t>techs</t>
        </is>
      </c>
      <c r="C262" t="inlineStr">
        <is>
          <t>R&amp;D</t>
        </is>
      </c>
      <c r="D262" t="n">
        <v>30</v>
      </c>
      <c r="E262" t="n">
        <v>2032</v>
      </c>
      <c r="F262" t="inlineStr">
        <is>
          <t>Midsize DW - Class 4</t>
        </is>
      </c>
      <c r="G262" t="inlineStr">
        <is>
          <t>Moderate</t>
        </is>
      </c>
      <c r="H262" t="inlineStr">
        <is>
          <t>DistributedWind</t>
        </is>
      </c>
      <c r="I262" t="inlineStr">
        <is>
          <t xml:space="preserve">Midsize DW </t>
        </is>
      </c>
      <c r="J262" t="n">
        <v>1903.752</v>
      </c>
      <c r="K262" t="n">
        <v>1903.752</v>
      </c>
      <c r="L262" t="inlineStr">
        <is>
          <t>Moderate</t>
        </is>
      </c>
      <c r="M262" t="n">
        <v>1903.751625506</v>
      </c>
      <c r="N262" t="n">
        <v>30</v>
      </c>
    </row>
    <row r="263" hidden="1">
      <c r="A263" t="inlineStr">
        <is>
          <t>CAPEX ($/kW)</t>
        </is>
      </c>
      <c r="B263" t="inlineStr">
        <is>
          <t>techs</t>
        </is>
      </c>
      <c r="C263" t="inlineStr">
        <is>
          <t>R&amp;D</t>
        </is>
      </c>
      <c r="D263" t="n">
        <v>30</v>
      </c>
      <c r="E263" t="n">
        <v>2033</v>
      </c>
      <c r="F263" t="inlineStr">
        <is>
          <t>Midsize DW - Class 4</t>
        </is>
      </c>
      <c r="G263" t="inlineStr">
        <is>
          <t>Moderate</t>
        </is>
      </c>
      <c r="H263" t="inlineStr">
        <is>
          <t>DistributedWind</t>
        </is>
      </c>
      <c r="I263" t="inlineStr">
        <is>
          <t xml:space="preserve">Midsize DW </t>
        </is>
      </c>
      <c r="J263" t="n">
        <v>1840.357</v>
      </c>
      <c r="K263" t="n">
        <v>1840.357</v>
      </c>
      <c r="L263" t="inlineStr">
        <is>
          <t>Moderate</t>
        </is>
      </c>
      <c r="M263" t="n">
        <v>1840.356696377</v>
      </c>
      <c r="N263" t="n">
        <v>30</v>
      </c>
    </row>
    <row r="264" hidden="1">
      <c r="A264" t="inlineStr">
        <is>
          <t>CAPEX ($/kW)</t>
        </is>
      </c>
      <c r="B264" t="inlineStr">
        <is>
          <t>techs</t>
        </is>
      </c>
      <c r="C264" t="inlineStr">
        <is>
          <t>R&amp;D</t>
        </is>
      </c>
      <c r="D264" t="n">
        <v>30</v>
      </c>
      <c r="E264" t="n">
        <v>2034</v>
      </c>
      <c r="F264" t="inlineStr">
        <is>
          <t>Midsize DW - Class 4</t>
        </is>
      </c>
      <c r="G264" t="inlineStr">
        <is>
          <t>Moderate</t>
        </is>
      </c>
      <c r="H264" t="inlineStr">
        <is>
          <t>DistributedWind</t>
        </is>
      </c>
      <c r="I264" t="inlineStr">
        <is>
          <t xml:space="preserve">Midsize DW </t>
        </is>
      </c>
      <c r="J264" t="n">
        <v>1779.073</v>
      </c>
      <c r="K264" t="n">
        <v>1779.073</v>
      </c>
      <c r="L264" t="inlineStr">
        <is>
          <t>Moderate</t>
        </is>
      </c>
      <c r="M264" t="n">
        <v>1779.072818388</v>
      </c>
      <c r="N264" t="n">
        <v>30</v>
      </c>
    </row>
    <row r="265" hidden="1">
      <c r="A265" t="inlineStr">
        <is>
          <t>CAPEX ($/kW)</t>
        </is>
      </c>
      <c r="B265" t="inlineStr">
        <is>
          <t>techs</t>
        </is>
      </c>
      <c r="C265" t="inlineStr">
        <is>
          <t>R&amp;D</t>
        </is>
      </c>
      <c r="D265" t="n">
        <v>30</v>
      </c>
      <c r="E265" t="n">
        <v>2035</v>
      </c>
      <c r="F265" t="inlineStr">
        <is>
          <t>Midsize DW - Class 4</t>
        </is>
      </c>
      <c r="G265" t="inlineStr">
        <is>
          <t>Moderate</t>
        </is>
      </c>
      <c r="H265" t="inlineStr">
        <is>
          <t>DistributedWind</t>
        </is>
      </c>
      <c r="I265" t="inlineStr">
        <is>
          <t xml:space="preserve">Midsize DW </t>
        </is>
      </c>
      <c r="J265" t="n">
        <v>1719.83</v>
      </c>
      <c r="K265" t="n">
        <v>1719.83</v>
      </c>
      <c r="L265" t="inlineStr">
        <is>
          <t>Moderate</t>
        </is>
      </c>
      <c r="M265" t="n">
        <v>1719.829693535</v>
      </c>
      <c r="N265" t="n">
        <v>30</v>
      </c>
    </row>
    <row r="266" hidden="1">
      <c r="A266" t="inlineStr">
        <is>
          <t>CAPEX ($/kW)</t>
        </is>
      </c>
      <c r="B266" t="inlineStr">
        <is>
          <t>techs</t>
        </is>
      </c>
      <c r="C266" t="inlineStr">
        <is>
          <t>R&amp;D</t>
        </is>
      </c>
      <c r="D266" t="n">
        <v>30</v>
      </c>
      <c r="E266" t="n">
        <v>2036</v>
      </c>
      <c r="F266" t="inlineStr">
        <is>
          <t>Midsize DW - Class 4</t>
        </is>
      </c>
      <c r="G266" t="inlineStr">
        <is>
          <t>Moderate</t>
        </is>
      </c>
      <c r="H266" t="inlineStr">
        <is>
          <t>DistributedWind</t>
        </is>
      </c>
      <c r="I266" t="inlineStr">
        <is>
          <t xml:space="preserve">Midsize DW </t>
        </is>
      </c>
      <c r="J266" t="n">
        <v>1662.559</v>
      </c>
      <c r="K266" t="n">
        <v>1662.559</v>
      </c>
      <c r="L266" t="inlineStr">
        <is>
          <t>Moderate</t>
        </is>
      </c>
      <c r="M266" t="n">
        <v>1662.559364741</v>
      </c>
      <c r="N266" t="n">
        <v>30</v>
      </c>
    </row>
    <row r="267" hidden="1">
      <c r="A267" t="inlineStr">
        <is>
          <t>CAPEX ($/kW)</t>
        </is>
      </c>
      <c r="B267" t="inlineStr">
        <is>
          <t>techs</t>
        </is>
      </c>
      <c r="C267" t="inlineStr">
        <is>
          <t>R&amp;D</t>
        </is>
      </c>
      <c r="D267" t="n">
        <v>30</v>
      </c>
      <c r="E267" t="n">
        <v>2037</v>
      </c>
      <c r="F267" t="inlineStr">
        <is>
          <t>Midsize DW - Class 4</t>
        </is>
      </c>
      <c r="G267" t="inlineStr">
        <is>
          <t>Moderate</t>
        </is>
      </c>
      <c r="H267" t="inlineStr">
        <is>
          <t>DistributedWind</t>
        </is>
      </c>
      <c r="I267" t="inlineStr">
        <is>
          <t xml:space="preserve">Midsize DW </t>
        </is>
      </c>
      <c r="J267" t="n">
        <v>1607.196</v>
      </c>
      <c r="K267" t="n">
        <v>1607.196</v>
      </c>
      <c r="L267" t="inlineStr">
        <is>
          <t>Moderate</t>
        </is>
      </c>
      <c r="M267" t="n">
        <v>1607.196137895</v>
      </c>
      <c r="N267" t="n">
        <v>30</v>
      </c>
    </row>
    <row r="268" hidden="1">
      <c r="A268" t="inlineStr">
        <is>
          <t>CAPEX ($/kW)</t>
        </is>
      </c>
      <c r="B268" t="inlineStr">
        <is>
          <t>techs</t>
        </is>
      </c>
      <c r="C268" t="inlineStr">
        <is>
          <t>R&amp;D</t>
        </is>
      </c>
      <c r="D268" t="n">
        <v>30</v>
      </c>
      <c r="E268" t="n">
        <v>2038</v>
      </c>
      <c r="F268" t="inlineStr">
        <is>
          <t>Midsize DW - Class 4</t>
        </is>
      </c>
      <c r="G268" t="inlineStr">
        <is>
          <t>Moderate</t>
        </is>
      </c>
      <c r="H268" t="inlineStr">
        <is>
          <t>DistributedWind</t>
        </is>
      </c>
      <c r="I268" t="inlineStr">
        <is>
          <t xml:space="preserve">Midsize DW </t>
        </is>
      </c>
      <c r="J268" t="n">
        <v>1553.677</v>
      </c>
      <c r="K268" t="n">
        <v>1553.677</v>
      </c>
      <c r="L268" t="inlineStr">
        <is>
          <t>Moderate</t>
        </is>
      </c>
      <c r="M268" t="n">
        <v>1553.676506503</v>
      </c>
      <c r="N268" t="n">
        <v>30</v>
      </c>
    </row>
    <row r="269" hidden="1">
      <c r="A269" t="inlineStr">
        <is>
          <t>CAPEX ($/kW)</t>
        </is>
      </c>
      <c r="B269" t="inlineStr">
        <is>
          <t>techs</t>
        </is>
      </c>
      <c r="C269" t="inlineStr">
        <is>
          <t>R&amp;D</t>
        </is>
      </c>
      <c r="D269" t="n">
        <v>30</v>
      </c>
      <c r="E269" t="n">
        <v>2039</v>
      </c>
      <c r="F269" t="inlineStr">
        <is>
          <t>Midsize DW - Class 4</t>
        </is>
      </c>
      <c r="G269" t="inlineStr">
        <is>
          <t>Moderate</t>
        </is>
      </c>
      <c r="H269" t="inlineStr">
        <is>
          <t>DistributedWind</t>
        </is>
      </c>
      <c r="I269" t="inlineStr">
        <is>
          <t xml:space="preserve">Midsize DW </t>
        </is>
      </c>
      <c r="J269" t="n">
        <v>1501.939</v>
      </c>
      <c r="K269" t="n">
        <v>1501.939</v>
      </c>
      <c r="L269" t="inlineStr">
        <is>
          <t>Moderate</t>
        </is>
      </c>
      <c r="M269" t="n">
        <v>1501.939078836</v>
      </c>
      <c r="N269" t="n">
        <v>30</v>
      </c>
    </row>
    <row r="270" hidden="1">
      <c r="A270" t="inlineStr">
        <is>
          <t>CAPEX ($/kW)</t>
        </is>
      </c>
      <c r="B270" t="inlineStr">
        <is>
          <t>techs</t>
        </is>
      </c>
      <c r="C270" t="inlineStr">
        <is>
          <t>R&amp;D</t>
        </is>
      </c>
      <c r="D270" t="n">
        <v>30</v>
      </c>
      <c r="E270" t="n">
        <v>2040</v>
      </c>
      <c r="F270" t="inlineStr">
        <is>
          <t>Midsize DW - Class 4</t>
        </is>
      </c>
      <c r="G270" t="inlineStr">
        <is>
          <t>Moderate</t>
        </is>
      </c>
      <c r="H270" t="inlineStr">
        <is>
          <t>DistributedWind</t>
        </is>
      </c>
      <c r="I270" t="inlineStr">
        <is>
          <t xml:space="preserve">Midsize DW </t>
        </is>
      </c>
      <c r="J270" t="n">
        <v>1451.925</v>
      </c>
      <c r="K270" t="n">
        <v>1451.925</v>
      </c>
      <c r="L270" t="inlineStr">
        <is>
          <t>Moderate</t>
        </is>
      </c>
      <c r="M270" t="n">
        <v>1451.924507511</v>
      </c>
      <c r="N270" t="n">
        <v>30</v>
      </c>
    </row>
    <row r="271" hidden="1">
      <c r="A271" t="inlineStr">
        <is>
          <t>CAPEX ($/kW)</t>
        </is>
      </c>
      <c r="B271" t="inlineStr">
        <is>
          <t>techs</t>
        </is>
      </c>
      <c r="C271" t="inlineStr">
        <is>
          <t>R&amp;D</t>
        </is>
      </c>
      <c r="D271" t="n">
        <v>30</v>
      </c>
      <c r="E271" t="n">
        <v>2041</v>
      </c>
      <c r="F271" t="inlineStr">
        <is>
          <t>Midsize DW - Class 4</t>
        </is>
      </c>
      <c r="G271" t="inlineStr">
        <is>
          <t>Moderate</t>
        </is>
      </c>
      <c r="H271" t="inlineStr">
        <is>
          <t>DistributedWind</t>
        </is>
      </c>
      <c r="I271" t="inlineStr">
        <is>
          <t xml:space="preserve">Midsize DW </t>
        </is>
      </c>
      <c r="J271" t="n">
        <v>1403.575</v>
      </c>
      <c r="K271" t="n">
        <v>1403.575</v>
      </c>
      <c r="L271" t="inlineStr">
        <is>
          <t>Moderate</t>
        </is>
      </c>
      <c r="M271" t="n">
        <v>1403.575421411</v>
      </c>
      <c r="N271" t="n">
        <v>30</v>
      </c>
    </row>
    <row r="272" hidden="1">
      <c r="A272" t="inlineStr">
        <is>
          <t>CAPEX ($/kW)</t>
        </is>
      </c>
      <c r="B272" t="inlineStr">
        <is>
          <t>techs</t>
        </is>
      </c>
      <c r="C272" t="inlineStr">
        <is>
          <t>R&amp;D</t>
        </is>
      </c>
      <c r="D272" t="n">
        <v>30</v>
      </c>
      <c r="E272" t="n">
        <v>2042</v>
      </c>
      <c r="F272" t="inlineStr">
        <is>
          <t>Midsize DW - Class 4</t>
        </is>
      </c>
      <c r="G272" t="inlineStr">
        <is>
          <t>Moderate</t>
        </is>
      </c>
      <c r="H272" t="inlineStr">
        <is>
          <t>DistributedWind</t>
        </is>
      </c>
      <c r="I272" t="inlineStr">
        <is>
          <t xml:space="preserve">Midsize DW </t>
        </is>
      </c>
      <c r="J272" t="n">
        <v>1356.836</v>
      </c>
      <c r="K272" t="n">
        <v>1356.836</v>
      </c>
      <c r="L272" t="inlineStr">
        <is>
          <t>Moderate</t>
        </is>
      </c>
      <c r="M272" t="n">
        <v>1356.836359878</v>
      </c>
      <c r="N272" t="n">
        <v>30</v>
      </c>
    </row>
    <row r="273" hidden="1">
      <c r="A273" t="inlineStr">
        <is>
          <t>CAPEX ($/kW)</t>
        </is>
      </c>
      <c r="B273" t="inlineStr">
        <is>
          <t>techs</t>
        </is>
      </c>
      <c r="C273" t="inlineStr">
        <is>
          <t>R&amp;D</t>
        </is>
      </c>
      <c r="D273" t="n">
        <v>30</v>
      </c>
      <c r="E273" t="n">
        <v>2043</v>
      </c>
      <c r="F273" t="inlineStr">
        <is>
          <t>Midsize DW - Class 4</t>
        </is>
      </c>
      <c r="G273" t="inlineStr">
        <is>
          <t>Moderate</t>
        </is>
      </c>
      <c r="H273" t="inlineStr">
        <is>
          <t>DistributedWind</t>
        </is>
      </c>
      <c r="I273" t="inlineStr">
        <is>
          <t xml:space="preserve">Midsize DW </t>
        </is>
      </c>
      <c r="J273" t="n">
        <v>1311.654</v>
      </c>
      <c r="K273" t="n">
        <v>1311.654</v>
      </c>
      <c r="L273" t="inlineStr">
        <is>
          <t>Moderate</t>
        </is>
      </c>
      <c r="M273" t="n">
        <v>1311.653709094</v>
      </c>
      <c r="N273" t="n">
        <v>30</v>
      </c>
    </row>
    <row r="274" hidden="1">
      <c r="A274" t="inlineStr">
        <is>
          <t>CAPEX ($/kW)</t>
        </is>
      </c>
      <c r="B274" t="inlineStr">
        <is>
          <t>techs</t>
        </is>
      </c>
      <c r="C274" t="inlineStr">
        <is>
          <t>R&amp;D</t>
        </is>
      </c>
      <c r="D274" t="n">
        <v>30</v>
      </c>
      <c r="E274" t="n">
        <v>2044</v>
      </c>
      <c r="F274" t="inlineStr">
        <is>
          <t>Midsize DW - Class 4</t>
        </is>
      </c>
      <c r="G274" t="inlineStr">
        <is>
          <t>Moderate</t>
        </is>
      </c>
      <c r="H274" t="inlineStr">
        <is>
          <t>DistributedWind</t>
        </is>
      </c>
      <c r="I274" t="inlineStr">
        <is>
          <t xml:space="preserve">Midsize DW </t>
        </is>
      </c>
      <c r="J274" t="n">
        <v>1267.976</v>
      </c>
      <c r="K274" t="n">
        <v>1267.976</v>
      </c>
      <c r="L274" t="inlineStr">
        <is>
          <t>Moderate</t>
        </is>
      </c>
      <c r="M274" t="n">
        <v>1267.975640581</v>
      </c>
      <c r="N274" t="n">
        <v>30</v>
      </c>
    </row>
    <row r="275" hidden="1">
      <c r="A275" t="inlineStr">
        <is>
          <t>CAPEX ($/kW)</t>
        </is>
      </c>
      <c r="B275" t="inlineStr">
        <is>
          <t>techs</t>
        </is>
      </c>
      <c r="C275" t="inlineStr">
        <is>
          <t>R&amp;D</t>
        </is>
      </c>
      <c r="D275" t="n">
        <v>30</v>
      </c>
      <c r="E275" t="n">
        <v>2045</v>
      </c>
      <c r="F275" t="inlineStr">
        <is>
          <t>Midsize DW - Class 4</t>
        </is>
      </c>
      <c r="G275" t="inlineStr">
        <is>
          <t>Moderate</t>
        </is>
      </c>
      <c r="H275" t="inlineStr">
        <is>
          <t>DistributedWind</t>
        </is>
      </c>
      <c r="I275" t="inlineStr">
        <is>
          <t xml:space="preserve">Midsize DW </t>
        </is>
      </c>
      <c r="J275" t="n">
        <v>1225.752</v>
      </c>
      <c r="K275" t="n">
        <v>1225.752</v>
      </c>
      <c r="L275" t="inlineStr">
        <is>
          <t>Moderate</t>
        </is>
      </c>
      <c r="M275" t="n">
        <v>1225.75205175</v>
      </c>
      <c r="N275" t="n">
        <v>30</v>
      </c>
    </row>
    <row r="276" hidden="1">
      <c r="A276" t="inlineStr">
        <is>
          <t>CAPEX ($/kW)</t>
        </is>
      </c>
      <c r="B276" t="inlineStr">
        <is>
          <t>techs</t>
        </is>
      </c>
      <c r="C276" t="inlineStr">
        <is>
          <t>R&amp;D</t>
        </is>
      </c>
      <c r="D276" t="n">
        <v>30</v>
      </c>
      <c r="E276" t="n">
        <v>2046</v>
      </c>
      <c r="F276" t="inlineStr">
        <is>
          <t>Midsize DW - Class 4</t>
        </is>
      </c>
      <c r="G276" t="inlineStr">
        <is>
          <t>Moderate</t>
        </is>
      </c>
      <c r="H276" t="inlineStr">
        <is>
          <t>DistributedWind</t>
        </is>
      </c>
      <c r="I276" t="inlineStr">
        <is>
          <t xml:space="preserve">Midsize DW </t>
        </is>
      </c>
      <c r="J276" t="n">
        <v>1184.935</v>
      </c>
      <c r="K276" t="n">
        <v>1184.935</v>
      </c>
      <c r="L276" t="inlineStr">
        <is>
          <t>Moderate</t>
        </is>
      </c>
      <c r="M276" t="n">
        <v>1184.934508427</v>
      </c>
      <c r="N276" t="n">
        <v>30</v>
      </c>
    </row>
    <row r="277" hidden="1">
      <c r="A277" t="inlineStr">
        <is>
          <t>CAPEX ($/kW)</t>
        </is>
      </c>
      <c r="B277" t="inlineStr">
        <is>
          <t>techs</t>
        </is>
      </c>
      <c r="C277" t="inlineStr">
        <is>
          <t>R&amp;D</t>
        </is>
      </c>
      <c r="D277" t="n">
        <v>30</v>
      </c>
      <c r="E277" t="n">
        <v>2047</v>
      </c>
      <c r="F277" t="inlineStr">
        <is>
          <t>Midsize DW - Class 4</t>
        </is>
      </c>
      <c r="G277" t="inlineStr">
        <is>
          <t>Moderate</t>
        </is>
      </c>
      <c r="H277" t="inlineStr">
        <is>
          <t>DistributedWind</t>
        </is>
      </c>
      <c r="I277" t="inlineStr">
        <is>
          <t xml:space="preserve">Midsize DW </t>
        </is>
      </c>
      <c r="J277" t="n">
        <v>1145.476</v>
      </c>
      <c r="K277" t="n">
        <v>1145.476</v>
      </c>
      <c r="L277" t="inlineStr">
        <is>
          <t>Moderate</t>
        </is>
      </c>
      <c r="M277" t="n">
        <v>1145.476189296</v>
      </c>
      <c r="N277" t="n">
        <v>30</v>
      </c>
    </row>
    <row r="278" hidden="1">
      <c r="A278" t="inlineStr">
        <is>
          <t>CAPEX ($/kW)</t>
        </is>
      </c>
      <c r="B278" t="inlineStr">
        <is>
          <t>techs</t>
        </is>
      </c>
      <c r="C278" t="inlineStr">
        <is>
          <t>R&amp;D</t>
        </is>
      </c>
      <c r="D278" t="n">
        <v>30</v>
      </c>
      <c r="E278" t="n">
        <v>2048</v>
      </c>
      <c r="F278" t="inlineStr">
        <is>
          <t>Midsize DW - Class 4</t>
        </is>
      </c>
      <c r="G278" t="inlineStr">
        <is>
          <t>Moderate</t>
        </is>
      </c>
      <c r="H278" t="inlineStr">
        <is>
          <t>DistributedWind</t>
        </is>
      </c>
      <c r="I278" t="inlineStr">
        <is>
          <t xml:space="preserve">Midsize DW </t>
        </is>
      </c>
      <c r="J278" t="n">
        <v>1107.332</v>
      </c>
      <c r="K278" t="n">
        <v>1107.332</v>
      </c>
      <c r="L278" t="inlineStr">
        <is>
          <t>Moderate</t>
        </is>
      </c>
      <c r="M278" t="n">
        <v>1107.331832192</v>
      </c>
      <c r="N278" t="n">
        <v>30</v>
      </c>
    </row>
    <row r="279" hidden="1">
      <c r="A279" t="inlineStr">
        <is>
          <t>CAPEX ($/kW)</t>
        </is>
      </c>
      <c r="B279" t="inlineStr">
        <is>
          <t>techs</t>
        </is>
      </c>
      <c r="C279" t="inlineStr">
        <is>
          <t>R&amp;D</t>
        </is>
      </c>
      <c r="D279" t="n">
        <v>30</v>
      </c>
      <c r="E279" t="n">
        <v>2049</v>
      </c>
      <c r="F279" t="inlineStr">
        <is>
          <t>Midsize DW - Class 4</t>
        </is>
      </c>
      <c r="G279" t="inlineStr">
        <is>
          <t>Moderate</t>
        </is>
      </c>
      <c r="H279" t="inlineStr">
        <is>
          <t>DistributedWind</t>
        </is>
      </c>
      <c r="I279" t="inlineStr">
        <is>
          <t xml:space="preserve">Midsize DW </t>
        </is>
      </c>
      <c r="J279" t="n">
        <v>1070.458</v>
      </c>
      <c r="K279" t="n">
        <v>1070.458</v>
      </c>
      <c r="L279" t="inlineStr">
        <is>
          <t>Moderate</t>
        </is>
      </c>
      <c r="M279" t="n">
        <v>1070.45768218</v>
      </c>
      <c r="N279" t="n">
        <v>30</v>
      </c>
    </row>
    <row r="280" hidden="1">
      <c r="A280" t="inlineStr">
        <is>
          <t>CAPEX ($/kW)</t>
        </is>
      </c>
      <c r="B280" t="inlineStr">
        <is>
          <t>techs</t>
        </is>
      </c>
      <c r="C280" t="inlineStr">
        <is>
          <t>R&amp;D</t>
        </is>
      </c>
      <c r="D280" t="n">
        <v>30</v>
      </c>
      <c r="E280" t="n">
        <v>2050</v>
      </c>
      <c r="F280" t="inlineStr">
        <is>
          <t>Midsize DW - Class 4</t>
        </is>
      </c>
      <c r="G280" t="inlineStr">
        <is>
          <t>Moderate</t>
        </is>
      </c>
      <c r="H280" t="inlineStr">
        <is>
          <t>DistributedWind</t>
        </is>
      </c>
      <c r="I280" t="inlineStr">
        <is>
          <t xml:space="preserve">Midsize DW </t>
        </is>
      </c>
      <c r="J280" t="n">
        <v>1034.811</v>
      </c>
      <c r="K280" t="n">
        <v>1034.811</v>
      </c>
      <c r="L280" t="inlineStr">
        <is>
          <t>Moderate</t>
        </is>
      </c>
      <c r="M280" t="n">
        <v>1034.811441364</v>
      </c>
      <c r="N280" t="n">
        <v>30</v>
      </c>
    </row>
    <row r="281" hidden="1">
      <c r="A281" t="inlineStr">
        <is>
          <t>CAPEX ($/kW)</t>
        </is>
      </c>
      <c r="B281" t="inlineStr">
        <is>
          <t>techs</t>
        </is>
      </c>
      <c r="C281" t="inlineStr">
        <is>
          <t>R&amp;D</t>
        </is>
      </c>
      <c r="D281" t="n">
        <v>30</v>
      </c>
      <c r="E281" t="n">
        <v>2020</v>
      </c>
      <c r="F281" t="inlineStr">
        <is>
          <t>Large DW - Class 4</t>
        </is>
      </c>
      <c r="G281" t="inlineStr">
        <is>
          <t>Moderate</t>
        </is>
      </c>
      <c r="H281" t="inlineStr">
        <is>
          <t>DistributedWind</t>
        </is>
      </c>
      <c r="I281" t="inlineStr">
        <is>
          <t xml:space="preserve">Large DW </t>
        </is>
      </c>
      <c r="J281" t="n">
        <v>2275.302</v>
      </c>
      <c r="K281" t="n">
        <v>2275.302</v>
      </c>
      <c r="L281" t="inlineStr">
        <is>
          <t>Moderate</t>
        </is>
      </c>
      <c r="M281" t="n">
        <v>2275.302349768</v>
      </c>
      <c r="N281" t="n">
        <v>30</v>
      </c>
    </row>
    <row r="282" hidden="1">
      <c r="A282" t="inlineStr">
        <is>
          <t>CAPEX ($/kW)</t>
        </is>
      </c>
      <c r="B282" t="inlineStr">
        <is>
          <t>techs</t>
        </is>
      </c>
      <c r="C282" t="inlineStr">
        <is>
          <t>R&amp;D</t>
        </is>
      </c>
      <c r="D282" t="n">
        <v>30</v>
      </c>
      <c r="E282" t="n">
        <v>2021</v>
      </c>
      <c r="F282" t="inlineStr">
        <is>
          <t>Large DW - Class 4</t>
        </is>
      </c>
      <c r="G282" t="inlineStr">
        <is>
          <t>Moderate</t>
        </is>
      </c>
      <c r="H282" t="inlineStr">
        <is>
          <t>DistributedWind</t>
        </is>
      </c>
      <c r="I282" t="inlineStr">
        <is>
          <t xml:space="preserve">Large DW </t>
        </is>
      </c>
      <c r="J282" t="n">
        <v>2199.535</v>
      </c>
      <c r="K282" t="n">
        <v>2199.535</v>
      </c>
      <c r="L282" t="inlineStr">
        <is>
          <t>Moderate</t>
        </is>
      </c>
      <c r="M282" t="n">
        <v>2199.534781521</v>
      </c>
      <c r="N282" t="n">
        <v>30</v>
      </c>
    </row>
    <row r="283" hidden="1">
      <c r="A283" t="inlineStr">
        <is>
          <t>CAPEX ($/kW)</t>
        </is>
      </c>
      <c r="B283" t="inlineStr">
        <is>
          <t>techs</t>
        </is>
      </c>
      <c r="C283" t="inlineStr">
        <is>
          <t>R&amp;D</t>
        </is>
      </c>
      <c r="D283" t="n">
        <v>30</v>
      </c>
      <c r="E283" t="n">
        <v>2022</v>
      </c>
      <c r="F283" t="inlineStr">
        <is>
          <t>Large DW - Class 4</t>
        </is>
      </c>
      <c r="G283" t="inlineStr">
        <is>
          <t>Moderate</t>
        </is>
      </c>
      <c r="H283" t="inlineStr">
        <is>
          <t>DistributedWind</t>
        </is>
      </c>
      <c r="I283" t="inlineStr">
        <is>
          <t xml:space="preserve">Large DW </t>
        </is>
      </c>
      <c r="J283" t="n">
        <v>2126.29</v>
      </c>
      <c r="K283" t="n">
        <v>2126.29</v>
      </c>
      <c r="L283" t="inlineStr">
        <is>
          <t>Moderate</t>
        </is>
      </c>
      <c r="M283" t="n">
        <v>2126.290273296</v>
      </c>
      <c r="N283" t="n">
        <v>30</v>
      </c>
    </row>
    <row r="284">
      <c r="A284" t="inlineStr">
        <is>
          <t>CAPEX ($/kW)</t>
        </is>
      </c>
      <c r="B284" t="inlineStr">
        <is>
          <t>techs</t>
        </is>
      </c>
      <c r="C284" t="inlineStr">
        <is>
          <t>R&amp;D</t>
        </is>
      </c>
      <c r="D284" t="n">
        <v>30</v>
      </c>
      <c r="E284" t="n">
        <v>2023</v>
      </c>
      <c r="F284" t="inlineStr">
        <is>
          <t>Large DW - Class 4</t>
        </is>
      </c>
      <c r="G284" t="inlineStr">
        <is>
          <t>Moderate</t>
        </is>
      </c>
      <c r="H284" t="inlineStr">
        <is>
          <t>DistributedWind</t>
        </is>
      </c>
      <c r="I284" t="inlineStr">
        <is>
          <t xml:space="preserve">Large DW </t>
        </is>
      </c>
      <c r="J284" t="n">
        <v>2055.485</v>
      </c>
      <c r="K284" t="n">
        <v>2055.485</v>
      </c>
      <c r="L284" t="inlineStr">
        <is>
          <t>Moderate</t>
        </is>
      </c>
      <c r="M284" t="n">
        <v>2055.484807195</v>
      </c>
      <c r="N284" t="n">
        <v>30</v>
      </c>
      <c r="O284">
        <f>K284*(500/(2*20))</f>
        <v/>
      </c>
    </row>
    <row r="285" hidden="1">
      <c r="A285" t="inlineStr">
        <is>
          <t>CAPEX ($/kW)</t>
        </is>
      </c>
      <c r="B285" t="inlineStr">
        <is>
          <t>techs</t>
        </is>
      </c>
      <c r="C285" t="inlineStr">
        <is>
          <t>R&amp;D</t>
        </is>
      </c>
      <c r="D285" t="n">
        <v>30</v>
      </c>
      <c r="E285" t="n">
        <v>2024</v>
      </c>
      <c r="F285" t="inlineStr">
        <is>
          <t>Large DW - Class 4</t>
        </is>
      </c>
      <c r="G285" t="inlineStr">
        <is>
          <t>Moderate</t>
        </is>
      </c>
      <c r="H285" t="inlineStr">
        <is>
          <t>DistributedWind</t>
        </is>
      </c>
      <c r="I285" t="inlineStr">
        <is>
          <t xml:space="preserve">Large DW </t>
        </is>
      </c>
      <c r="J285" t="n">
        <v>1987.037</v>
      </c>
      <c r="K285" t="n">
        <v>1987.037</v>
      </c>
      <c r="L285" t="inlineStr">
        <is>
          <t>Moderate</t>
        </is>
      </c>
      <c r="M285" t="n">
        <v>1987.037163116</v>
      </c>
      <c r="N285" t="n">
        <v>30</v>
      </c>
    </row>
    <row r="286" hidden="1">
      <c r="A286" t="inlineStr">
        <is>
          <t>CAPEX ($/kW)</t>
        </is>
      </c>
      <c r="B286" t="inlineStr">
        <is>
          <t>techs</t>
        </is>
      </c>
      <c r="C286" t="inlineStr">
        <is>
          <t>R&amp;D</t>
        </is>
      </c>
      <c r="D286" t="n">
        <v>30</v>
      </c>
      <c r="E286" t="n">
        <v>2025</v>
      </c>
      <c r="F286" t="inlineStr">
        <is>
          <t>Large DW - Class 4</t>
        </is>
      </c>
      <c r="G286" t="inlineStr">
        <is>
          <t>Moderate</t>
        </is>
      </c>
      <c r="H286" t="inlineStr">
        <is>
          <t>DistributedWind</t>
        </is>
      </c>
      <c r="I286" t="inlineStr">
        <is>
          <t xml:space="preserve">Large DW </t>
        </is>
      </c>
      <c r="J286" t="n">
        <v>1920.869</v>
      </c>
      <c r="K286" t="n">
        <v>1920.869</v>
      </c>
      <c r="L286" t="inlineStr">
        <is>
          <t>Moderate</t>
        </is>
      </c>
      <c r="M286" t="n">
        <v>1920.868825584</v>
      </c>
      <c r="N286" t="n">
        <v>30</v>
      </c>
    </row>
    <row r="287" hidden="1">
      <c r="A287" t="inlineStr">
        <is>
          <t>CAPEX ($/kW)</t>
        </is>
      </c>
      <c r="B287" t="inlineStr">
        <is>
          <t>techs</t>
        </is>
      </c>
      <c r="C287" t="inlineStr">
        <is>
          <t>R&amp;D</t>
        </is>
      </c>
      <c r="D287" t="n">
        <v>30</v>
      </c>
      <c r="E287" t="n">
        <v>2026</v>
      </c>
      <c r="F287" t="inlineStr">
        <is>
          <t>Large DW - Class 4</t>
        </is>
      </c>
      <c r="G287" t="inlineStr">
        <is>
          <t>Moderate</t>
        </is>
      </c>
      <c r="H287" t="inlineStr">
        <is>
          <t>DistributedWind</t>
        </is>
      </c>
      <c r="I287" t="inlineStr">
        <is>
          <t xml:space="preserve">Large DW </t>
        </is>
      </c>
      <c r="J287" t="n">
        <v>1856.904</v>
      </c>
      <c r="K287" t="n">
        <v>1856.904</v>
      </c>
      <c r="L287" t="inlineStr">
        <is>
          <t>Moderate</t>
        </is>
      </c>
      <c r="M287" t="n">
        <v>1856.903893692</v>
      </c>
      <c r="N287" t="n">
        <v>30</v>
      </c>
    </row>
    <row r="288" hidden="1">
      <c r="A288" t="inlineStr">
        <is>
          <t>CAPEX ($/kW)</t>
        </is>
      </c>
      <c r="B288" t="inlineStr">
        <is>
          <t>techs</t>
        </is>
      </c>
      <c r="C288" t="inlineStr">
        <is>
          <t>R&amp;D</t>
        </is>
      </c>
      <c r="D288" t="n">
        <v>30</v>
      </c>
      <c r="E288" t="n">
        <v>2027</v>
      </c>
      <c r="F288" t="inlineStr">
        <is>
          <t>Large DW - Class 4</t>
        </is>
      </c>
      <c r="G288" t="inlineStr">
        <is>
          <t>Moderate</t>
        </is>
      </c>
      <c r="H288" t="inlineStr">
        <is>
          <t>DistributedWind</t>
        </is>
      </c>
      <c r="I288" t="inlineStr">
        <is>
          <t xml:space="preserve">Large DW </t>
        </is>
      </c>
      <c r="J288" t="n">
        <v>1795.069</v>
      </c>
      <c r="K288" t="n">
        <v>1795.069</v>
      </c>
      <c r="L288" t="inlineStr">
        <is>
          <t>Moderate</t>
        </is>
      </c>
      <c r="M288" t="n">
        <v>1795.068994032</v>
      </c>
      <c r="N288" t="n">
        <v>30</v>
      </c>
    </row>
    <row r="289" hidden="1">
      <c r="A289" t="inlineStr">
        <is>
          <t>CAPEX ($/kW)</t>
        </is>
      </c>
      <c r="B289" t="inlineStr">
        <is>
          <t>techs</t>
        </is>
      </c>
      <c r="C289" t="inlineStr">
        <is>
          <t>R&amp;D</t>
        </is>
      </c>
      <c r="D289" t="n">
        <v>30</v>
      </c>
      <c r="E289" t="n">
        <v>2028</v>
      </c>
      <c r="F289" t="inlineStr">
        <is>
          <t>Large DW - Class 4</t>
        </is>
      </c>
      <c r="G289" t="inlineStr">
        <is>
          <t>Moderate</t>
        </is>
      </c>
      <c r="H289" t="inlineStr">
        <is>
          <t>DistributedWind</t>
        </is>
      </c>
      <c r="I289" t="inlineStr">
        <is>
          <t xml:space="preserve">Large DW </t>
        </is>
      </c>
      <c r="J289" t="n">
        <v>1735.293</v>
      </c>
      <c r="K289" t="n">
        <v>1735.293</v>
      </c>
      <c r="L289" t="inlineStr">
        <is>
          <t>Moderate</t>
        </is>
      </c>
      <c r="M289" t="n">
        <v>1735.293196531</v>
      </c>
      <c r="N289" t="n">
        <v>30</v>
      </c>
    </row>
    <row r="290" hidden="1">
      <c r="A290" t="inlineStr">
        <is>
          <t>CAPEX ($/kW)</t>
        </is>
      </c>
      <c r="B290" t="inlineStr">
        <is>
          <t>techs</t>
        </is>
      </c>
      <c r="C290" t="inlineStr">
        <is>
          <t>R&amp;D</t>
        </is>
      </c>
      <c r="D290" t="n">
        <v>30</v>
      </c>
      <c r="E290" t="n">
        <v>2029</v>
      </c>
      <c r="F290" t="inlineStr">
        <is>
          <t>Large DW - Class 4</t>
        </is>
      </c>
      <c r="G290" t="inlineStr">
        <is>
          <t>Moderate</t>
        </is>
      </c>
      <c r="H290" t="inlineStr">
        <is>
          <t>DistributedWind</t>
        </is>
      </c>
      <c r="I290" t="inlineStr">
        <is>
          <t xml:space="preserve">Large DW </t>
        </is>
      </c>
      <c r="J290" t="n">
        <v>1677.508</v>
      </c>
      <c r="K290" t="n">
        <v>1677.508</v>
      </c>
      <c r="L290" t="inlineStr">
        <is>
          <t>Moderate</t>
        </is>
      </c>
      <c r="M290" t="n">
        <v>1677.507933086</v>
      </c>
      <c r="N290" t="n">
        <v>30</v>
      </c>
    </row>
    <row r="291" hidden="1">
      <c r="A291" t="inlineStr">
        <is>
          <t>CAPEX ($/kW)</t>
        </is>
      </c>
      <c r="B291" t="inlineStr">
        <is>
          <t>techs</t>
        </is>
      </c>
      <c r="C291" t="inlineStr">
        <is>
          <t>R&amp;D</t>
        </is>
      </c>
      <c r="D291" t="n">
        <v>30</v>
      </c>
      <c r="E291" t="n">
        <v>2030</v>
      </c>
      <c r="F291" t="inlineStr">
        <is>
          <t>Large DW - Class 4</t>
        </is>
      </c>
      <c r="G291" t="inlineStr">
        <is>
          <t>Moderate</t>
        </is>
      </c>
      <c r="H291" t="inlineStr">
        <is>
          <t>DistributedWind</t>
        </is>
      </c>
      <c r="I291" t="inlineStr">
        <is>
          <t xml:space="preserve">Large DW </t>
        </is>
      </c>
      <c r="J291" t="n">
        <v>1621.647</v>
      </c>
      <c r="K291" t="n">
        <v>1621.647</v>
      </c>
      <c r="L291" t="inlineStr">
        <is>
          <t>Moderate</t>
        </is>
      </c>
      <c r="M291" t="n">
        <v>1621.646918914</v>
      </c>
      <c r="N291" t="n">
        <v>30</v>
      </c>
    </row>
    <row r="292" hidden="1">
      <c r="A292" t="inlineStr">
        <is>
          <t>CAPEX ($/kW)</t>
        </is>
      </c>
      <c r="B292" t="inlineStr">
        <is>
          <t>techs</t>
        </is>
      </c>
      <c r="C292" t="inlineStr">
        <is>
          <t>R&amp;D</t>
        </is>
      </c>
      <c r="D292" t="n">
        <v>30</v>
      </c>
      <c r="E292" t="n">
        <v>2031</v>
      </c>
      <c r="F292" t="inlineStr">
        <is>
          <t>Large DW - Class 4</t>
        </is>
      </c>
      <c r="G292" t="inlineStr">
        <is>
          <t>Moderate</t>
        </is>
      </c>
      <c r="H292" t="inlineStr">
        <is>
          <t>DistributedWind</t>
        </is>
      </c>
      <c r="I292" t="inlineStr">
        <is>
          <t xml:space="preserve">Large DW </t>
        </is>
      </c>
      <c r="J292" t="n">
        <v>1567.646</v>
      </c>
      <c r="K292" t="n">
        <v>1567.646</v>
      </c>
      <c r="L292" t="inlineStr">
        <is>
          <t>Moderate</t>
        </is>
      </c>
      <c r="M292" t="n">
        <v>1567.646076515</v>
      </c>
      <c r="N292" t="n">
        <v>30</v>
      </c>
    </row>
    <row r="293" hidden="1">
      <c r="A293" t="inlineStr">
        <is>
          <t>CAPEX ($/kW)</t>
        </is>
      </c>
      <c r="B293" t="inlineStr">
        <is>
          <t>techs</t>
        </is>
      </c>
      <c r="C293" t="inlineStr">
        <is>
          <t>R&amp;D</t>
        </is>
      </c>
      <c r="D293" t="n">
        <v>30</v>
      </c>
      <c r="E293" t="n">
        <v>2032</v>
      </c>
      <c r="F293" t="inlineStr">
        <is>
          <t>Large DW - Class 4</t>
        </is>
      </c>
      <c r="G293" t="inlineStr">
        <is>
          <t>Moderate</t>
        </is>
      </c>
      <c r="H293" t="inlineStr">
        <is>
          <t>DistributedWind</t>
        </is>
      </c>
      <c r="I293" t="inlineStr">
        <is>
          <t xml:space="preserve">Large DW </t>
        </is>
      </c>
      <c r="J293" t="n">
        <v>1515.443</v>
      </c>
      <c r="K293" t="n">
        <v>1515.443</v>
      </c>
      <c r="L293" t="inlineStr">
        <is>
          <t>Moderate</t>
        </is>
      </c>
      <c r="M293" t="n">
        <v>1515.443462167</v>
      </c>
      <c r="N293" t="n">
        <v>30</v>
      </c>
    </row>
    <row r="294" hidden="1">
      <c r="A294" t="inlineStr">
        <is>
          <t>CAPEX ($/kW)</t>
        </is>
      </c>
      <c r="B294" t="inlineStr">
        <is>
          <t>techs</t>
        </is>
      </c>
      <c r="C294" t="inlineStr">
        <is>
          <t>R&amp;D</t>
        </is>
      </c>
      <c r="D294" t="n">
        <v>30</v>
      </c>
      <c r="E294" t="n">
        <v>2033</v>
      </c>
      <c r="F294" t="inlineStr">
        <is>
          <t>Large DW - Class 4</t>
        </is>
      </c>
      <c r="G294" t="inlineStr">
        <is>
          <t>Moderate</t>
        </is>
      </c>
      <c r="H294" t="inlineStr">
        <is>
          <t>DistributedWind</t>
        </is>
      </c>
      <c r="I294" t="inlineStr">
        <is>
          <t xml:space="preserve">Large DW </t>
        </is>
      </c>
      <c r="J294" t="n">
        <v>1464.979</v>
      </c>
      <c r="K294" t="n">
        <v>1464.979</v>
      </c>
      <c r="L294" t="inlineStr">
        <is>
          <t>Moderate</t>
        </is>
      </c>
      <c r="M294" t="n">
        <v>1464.979194876</v>
      </c>
      <c r="N294" t="n">
        <v>30</v>
      </c>
    </row>
    <row r="295" hidden="1">
      <c r="A295" t="inlineStr">
        <is>
          <t>CAPEX ($/kW)</t>
        </is>
      </c>
      <c r="B295" t="inlineStr">
        <is>
          <t>techs</t>
        </is>
      </c>
      <c r="C295" t="inlineStr">
        <is>
          <t>R&amp;D</t>
        </is>
      </c>
      <c r="D295" t="n">
        <v>30</v>
      </c>
      <c r="E295" t="n">
        <v>2034</v>
      </c>
      <c r="F295" t="inlineStr">
        <is>
          <t>Large DW - Class 4</t>
        </is>
      </c>
      <c r="G295" t="inlineStr">
        <is>
          <t>Moderate</t>
        </is>
      </c>
      <c r="H295" t="inlineStr">
        <is>
          <t>DistributedWind</t>
        </is>
      </c>
      <c r="I295" t="inlineStr">
        <is>
          <t xml:space="preserve">Large DW </t>
        </is>
      </c>
      <c r="J295" t="n">
        <v>1416.195</v>
      </c>
      <c r="K295" t="n">
        <v>1416.195</v>
      </c>
      <c r="L295" t="inlineStr">
        <is>
          <t>Moderate</t>
        </is>
      </c>
      <c r="M295" t="n">
        <v>1416.195387687</v>
      </c>
      <c r="N295" t="n">
        <v>30</v>
      </c>
    </row>
    <row r="296" hidden="1">
      <c r="A296" t="inlineStr">
        <is>
          <t>CAPEX ($/kW)</t>
        </is>
      </c>
      <c r="B296" t="inlineStr">
        <is>
          <t>techs</t>
        </is>
      </c>
      <c r="C296" t="inlineStr">
        <is>
          <t>R&amp;D</t>
        </is>
      </c>
      <c r="D296" t="n">
        <v>30</v>
      </c>
      <c r="E296" t="n">
        <v>2035</v>
      </c>
      <c r="F296" t="inlineStr">
        <is>
          <t>Large DW - Class 4</t>
        </is>
      </c>
      <c r="G296" t="inlineStr">
        <is>
          <t>Moderate</t>
        </is>
      </c>
      <c r="H296" t="inlineStr">
        <is>
          <t>DistributedWind</t>
        </is>
      </c>
      <c r="I296" t="inlineStr">
        <is>
          <t xml:space="preserve">Large DW </t>
        </is>
      </c>
      <c r="J296" t="n">
        <v>1369.036</v>
      </c>
      <c r="K296" t="n">
        <v>1369.036</v>
      </c>
      <c r="L296" t="inlineStr">
        <is>
          <t>Moderate</t>
        </is>
      </c>
      <c r="M296" t="n">
        <v>1369.036081277</v>
      </c>
      <c r="N296" t="n">
        <v>30</v>
      </c>
    </row>
    <row r="297" hidden="1">
      <c r="A297" t="inlineStr">
        <is>
          <t>CAPEX ($/kW)</t>
        </is>
      </c>
      <c r="B297" t="inlineStr">
        <is>
          <t>techs</t>
        </is>
      </c>
      <c r="C297" t="inlineStr">
        <is>
          <t>R&amp;D</t>
        </is>
      </c>
      <c r="D297" t="n">
        <v>30</v>
      </c>
      <c r="E297" t="n">
        <v>2036</v>
      </c>
      <c r="F297" t="inlineStr">
        <is>
          <t>Large DW - Class 4</t>
        </is>
      </c>
      <c r="G297" t="inlineStr">
        <is>
          <t>Moderate</t>
        </is>
      </c>
      <c r="H297" t="inlineStr">
        <is>
          <t>DistributedWind</t>
        </is>
      </c>
      <c r="I297" t="inlineStr">
        <is>
          <t xml:space="preserve">Large DW </t>
        </is>
      </c>
      <c r="J297" t="n">
        <v>1323.447</v>
      </c>
      <c r="K297" t="n">
        <v>1323.447</v>
      </c>
      <c r="L297" t="inlineStr">
        <is>
          <t>Moderate</t>
        </is>
      </c>
      <c r="M297" t="n">
        <v>1323.447179771</v>
      </c>
      <c r="N297" t="n">
        <v>30</v>
      </c>
    </row>
    <row r="298" hidden="1">
      <c r="A298" t="inlineStr">
        <is>
          <t>CAPEX ($/kW)</t>
        </is>
      </c>
      <c r="B298" t="inlineStr">
        <is>
          <t>techs</t>
        </is>
      </c>
      <c r="C298" t="inlineStr">
        <is>
          <t>R&amp;D</t>
        </is>
      </c>
      <c r="D298" t="n">
        <v>30</v>
      </c>
      <c r="E298" t="n">
        <v>2037</v>
      </c>
      <c r="F298" t="inlineStr">
        <is>
          <t>Large DW - Class 4</t>
        </is>
      </c>
      <c r="G298" t="inlineStr">
        <is>
          <t>Moderate</t>
        </is>
      </c>
      <c r="H298" t="inlineStr">
        <is>
          <t>DistributedWind</t>
        </is>
      </c>
      <c r="I298" t="inlineStr">
        <is>
          <t xml:space="preserve">Large DW </t>
        </is>
      </c>
      <c r="J298" t="n">
        <v>1279.376</v>
      </c>
      <c r="K298" t="n">
        <v>1279.376</v>
      </c>
      <c r="L298" t="inlineStr">
        <is>
          <t>Moderate</t>
        </is>
      </c>
      <c r="M298" t="n">
        <v>1279.376388684</v>
      </c>
      <c r="N298" t="n">
        <v>30</v>
      </c>
    </row>
    <row r="299" hidden="1">
      <c r="A299" t="inlineStr">
        <is>
          <t>CAPEX ($/kW)</t>
        </is>
      </c>
      <c r="B299" t="inlineStr">
        <is>
          <t>techs</t>
        </is>
      </c>
      <c r="C299" t="inlineStr">
        <is>
          <t>R&amp;D</t>
        </is>
      </c>
      <c r="D299" t="n">
        <v>30</v>
      </c>
      <c r="E299" t="n">
        <v>2038</v>
      </c>
      <c r="F299" t="inlineStr">
        <is>
          <t>Large DW - Class 4</t>
        </is>
      </c>
      <c r="G299" t="inlineStr">
        <is>
          <t>Moderate</t>
        </is>
      </c>
      <c r="H299" t="inlineStr">
        <is>
          <t>DistributedWind</t>
        </is>
      </c>
      <c r="I299" t="inlineStr">
        <is>
          <t xml:space="preserve">Large DW </t>
        </is>
      </c>
      <c r="J299" t="n">
        <v>1236.773</v>
      </c>
      <c r="K299" t="n">
        <v>1236.773</v>
      </c>
      <c r="L299" t="inlineStr">
        <is>
          <t>Moderate</t>
        </is>
      </c>
      <c r="M299" t="n">
        <v>1236.773154941</v>
      </c>
      <c r="N299" t="n">
        <v>30</v>
      </c>
    </row>
    <row r="300" hidden="1">
      <c r="A300" t="inlineStr">
        <is>
          <t>CAPEX ($/kW)</t>
        </is>
      </c>
      <c r="B300" t="inlineStr">
        <is>
          <t>techs</t>
        </is>
      </c>
      <c r="C300" t="inlineStr">
        <is>
          <t>R&amp;D</t>
        </is>
      </c>
      <c r="D300" t="n">
        <v>30</v>
      </c>
      <c r="E300" t="n">
        <v>2039</v>
      </c>
      <c r="F300" t="inlineStr">
        <is>
          <t>Large DW - Class 4</t>
        </is>
      </c>
      <c r="G300" t="inlineStr">
        <is>
          <t>Moderate</t>
        </is>
      </c>
      <c r="H300" t="inlineStr">
        <is>
          <t>DistributedWind</t>
        </is>
      </c>
      <c r="I300" t="inlineStr">
        <is>
          <t xml:space="preserve">Large DW </t>
        </is>
      </c>
      <c r="J300" t="n">
        <v>1195.589</v>
      </c>
      <c r="K300" t="n">
        <v>1195.589</v>
      </c>
      <c r="L300" t="inlineStr">
        <is>
          <t>Moderate</t>
        </is>
      </c>
      <c r="M300" t="n">
        <v>1195.588608882</v>
      </c>
      <c r="N300" t="n">
        <v>30</v>
      </c>
    </row>
    <row r="301" hidden="1">
      <c r="A301" t="inlineStr">
        <is>
          <t>CAPEX ($/kW)</t>
        </is>
      </c>
      <c r="B301" t="inlineStr">
        <is>
          <t>techs</t>
        </is>
      </c>
      <c r="C301" t="inlineStr">
        <is>
          <t>R&amp;D</t>
        </is>
      </c>
      <c r="D301" t="n">
        <v>30</v>
      </c>
      <c r="E301" t="n">
        <v>2040</v>
      </c>
      <c r="F301" t="inlineStr">
        <is>
          <t>Large DW - Class 4</t>
        </is>
      </c>
      <c r="G301" t="inlineStr">
        <is>
          <t>Moderate</t>
        </is>
      </c>
      <c r="H301" t="inlineStr">
        <is>
          <t>DistributedWind</t>
        </is>
      </c>
      <c r="I301" t="inlineStr">
        <is>
          <t xml:space="preserve">Large DW </t>
        </is>
      </c>
      <c r="J301" t="n">
        <v>1155.776</v>
      </c>
      <c r="K301" t="n">
        <v>1155.776</v>
      </c>
      <c r="L301" t="inlineStr">
        <is>
          <t>Moderate</t>
        </is>
      </c>
      <c r="M301" t="n">
        <v>1155.775508206</v>
      </c>
      <c r="N301" t="n">
        <v>30</v>
      </c>
    </row>
    <row r="302" hidden="1">
      <c r="A302" t="inlineStr">
        <is>
          <t>CAPEX ($/kW)</t>
        </is>
      </c>
      <c r="B302" t="inlineStr">
        <is>
          <t>techs</t>
        </is>
      </c>
      <c r="C302" t="inlineStr">
        <is>
          <t>R&amp;D</t>
        </is>
      </c>
      <c r="D302" t="n">
        <v>30</v>
      </c>
      <c r="E302" t="n">
        <v>2041</v>
      </c>
      <c r="F302" t="inlineStr">
        <is>
          <t>Large DW - Class 4</t>
        </is>
      </c>
      <c r="G302" t="inlineStr">
        <is>
          <t>Moderate</t>
        </is>
      </c>
      <c r="H302" t="inlineStr">
        <is>
          <t>DistributedWind</t>
        </is>
      </c>
      <c r="I302" t="inlineStr">
        <is>
          <t xml:space="preserve">Large DW </t>
        </is>
      </c>
      <c r="J302" t="n">
        <v>1117.288</v>
      </c>
      <c r="K302" t="n">
        <v>1117.288</v>
      </c>
      <c r="L302" t="inlineStr">
        <is>
          <t>Moderate</t>
        </is>
      </c>
      <c r="M302" t="n">
        <v>1117.288183783</v>
      </c>
      <c r="N302" t="n">
        <v>30</v>
      </c>
    </row>
    <row r="303" hidden="1">
      <c r="A303" t="inlineStr">
        <is>
          <t>CAPEX ($/kW)</t>
        </is>
      </c>
      <c r="B303" t="inlineStr">
        <is>
          <t>techs</t>
        </is>
      </c>
      <c r="C303" t="inlineStr">
        <is>
          <t>R&amp;D</t>
        </is>
      </c>
      <c r="D303" t="n">
        <v>30</v>
      </c>
      <c r="E303" t="n">
        <v>2042</v>
      </c>
      <c r="F303" t="inlineStr">
        <is>
          <t>Large DW - Class 4</t>
        </is>
      </c>
      <c r="G303" t="inlineStr">
        <is>
          <t>Moderate</t>
        </is>
      </c>
      <c r="H303" t="inlineStr">
        <is>
          <t>DistributedWind</t>
        </is>
      </c>
      <c r="I303" t="inlineStr">
        <is>
          <t xml:space="preserve">Large DW </t>
        </is>
      </c>
      <c r="J303" t="n">
        <v>1080.082</v>
      </c>
      <c r="K303" t="n">
        <v>1080.082</v>
      </c>
      <c r="L303" t="inlineStr">
        <is>
          <t>Moderate</t>
        </is>
      </c>
      <c r="M303" t="n">
        <v>1080.082487263</v>
      </c>
      <c r="N303" t="n">
        <v>30</v>
      </c>
    </row>
    <row r="304" hidden="1">
      <c r="A304" t="inlineStr">
        <is>
          <t>CAPEX ($/kW)</t>
        </is>
      </c>
      <c r="B304" t="inlineStr">
        <is>
          <t>techs</t>
        </is>
      </c>
      <c r="C304" t="inlineStr">
        <is>
          <t>R&amp;D</t>
        </is>
      </c>
      <c r="D304" t="n">
        <v>30</v>
      </c>
      <c r="E304" t="n">
        <v>2043</v>
      </c>
      <c r="F304" t="inlineStr">
        <is>
          <t>Large DW - Class 4</t>
        </is>
      </c>
      <c r="G304" t="inlineStr">
        <is>
          <t>Moderate</t>
        </is>
      </c>
      <c r="H304" t="inlineStr">
        <is>
          <t>DistributedWind</t>
        </is>
      </c>
      <c r="I304" t="inlineStr">
        <is>
          <t xml:space="preserve">Large DW </t>
        </is>
      </c>
      <c r="J304" t="n">
        <v>1044.116</v>
      </c>
      <c r="K304" t="n">
        <v>1044.116</v>
      </c>
      <c r="L304" t="inlineStr">
        <is>
          <t>Moderate</t>
        </is>
      </c>
      <c r="M304" t="n">
        <v>1044.115740437</v>
      </c>
      <c r="N304" t="n">
        <v>30</v>
      </c>
    </row>
    <row r="305" hidden="1">
      <c r="A305" t="inlineStr">
        <is>
          <t>CAPEX ($/kW)</t>
        </is>
      </c>
      <c r="B305" t="inlineStr">
        <is>
          <t>techs</t>
        </is>
      </c>
      <c r="C305" t="inlineStr">
        <is>
          <t>R&amp;D</t>
        </is>
      </c>
      <c r="D305" t="n">
        <v>30</v>
      </c>
      <c r="E305" t="n">
        <v>2044</v>
      </c>
      <c r="F305" t="inlineStr">
        <is>
          <t>Large DW - Class 4</t>
        </is>
      </c>
      <c r="G305" t="inlineStr">
        <is>
          <t>Moderate</t>
        </is>
      </c>
      <c r="H305" t="inlineStr">
        <is>
          <t>DistributedWind</t>
        </is>
      </c>
      <c r="I305" t="inlineStr">
        <is>
          <t xml:space="preserve">Large DW </t>
        </is>
      </c>
      <c r="J305" t="n">
        <v>1009.347</v>
      </c>
      <c r="K305" t="n">
        <v>1009.347</v>
      </c>
      <c r="L305" t="inlineStr">
        <is>
          <t>Moderate</t>
        </is>
      </c>
      <c r="M305" t="n">
        <v>1009.34668628</v>
      </c>
      <c r="N305" t="n">
        <v>30</v>
      </c>
    </row>
    <row r="306" hidden="1">
      <c r="A306" t="inlineStr">
        <is>
          <t>CAPEX ($/kW)</t>
        </is>
      </c>
      <c r="B306" t="inlineStr">
        <is>
          <t>techs</t>
        </is>
      </c>
      <c r="C306" t="inlineStr">
        <is>
          <t>R&amp;D</t>
        </is>
      </c>
      <c r="D306" t="n">
        <v>30</v>
      </c>
      <c r="E306" t="n">
        <v>2045</v>
      </c>
      <c r="F306" t="inlineStr">
        <is>
          <t>Large DW - Class 4</t>
        </is>
      </c>
      <c r="G306" t="inlineStr">
        <is>
          <t>Moderate</t>
        </is>
      </c>
      <c r="H306" t="inlineStr">
        <is>
          <t>DistributedWind</t>
        </is>
      </c>
      <c r="I306" t="inlineStr">
        <is>
          <t xml:space="preserve">Large DW </t>
        </is>
      </c>
      <c r="J306" t="n">
        <v>975.735</v>
      </c>
      <c r="K306" t="n">
        <v>975.735</v>
      </c>
      <c r="L306" t="inlineStr">
        <is>
          <t>Moderate</t>
        </is>
      </c>
      <c r="M306" t="n">
        <v>975.735441627</v>
      </c>
      <c r="N306" t="n">
        <v>30</v>
      </c>
    </row>
    <row r="307" hidden="1">
      <c r="A307" t="inlineStr">
        <is>
          <t>CAPEX ($/kW)</t>
        </is>
      </c>
      <c r="B307" t="inlineStr">
        <is>
          <t>techs</t>
        </is>
      </c>
      <c r="C307" t="inlineStr">
        <is>
          <t>R&amp;D</t>
        </is>
      </c>
      <c r="D307" t="n">
        <v>30</v>
      </c>
      <c r="E307" t="n">
        <v>2046</v>
      </c>
      <c r="F307" t="inlineStr">
        <is>
          <t>Large DW - Class 4</t>
        </is>
      </c>
      <c r="G307" t="inlineStr">
        <is>
          <t>Moderate</t>
        </is>
      </c>
      <c r="H307" t="inlineStr">
        <is>
          <t>DistributedWind</t>
        </is>
      </c>
      <c r="I307" t="inlineStr">
        <is>
          <t xml:space="preserve">Large DW </t>
        </is>
      </c>
      <c r="J307" t="n">
        <v>943.2430000000001</v>
      </c>
      <c r="K307" t="n">
        <v>943.2430000000001</v>
      </c>
      <c r="L307" t="inlineStr">
        <is>
          <t>Moderate</t>
        </is>
      </c>
      <c r="M307" t="n">
        <v>943.243451421</v>
      </c>
      <c r="N307" t="n">
        <v>30</v>
      </c>
    </row>
    <row r="308" hidden="1">
      <c r="A308" t="inlineStr">
        <is>
          <t>CAPEX ($/kW)</t>
        </is>
      </c>
      <c r="B308" t="inlineStr">
        <is>
          <t>techs</t>
        </is>
      </c>
      <c r="C308" t="inlineStr">
        <is>
          <t>R&amp;D</t>
        </is>
      </c>
      <c r="D308" t="n">
        <v>30</v>
      </c>
      <c r="E308" t="n">
        <v>2047</v>
      </c>
      <c r="F308" t="inlineStr">
        <is>
          <t>Large DW - Class 4</t>
        </is>
      </c>
      <c r="G308" t="inlineStr">
        <is>
          <t>Moderate</t>
        </is>
      </c>
      <c r="H308" t="inlineStr">
        <is>
          <t>DistributedWind</t>
        </is>
      </c>
      <c r="I308" t="inlineStr">
        <is>
          <t xml:space="preserve">Large DW </t>
        </is>
      </c>
      <c r="J308" t="n">
        <v>911.833</v>
      </c>
      <c r="K308" t="n">
        <v>911.833</v>
      </c>
      <c r="L308" t="inlineStr">
        <is>
          <t>Moderate</t>
        </is>
      </c>
      <c r="M308" t="n">
        <v>911.833444489</v>
      </c>
      <c r="N308" t="n">
        <v>30</v>
      </c>
    </row>
    <row r="309" hidden="1">
      <c r="A309" t="inlineStr">
        <is>
          <t>CAPEX ($/kW)</t>
        </is>
      </c>
      <c r="B309" t="inlineStr">
        <is>
          <t>techs</t>
        </is>
      </c>
      <c r="C309" t="inlineStr">
        <is>
          <t>R&amp;D</t>
        </is>
      </c>
      <c r="D309" t="n">
        <v>30</v>
      </c>
      <c r="E309" t="n">
        <v>2048</v>
      </c>
      <c r="F309" t="inlineStr">
        <is>
          <t>Large DW - Class 4</t>
        </is>
      </c>
      <c r="G309" t="inlineStr">
        <is>
          <t>Moderate</t>
        </is>
      </c>
      <c r="H309" t="inlineStr">
        <is>
          <t>DistributedWind</t>
        </is>
      </c>
      <c r="I309" t="inlineStr">
        <is>
          <t xml:space="preserve">Large DW </t>
        </is>
      </c>
      <c r="J309" t="n">
        <v>881.4690000000001</v>
      </c>
      <c r="K309" t="n">
        <v>881.4690000000001</v>
      </c>
      <c r="L309" t="inlineStr">
        <is>
          <t>Moderate</t>
        </is>
      </c>
      <c r="M309" t="n">
        <v>881.469390787</v>
      </c>
      <c r="N309" t="n">
        <v>30</v>
      </c>
    </row>
    <row r="310" hidden="1">
      <c r="A310" t="inlineStr">
        <is>
          <t>CAPEX ($/kW)</t>
        </is>
      </c>
      <c r="B310" t="inlineStr">
        <is>
          <t>techs</t>
        </is>
      </c>
      <c r="C310" t="inlineStr">
        <is>
          <t>R&amp;D</t>
        </is>
      </c>
      <c r="D310" t="n">
        <v>30</v>
      </c>
      <c r="E310" t="n">
        <v>2049</v>
      </c>
      <c r="F310" t="inlineStr">
        <is>
          <t>Large DW - Class 4</t>
        </is>
      </c>
      <c r="G310" t="inlineStr">
        <is>
          <t>Moderate</t>
        </is>
      </c>
      <c r="H310" t="inlineStr">
        <is>
          <t>DistributedWind</t>
        </is>
      </c>
      <c r="I310" t="inlineStr">
        <is>
          <t xml:space="preserve">Large DW </t>
        </is>
      </c>
      <c r="J310" t="n">
        <v>852.116</v>
      </c>
      <c r="K310" t="n">
        <v>852.116</v>
      </c>
      <c r="L310" t="inlineStr">
        <is>
          <t>Moderate</t>
        </is>
      </c>
      <c r="M310" t="n">
        <v>852.116460074</v>
      </c>
      <c r="N310" t="n">
        <v>30</v>
      </c>
    </row>
    <row r="311" hidden="1">
      <c r="A311" t="inlineStr">
        <is>
          <t>CAPEX ($/kW)</t>
        </is>
      </c>
      <c r="B311" t="inlineStr">
        <is>
          <t>techs</t>
        </is>
      </c>
      <c r="C311" t="inlineStr">
        <is>
          <t>R&amp;D</t>
        </is>
      </c>
      <c r="D311" t="n">
        <v>30</v>
      </c>
      <c r="E311" t="n">
        <v>2050</v>
      </c>
      <c r="F311" t="inlineStr">
        <is>
          <t>Large DW - Class 4</t>
        </is>
      </c>
      <c r="G311" t="inlineStr">
        <is>
          <t>Moderate</t>
        </is>
      </c>
      <c r="H311" t="inlineStr">
        <is>
          <t>DistributedWind</t>
        </is>
      </c>
      <c r="I311" t="inlineStr">
        <is>
          <t xml:space="preserve">Large DW </t>
        </is>
      </c>
      <c r="J311" t="n">
        <v>823.741</v>
      </c>
      <c r="K311" t="n">
        <v>823.741</v>
      </c>
      <c r="L311" t="inlineStr">
        <is>
          <t>Moderate</t>
        </is>
      </c>
      <c r="M311" t="n">
        <v>823.740981953</v>
      </c>
      <c r="N311" t="n">
        <v>30</v>
      </c>
    </row>
    <row r="312" hidden="1">
      <c r="A312" t="inlineStr">
        <is>
          <t>CAPEX ($/kW)</t>
        </is>
      </c>
      <c r="B312" t="inlineStr">
        <is>
          <t>techs</t>
        </is>
      </c>
      <c r="C312" t="inlineStr">
        <is>
          <t>R&amp;D</t>
        </is>
      </c>
      <c r="D312" t="n">
        <v>30</v>
      </c>
      <c r="E312" t="n">
        <v>2020</v>
      </c>
      <c r="F312" t="inlineStr">
        <is>
          <t>Commercial PV - Class 5</t>
        </is>
      </c>
      <c r="G312" t="inlineStr">
        <is>
          <t>Moderate</t>
        </is>
      </c>
      <c r="H312" t="inlineStr">
        <is>
          <t>CommPV</t>
        </is>
      </c>
      <c r="I312" t="inlineStr">
        <is>
          <t>Commercial PV</t>
        </is>
      </c>
      <c r="J312" t="n">
        <v>1783.645</v>
      </c>
      <c r="K312" t="n">
        <v>1783.645</v>
      </c>
      <c r="L312" t="inlineStr">
        <is>
          <t>Moderate</t>
        </is>
      </c>
      <c r="M312" t="n">
        <v>1783.645004758</v>
      </c>
      <c r="N312" t="n">
        <v>30</v>
      </c>
    </row>
    <row r="313" hidden="1">
      <c r="A313" t="inlineStr">
        <is>
          <t>CAPEX ($/kW)</t>
        </is>
      </c>
      <c r="B313" t="inlineStr">
        <is>
          <t>techs</t>
        </is>
      </c>
      <c r="C313" t="inlineStr">
        <is>
          <t>R&amp;D</t>
        </is>
      </c>
      <c r="D313" t="n">
        <v>30</v>
      </c>
      <c r="E313" t="n">
        <v>2021</v>
      </c>
      <c r="F313" t="inlineStr">
        <is>
          <t>Commercial PV - Class 5</t>
        </is>
      </c>
      <c r="G313" t="inlineStr">
        <is>
          <t>Moderate</t>
        </is>
      </c>
      <c r="H313" t="inlineStr">
        <is>
          <t>CommPV</t>
        </is>
      </c>
      <c r="I313" t="inlineStr">
        <is>
          <t>Commercial PV</t>
        </is>
      </c>
      <c r="J313" t="n">
        <v>1598.068</v>
      </c>
      <c r="K313" t="n">
        <v>1598.068</v>
      </c>
      <c r="L313" t="inlineStr">
        <is>
          <t>Moderate</t>
        </is>
      </c>
      <c r="M313" t="n">
        <v>1598.06829912</v>
      </c>
      <c r="N313" t="n">
        <v>30</v>
      </c>
    </row>
    <row r="314" hidden="1">
      <c r="A314" t="inlineStr">
        <is>
          <t>CAPEX ($/kW)</t>
        </is>
      </c>
      <c r="B314" t="inlineStr">
        <is>
          <t>techs</t>
        </is>
      </c>
      <c r="C314" t="inlineStr">
        <is>
          <t>R&amp;D</t>
        </is>
      </c>
      <c r="D314" t="n">
        <v>30</v>
      </c>
      <c r="E314" t="n">
        <v>2022</v>
      </c>
      <c r="F314" t="inlineStr">
        <is>
          <t>Commercial PV - Class 5</t>
        </is>
      </c>
      <c r="G314" t="inlineStr">
        <is>
          <t>Moderate</t>
        </is>
      </c>
      <c r="H314" t="inlineStr">
        <is>
          <t>CommPV</t>
        </is>
      </c>
      <c r="I314" t="inlineStr">
        <is>
          <t>Commercial PV</t>
        </is>
      </c>
      <c r="J314" t="n">
        <v>1523.112</v>
      </c>
      <c r="K314" t="n">
        <v>1523.112</v>
      </c>
      <c r="L314" t="inlineStr">
        <is>
          <t>Moderate</t>
        </is>
      </c>
      <c r="M314" t="n">
        <v>1523.112498883</v>
      </c>
      <c r="N314" t="n">
        <v>30</v>
      </c>
    </row>
    <row r="315">
      <c r="A315" t="inlineStr">
        <is>
          <t>CAPEX ($/kW)</t>
        </is>
      </c>
      <c r="B315" t="inlineStr">
        <is>
          <t>techs</t>
        </is>
      </c>
      <c r="C315" t="inlineStr">
        <is>
          <t>R&amp;D</t>
        </is>
      </c>
      <c r="D315" t="n">
        <v>30</v>
      </c>
      <c r="E315" t="n">
        <v>2023</v>
      </c>
      <c r="F315" t="inlineStr">
        <is>
          <t>Commercial PV - Class 5</t>
        </is>
      </c>
      <c r="G315" t="inlineStr">
        <is>
          <t>Moderate</t>
        </is>
      </c>
      <c r="H315" t="inlineStr">
        <is>
          <t>CommPV</t>
        </is>
      </c>
      <c r="I315" t="inlineStr">
        <is>
          <t>Commercial PV</t>
        </is>
      </c>
      <c r="J315" t="n">
        <v>1448.157</v>
      </c>
      <c r="K315" t="n">
        <v>1448.157</v>
      </c>
      <c r="L315" t="inlineStr">
        <is>
          <t>Moderate</t>
        </is>
      </c>
      <c r="M315" t="n">
        <v>1448.156698646</v>
      </c>
      <c r="N315" t="n">
        <v>30</v>
      </c>
      <c r="O315">
        <f>K315*(500/(2*20))</f>
        <v/>
      </c>
    </row>
    <row r="316" hidden="1">
      <c r="A316" t="inlineStr">
        <is>
          <t>CAPEX ($/kW)</t>
        </is>
      </c>
      <c r="B316" t="inlineStr">
        <is>
          <t>techs</t>
        </is>
      </c>
      <c r="C316" t="inlineStr">
        <is>
          <t>R&amp;D</t>
        </is>
      </c>
      <c r="D316" t="n">
        <v>30</v>
      </c>
      <c r="E316" t="n">
        <v>2024</v>
      </c>
      <c r="F316" t="inlineStr">
        <is>
          <t>Commercial PV - Class 5</t>
        </is>
      </c>
      <c r="G316" t="inlineStr">
        <is>
          <t>Moderate</t>
        </is>
      </c>
      <c r="H316" t="inlineStr">
        <is>
          <t>CommPV</t>
        </is>
      </c>
      <c r="I316" t="inlineStr">
        <is>
          <t>Commercial PV</t>
        </is>
      </c>
      <c r="J316" t="n">
        <v>1373.201</v>
      </c>
      <c r="K316" t="n">
        <v>1373.201</v>
      </c>
      <c r="L316" t="inlineStr">
        <is>
          <t>Moderate</t>
        </is>
      </c>
      <c r="M316" t="n">
        <v>1373.200898409</v>
      </c>
      <c r="N316" t="n">
        <v>30</v>
      </c>
    </row>
    <row r="317" hidden="1">
      <c r="A317" t="inlineStr">
        <is>
          <t>CAPEX ($/kW)</t>
        </is>
      </c>
      <c r="B317" t="inlineStr">
        <is>
          <t>techs</t>
        </is>
      </c>
      <c r="C317" t="inlineStr">
        <is>
          <t>R&amp;D</t>
        </is>
      </c>
      <c r="D317" t="n">
        <v>30</v>
      </c>
      <c r="E317" t="n">
        <v>2025</v>
      </c>
      <c r="F317" t="inlineStr">
        <is>
          <t>Commercial PV - Class 5</t>
        </is>
      </c>
      <c r="G317" t="inlineStr">
        <is>
          <t>Moderate</t>
        </is>
      </c>
      <c r="H317" t="inlineStr">
        <is>
          <t>CommPV</t>
        </is>
      </c>
      <c r="I317" t="inlineStr">
        <is>
          <t>Commercial PV</t>
        </is>
      </c>
      <c r="J317" t="n">
        <v>1298.245</v>
      </c>
      <c r="K317" t="n">
        <v>1298.245</v>
      </c>
      <c r="L317" t="inlineStr">
        <is>
          <t>Moderate</t>
        </is>
      </c>
      <c r="M317" t="n">
        <v>1298.245098173</v>
      </c>
      <c r="N317" t="n">
        <v>30</v>
      </c>
    </row>
    <row r="318" hidden="1">
      <c r="A318" t="inlineStr">
        <is>
          <t>CAPEX ($/kW)</t>
        </is>
      </c>
      <c r="B318" t="inlineStr">
        <is>
          <t>techs</t>
        </is>
      </c>
      <c r="C318" t="inlineStr">
        <is>
          <t>R&amp;D</t>
        </is>
      </c>
      <c r="D318" t="n">
        <v>30</v>
      </c>
      <c r="E318" t="n">
        <v>2026</v>
      </c>
      <c r="F318" t="inlineStr">
        <is>
          <t>Commercial PV - Class 5</t>
        </is>
      </c>
      <c r="G318" t="inlineStr">
        <is>
          <t>Moderate</t>
        </is>
      </c>
      <c r="H318" t="inlineStr">
        <is>
          <t>CommPV</t>
        </is>
      </c>
      <c r="I318" t="inlineStr">
        <is>
          <t>Commercial PV</t>
        </is>
      </c>
      <c r="J318" t="n">
        <v>1223.289</v>
      </c>
      <c r="K318" t="n">
        <v>1223.289</v>
      </c>
      <c r="L318" t="inlineStr">
        <is>
          <t>Moderate</t>
        </is>
      </c>
      <c r="M318" t="n">
        <v>1223.289297936</v>
      </c>
      <c r="N318" t="n">
        <v>30</v>
      </c>
    </row>
    <row r="319" hidden="1">
      <c r="A319" t="inlineStr">
        <is>
          <t>CAPEX ($/kW)</t>
        </is>
      </c>
      <c r="B319" t="inlineStr">
        <is>
          <t>techs</t>
        </is>
      </c>
      <c r="C319" t="inlineStr">
        <is>
          <t>R&amp;D</t>
        </is>
      </c>
      <c r="D319" t="n">
        <v>30</v>
      </c>
      <c r="E319" t="n">
        <v>2027</v>
      </c>
      <c r="F319" t="inlineStr">
        <is>
          <t>Commercial PV - Class 5</t>
        </is>
      </c>
      <c r="G319" t="inlineStr">
        <is>
          <t>Moderate</t>
        </is>
      </c>
      <c r="H319" t="inlineStr">
        <is>
          <t>CommPV</t>
        </is>
      </c>
      <c r="I319" t="inlineStr">
        <is>
          <t>Commercial PV</t>
        </is>
      </c>
      <c r="J319" t="n">
        <v>1148.333</v>
      </c>
      <c r="K319" t="n">
        <v>1148.333</v>
      </c>
      <c r="L319" t="inlineStr">
        <is>
          <t>Moderate</t>
        </is>
      </c>
      <c r="M319" t="n">
        <v>1148.333497699</v>
      </c>
      <c r="N319" t="n">
        <v>30</v>
      </c>
    </row>
    <row r="320" hidden="1">
      <c r="A320" t="inlineStr">
        <is>
          <t>CAPEX ($/kW)</t>
        </is>
      </c>
      <c r="B320" t="inlineStr">
        <is>
          <t>techs</t>
        </is>
      </c>
      <c r="C320" t="inlineStr">
        <is>
          <t>R&amp;D</t>
        </is>
      </c>
      <c r="D320" t="n">
        <v>30</v>
      </c>
      <c r="E320" t="n">
        <v>2028</v>
      </c>
      <c r="F320" t="inlineStr">
        <is>
          <t>Commercial PV - Class 5</t>
        </is>
      </c>
      <c r="G320" t="inlineStr">
        <is>
          <t>Moderate</t>
        </is>
      </c>
      <c r="H320" t="inlineStr">
        <is>
          <t>CommPV</t>
        </is>
      </c>
      <c r="I320" t="inlineStr">
        <is>
          <t>Commercial PV</t>
        </is>
      </c>
      <c r="J320" t="n">
        <v>1073.378</v>
      </c>
      <c r="K320" t="n">
        <v>1073.378</v>
      </c>
      <c r="L320" t="inlineStr">
        <is>
          <t>Moderate</t>
        </is>
      </c>
      <c r="M320" t="n">
        <v>1073.377697462</v>
      </c>
      <c r="N320" t="n">
        <v>30</v>
      </c>
    </row>
    <row r="321" hidden="1">
      <c r="A321" t="inlineStr">
        <is>
          <t>CAPEX ($/kW)</t>
        </is>
      </c>
      <c r="B321" t="inlineStr">
        <is>
          <t>techs</t>
        </is>
      </c>
      <c r="C321" t="inlineStr">
        <is>
          <t>R&amp;D</t>
        </is>
      </c>
      <c r="D321" t="n">
        <v>30</v>
      </c>
      <c r="E321" t="n">
        <v>2029</v>
      </c>
      <c r="F321" t="inlineStr">
        <is>
          <t>Commercial PV - Class 5</t>
        </is>
      </c>
      <c r="G321" t="inlineStr">
        <is>
          <t>Moderate</t>
        </is>
      </c>
      <c r="H321" t="inlineStr">
        <is>
          <t>CommPV</t>
        </is>
      </c>
      <c r="I321" t="inlineStr">
        <is>
          <t>Commercial PV</t>
        </is>
      </c>
      <c r="J321" t="n">
        <v>998.422</v>
      </c>
      <c r="K321" t="n">
        <v>998.422</v>
      </c>
      <c r="L321" t="inlineStr">
        <is>
          <t>Moderate</t>
        </is>
      </c>
      <c r="M321" t="n">
        <v>998.421897225</v>
      </c>
      <c r="N321" t="n">
        <v>30</v>
      </c>
    </row>
    <row r="322" hidden="1">
      <c r="A322" t="inlineStr">
        <is>
          <t>CAPEX ($/kW)</t>
        </is>
      </c>
      <c r="B322" t="inlineStr">
        <is>
          <t>techs</t>
        </is>
      </c>
      <c r="C322" t="inlineStr">
        <is>
          <t>R&amp;D</t>
        </is>
      </c>
      <c r="D322" t="n">
        <v>30</v>
      </c>
      <c r="E322" t="n">
        <v>2030</v>
      </c>
      <c r="F322" t="inlineStr">
        <is>
          <t>Commercial PV - Class 5</t>
        </is>
      </c>
      <c r="G322" t="inlineStr">
        <is>
          <t>Moderate</t>
        </is>
      </c>
      <c r="H322" t="inlineStr">
        <is>
          <t>CommPV</t>
        </is>
      </c>
      <c r="I322" t="inlineStr">
        <is>
          <t>Commercial PV</t>
        </is>
      </c>
      <c r="J322" t="n">
        <v>923.466</v>
      </c>
      <c r="K322" t="n">
        <v>923.466</v>
      </c>
      <c r="L322" t="inlineStr">
        <is>
          <t>Moderate</t>
        </is>
      </c>
      <c r="M322" t="n">
        <v>923.466096989</v>
      </c>
      <c r="N322" t="n">
        <v>30</v>
      </c>
    </row>
    <row r="323" hidden="1">
      <c r="A323" t="inlineStr">
        <is>
          <t>CAPEX ($/kW)</t>
        </is>
      </c>
      <c r="B323" t="inlineStr">
        <is>
          <t>techs</t>
        </is>
      </c>
      <c r="C323" t="inlineStr">
        <is>
          <t>R&amp;D</t>
        </is>
      </c>
      <c r="D323" t="n">
        <v>30</v>
      </c>
      <c r="E323" t="n">
        <v>2031</v>
      </c>
      <c r="F323" t="inlineStr">
        <is>
          <t>Commercial PV - Class 5</t>
        </is>
      </c>
      <c r="G323" t="inlineStr">
        <is>
          <t>Moderate</t>
        </is>
      </c>
      <c r="H323" t="inlineStr">
        <is>
          <t>CommPV</t>
        </is>
      </c>
      <c r="I323" t="inlineStr">
        <is>
          <t>Commercial PV</t>
        </is>
      </c>
      <c r="J323" t="n">
        <v>912.74</v>
      </c>
      <c r="K323" t="n">
        <v>912.74</v>
      </c>
      <c r="L323" t="inlineStr">
        <is>
          <t>Moderate</t>
        </is>
      </c>
      <c r="M323" t="n">
        <v>912.739835893</v>
      </c>
      <c r="N323" t="n">
        <v>30</v>
      </c>
    </row>
    <row r="324" hidden="1">
      <c r="A324" t="inlineStr">
        <is>
          <t>CAPEX ($/kW)</t>
        </is>
      </c>
      <c r="B324" t="inlineStr">
        <is>
          <t>techs</t>
        </is>
      </c>
      <c r="C324" t="inlineStr">
        <is>
          <t>R&amp;D</t>
        </is>
      </c>
      <c r="D324" t="n">
        <v>30</v>
      </c>
      <c r="E324" t="n">
        <v>2032</v>
      </c>
      <c r="F324" t="inlineStr">
        <is>
          <t>Commercial PV - Class 5</t>
        </is>
      </c>
      <c r="G324" t="inlineStr">
        <is>
          <t>Moderate</t>
        </is>
      </c>
      <c r="H324" t="inlineStr">
        <is>
          <t>CommPV</t>
        </is>
      </c>
      <c r="I324" t="inlineStr">
        <is>
          <t>Commercial PV</t>
        </is>
      </c>
      <c r="J324" t="n">
        <v>902.014</v>
      </c>
      <c r="K324" t="n">
        <v>902.014</v>
      </c>
      <c r="L324" t="inlineStr">
        <is>
          <t>Moderate</t>
        </is>
      </c>
      <c r="M324" t="n">
        <v>902.0135747959999</v>
      </c>
      <c r="N324" t="n">
        <v>30</v>
      </c>
    </row>
    <row r="325" hidden="1">
      <c r="A325" t="inlineStr">
        <is>
          <t>CAPEX ($/kW)</t>
        </is>
      </c>
      <c r="B325" t="inlineStr">
        <is>
          <t>techs</t>
        </is>
      </c>
      <c r="C325" t="inlineStr">
        <is>
          <t>R&amp;D</t>
        </is>
      </c>
      <c r="D325" t="n">
        <v>30</v>
      </c>
      <c r="E325" t="n">
        <v>2033</v>
      </c>
      <c r="F325" t="inlineStr">
        <is>
          <t>Commercial PV - Class 5</t>
        </is>
      </c>
      <c r="G325" t="inlineStr">
        <is>
          <t>Moderate</t>
        </is>
      </c>
      <c r="H325" t="inlineStr">
        <is>
          <t>CommPV</t>
        </is>
      </c>
      <c r="I325" t="inlineStr">
        <is>
          <t>Commercial PV</t>
        </is>
      </c>
      <c r="J325" t="n">
        <v>891.287</v>
      </c>
      <c r="K325" t="n">
        <v>891.287</v>
      </c>
      <c r="L325" t="inlineStr">
        <is>
          <t>Moderate</t>
        </is>
      </c>
      <c r="M325" t="n">
        <v>891.2873137</v>
      </c>
      <c r="N325" t="n">
        <v>30</v>
      </c>
    </row>
    <row r="326" hidden="1">
      <c r="A326" t="inlineStr">
        <is>
          <t>CAPEX ($/kW)</t>
        </is>
      </c>
      <c r="B326" t="inlineStr">
        <is>
          <t>techs</t>
        </is>
      </c>
      <c r="C326" t="inlineStr">
        <is>
          <t>R&amp;D</t>
        </is>
      </c>
      <c r="D326" t="n">
        <v>30</v>
      </c>
      <c r="E326" t="n">
        <v>2034</v>
      </c>
      <c r="F326" t="inlineStr">
        <is>
          <t>Commercial PV - Class 5</t>
        </is>
      </c>
      <c r="G326" t="inlineStr">
        <is>
          <t>Moderate</t>
        </is>
      </c>
      <c r="H326" t="inlineStr">
        <is>
          <t>CommPV</t>
        </is>
      </c>
      <c r="I326" t="inlineStr">
        <is>
          <t>Commercial PV</t>
        </is>
      </c>
      <c r="J326" t="n">
        <v>880.561</v>
      </c>
      <c r="K326" t="n">
        <v>880.561</v>
      </c>
      <c r="L326" t="inlineStr">
        <is>
          <t>Moderate</t>
        </is>
      </c>
      <c r="M326" t="n">
        <v>880.561052604</v>
      </c>
      <c r="N326" t="n">
        <v>30</v>
      </c>
    </row>
    <row r="327" hidden="1">
      <c r="A327" t="inlineStr">
        <is>
          <t>CAPEX ($/kW)</t>
        </is>
      </c>
      <c r="B327" t="inlineStr">
        <is>
          <t>techs</t>
        </is>
      </c>
      <c r="C327" t="inlineStr">
        <is>
          <t>R&amp;D</t>
        </is>
      </c>
      <c r="D327" t="n">
        <v>30</v>
      </c>
      <c r="E327" t="n">
        <v>2035</v>
      </c>
      <c r="F327" t="inlineStr">
        <is>
          <t>Commercial PV - Class 5</t>
        </is>
      </c>
      <c r="G327" t="inlineStr">
        <is>
          <t>Moderate</t>
        </is>
      </c>
      <c r="H327" t="inlineStr">
        <is>
          <t>CommPV</t>
        </is>
      </c>
      <c r="I327" t="inlineStr">
        <is>
          <t>Commercial PV</t>
        </is>
      </c>
      <c r="J327" t="n">
        <v>869.835</v>
      </c>
      <c r="K327" t="n">
        <v>869.835</v>
      </c>
      <c r="L327" t="inlineStr">
        <is>
          <t>Moderate</t>
        </is>
      </c>
      <c r="M327" t="n">
        <v>869.834791508</v>
      </c>
      <c r="N327" t="n">
        <v>30</v>
      </c>
    </row>
    <row r="328" hidden="1">
      <c r="A328" t="inlineStr">
        <is>
          <t>CAPEX ($/kW)</t>
        </is>
      </c>
      <c r="B328" t="inlineStr">
        <is>
          <t>techs</t>
        </is>
      </c>
      <c r="C328" t="inlineStr">
        <is>
          <t>R&amp;D</t>
        </is>
      </c>
      <c r="D328" t="n">
        <v>30</v>
      </c>
      <c r="E328" t="n">
        <v>2036</v>
      </c>
      <c r="F328" t="inlineStr">
        <is>
          <t>Commercial PV - Class 5</t>
        </is>
      </c>
      <c r="G328" t="inlineStr">
        <is>
          <t>Moderate</t>
        </is>
      </c>
      <c r="H328" t="inlineStr">
        <is>
          <t>CommPV</t>
        </is>
      </c>
      <c r="I328" t="inlineStr">
        <is>
          <t>Commercial PV</t>
        </is>
      </c>
      <c r="J328" t="n">
        <v>859.109</v>
      </c>
      <c r="K328" t="n">
        <v>859.109</v>
      </c>
      <c r="L328" t="inlineStr">
        <is>
          <t>Moderate</t>
        </is>
      </c>
      <c r="M328" t="n">
        <v>859.1085304120001</v>
      </c>
      <c r="N328" t="n">
        <v>30</v>
      </c>
    </row>
    <row r="329" hidden="1">
      <c r="A329" t="inlineStr">
        <is>
          <t>CAPEX ($/kW)</t>
        </is>
      </c>
      <c r="B329" t="inlineStr">
        <is>
          <t>techs</t>
        </is>
      </c>
      <c r="C329" t="inlineStr">
        <is>
          <t>R&amp;D</t>
        </is>
      </c>
      <c r="D329" t="n">
        <v>30</v>
      </c>
      <c r="E329" t="n">
        <v>2037</v>
      </c>
      <c r="F329" t="inlineStr">
        <is>
          <t>Commercial PV - Class 5</t>
        </is>
      </c>
      <c r="G329" t="inlineStr">
        <is>
          <t>Moderate</t>
        </is>
      </c>
      <c r="H329" t="inlineStr">
        <is>
          <t>CommPV</t>
        </is>
      </c>
      <c r="I329" t="inlineStr">
        <is>
          <t>Commercial PV</t>
        </is>
      </c>
      <c r="J329" t="n">
        <v>848.3819999999999</v>
      </c>
      <c r="K329" t="n">
        <v>848.3819999999999</v>
      </c>
      <c r="L329" t="inlineStr">
        <is>
          <t>Moderate</t>
        </is>
      </c>
      <c r="M329" t="n">
        <v>848.382269316</v>
      </c>
      <c r="N329" t="n">
        <v>30</v>
      </c>
    </row>
    <row r="330" hidden="1">
      <c r="A330" t="inlineStr">
        <is>
          <t>CAPEX ($/kW)</t>
        </is>
      </c>
      <c r="B330" t="inlineStr">
        <is>
          <t>techs</t>
        </is>
      </c>
      <c r="C330" t="inlineStr">
        <is>
          <t>R&amp;D</t>
        </is>
      </c>
      <c r="D330" t="n">
        <v>30</v>
      </c>
      <c r="E330" t="n">
        <v>2038</v>
      </c>
      <c r="F330" t="inlineStr">
        <is>
          <t>Commercial PV - Class 5</t>
        </is>
      </c>
      <c r="G330" t="inlineStr">
        <is>
          <t>Moderate</t>
        </is>
      </c>
      <c r="H330" t="inlineStr">
        <is>
          <t>CommPV</t>
        </is>
      </c>
      <c r="I330" t="inlineStr">
        <is>
          <t>Commercial PV</t>
        </is>
      </c>
      <c r="J330" t="n">
        <v>837.6559999999999</v>
      </c>
      <c r="K330" t="n">
        <v>837.6559999999999</v>
      </c>
      <c r="L330" t="inlineStr">
        <is>
          <t>Moderate</t>
        </is>
      </c>
      <c r="M330" t="n">
        <v>837.65600822</v>
      </c>
      <c r="N330" t="n">
        <v>30</v>
      </c>
    </row>
    <row r="331" hidden="1">
      <c r="A331" t="inlineStr">
        <is>
          <t>CAPEX ($/kW)</t>
        </is>
      </c>
      <c r="B331" t="inlineStr">
        <is>
          <t>techs</t>
        </is>
      </c>
      <c r="C331" t="inlineStr">
        <is>
          <t>R&amp;D</t>
        </is>
      </c>
      <c r="D331" t="n">
        <v>30</v>
      </c>
      <c r="E331" t="n">
        <v>2039</v>
      </c>
      <c r="F331" t="inlineStr">
        <is>
          <t>Commercial PV - Class 5</t>
        </is>
      </c>
      <c r="G331" t="inlineStr">
        <is>
          <t>Moderate</t>
        </is>
      </c>
      <c r="H331" t="inlineStr">
        <is>
          <t>CommPV</t>
        </is>
      </c>
      <c r="I331" t="inlineStr">
        <is>
          <t>Commercial PV</t>
        </is>
      </c>
      <c r="J331" t="n">
        <v>826.9299999999999</v>
      </c>
      <c r="K331" t="n">
        <v>826.9299999999999</v>
      </c>
      <c r="L331" t="inlineStr">
        <is>
          <t>Moderate</t>
        </is>
      </c>
      <c r="M331" t="n">
        <v>826.929747124</v>
      </c>
      <c r="N331" t="n">
        <v>30</v>
      </c>
    </row>
    <row r="332" hidden="1">
      <c r="A332" t="inlineStr">
        <is>
          <t>CAPEX ($/kW)</t>
        </is>
      </c>
      <c r="B332" t="inlineStr">
        <is>
          <t>techs</t>
        </is>
      </c>
      <c r="C332" t="inlineStr">
        <is>
          <t>R&amp;D</t>
        </is>
      </c>
      <c r="D332" t="n">
        <v>30</v>
      </c>
      <c r="E332" t="n">
        <v>2040</v>
      </c>
      <c r="F332" t="inlineStr">
        <is>
          <t>Commercial PV - Class 5</t>
        </is>
      </c>
      <c r="G332" t="inlineStr">
        <is>
          <t>Moderate</t>
        </is>
      </c>
      <c r="H332" t="inlineStr">
        <is>
          <t>CommPV</t>
        </is>
      </c>
      <c r="I332" t="inlineStr">
        <is>
          <t>Commercial PV</t>
        </is>
      </c>
      <c r="J332" t="n">
        <v>816.203</v>
      </c>
      <c r="K332" t="n">
        <v>816.203</v>
      </c>
      <c r="L332" t="inlineStr">
        <is>
          <t>Moderate</t>
        </is>
      </c>
      <c r="M332" t="n">
        <v>816.203486028</v>
      </c>
      <c r="N332" t="n">
        <v>30</v>
      </c>
    </row>
    <row r="333" hidden="1">
      <c r="A333" t="inlineStr">
        <is>
          <t>CAPEX ($/kW)</t>
        </is>
      </c>
      <c r="B333" t="inlineStr">
        <is>
          <t>techs</t>
        </is>
      </c>
      <c r="C333" t="inlineStr">
        <is>
          <t>R&amp;D</t>
        </is>
      </c>
      <c r="D333" t="n">
        <v>30</v>
      </c>
      <c r="E333" t="n">
        <v>2041</v>
      </c>
      <c r="F333" t="inlineStr">
        <is>
          <t>Commercial PV - Class 5</t>
        </is>
      </c>
      <c r="G333" t="inlineStr">
        <is>
          <t>Moderate</t>
        </is>
      </c>
      <c r="H333" t="inlineStr">
        <is>
          <t>CommPV</t>
        </is>
      </c>
      <c r="I333" t="inlineStr">
        <is>
          <t>Commercial PV</t>
        </is>
      </c>
      <c r="J333" t="n">
        <v>805.477</v>
      </c>
      <c r="K333" t="n">
        <v>805.477</v>
      </c>
      <c r="L333" t="inlineStr">
        <is>
          <t>Moderate</t>
        </is>
      </c>
      <c r="M333" t="n">
        <v>805.477224932</v>
      </c>
      <c r="N333" t="n">
        <v>30</v>
      </c>
    </row>
    <row r="334" hidden="1">
      <c r="A334" t="inlineStr">
        <is>
          <t>CAPEX ($/kW)</t>
        </is>
      </c>
      <c r="B334" t="inlineStr">
        <is>
          <t>techs</t>
        </is>
      </c>
      <c r="C334" t="inlineStr">
        <is>
          <t>R&amp;D</t>
        </is>
      </c>
      <c r="D334" t="n">
        <v>30</v>
      </c>
      <c r="E334" t="n">
        <v>2042</v>
      </c>
      <c r="F334" t="inlineStr">
        <is>
          <t>Commercial PV - Class 5</t>
        </is>
      </c>
      <c r="G334" t="inlineStr">
        <is>
          <t>Moderate</t>
        </is>
      </c>
      <c r="H334" t="inlineStr">
        <is>
          <t>CommPV</t>
        </is>
      </c>
      <c r="I334" t="inlineStr">
        <is>
          <t>Commercial PV</t>
        </is>
      </c>
      <c r="J334" t="n">
        <v>794.751</v>
      </c>
      <c r="K334" t="n">
        <v>794.751</v>
      </c>
      <c r="L334" t="inlineStr">
        <is>
          <t>Moderate</t>
        </is>
      </c>
      <c r="M334" t="n">
        <v>794.750963836</v>
      </c>
      <c r="N334" t="n">
        <v>30</v>
      </c>
    </row>
    <row r="335" hidden="1">
      <c r="A335" t="inlineStr">
        <is>
          <t>CAPEX ($/kW)</t>
        </is>
      </c>
      <c r="B335" t="inlineStr">
        <is>
          <t>techs</t>
        </is>
      </c>
      <c r="C335" t="inlineStr">
        <is>
          <t>R&amp;D</t>
        </is>
      </c>
      <c r="D335" t="n">
        <v>30</v>
      </c>
      <c r="E335" t="n">
        <v>2043</v>
      </c>
      <c r="F335" t="inlineStr">
        <is>
          <t>Commercial PV - Class 5</t>
        </is>
      </c>
      <c r="G335" t="inlineStr">
        <is>
          <t>Moderate</t>
        </is>
      </c>
      <c r="H335" t="inlineStr">
        <is>
          <t>CommPV</t>
        </is>
      </c>
      <c r="I335" t="inlineStr">
        <is>
          <t>Commercial PV</t>
        </is>
      </c>
      <c r="J335" t="n">
        <v>784.025</v>
      </c>
      <c r="K335" t="n">
        <v>784.025</v>
      </c>
      <c r="L335" t="inlineStr">
        <is>
          <t>Moderate</t>
        </is>
      </c>
      <c r="M335" t="n">
        <v>784.024702739</v>
      </c>
      <c r="N335" t="n">
        <v>30</v>
      </c>
    </row>
    <row r="336" hidden="1">
      <c r="A336" t="inlineStr">
        <is>
          <t>CAPEX ($/kW)</t>
        </is>
      </c>
      <c r="B336" t="inlineStr">
        <is>
          <t>techs</t>
        </is>
      </c>
      <c r="C336" t="inlineStr">
        <is>
          <t>R&amp;D</t>
        </is>
      </c>
      <c r="D336" t="n">
        <v>30</v>
      </c>
      <c r="E336" t="n">
        <v>2044</v>
      </c>
      <c r="F336" t="inlineStr">
        <is>
          <t>Commercial PV - Class 5</t>
        </is>
      </c>
      <c r="G336" t="inlineStr">
        <is>
          <t>Moderate</t>
        </is>
      </c>
      <c r="H336" t="inlineStr">
        <is>
          <t>CommPV</t>
        </is>
      </c>
      <c r="I336" t="inlineStr">
        <is>
          <t>Commercial PV</t>
        </is>
      </c>
      <c r="J336" t="n">
        <v>773.298</v>
      </c>
      <c r="K336" t="n">
        <v>773.298</v>
      </c>
      <c r="L336" t="inlineStr">
        <is>
          <t>Moderate</t>
        </is>
      </c>
      <c r="M336" t="n">
        <v>773.298441643</v>
      </c>
      <c r="N336" t="n">
        <v>30</v>
      </c>
    </row>
    <row r="337" hidden="1">
      <c r="A337" t="inlineStr">
        <is>
          <t>CAPEX ($/kW)</t>
        </is>
      </c>
      <c r="B337" t="inlineStr">
        <is>
          <t>techs</t>
        </is>
      </c>
      <c r="C337" t="inlineStr">
        <is>
          <t>R&amp;D</t>
        </is>
      </c>
      <c r="D337" t="n">
        <v>30</v>
      </c>
      <c r="E337" t="n">
        <v>2045</v>
      </c>
      <c r="F337" t="inlineStr">
        <is>
          <t>Commercial PV - Class 5</t>
        </is>
      </c>
      <c r="G337" t="inlineStr">
        <is>
          <t>Moderate</t>
        </is>
      </c>
      <c r="H337" t="inlineStr">
        <is>
          <t>CommPV</t>
        </is>
      </c>
      <c r="I337" t="inlineStr">
        <is>
          <t>Commercial PV</t>
        </is>
      </c>
      <c r="J337" t="n">
        <v>762.572</v>
      </c>
      <c r="K337" t="n">
        <v>762.572</v>
      </c>
      <c r="L337" t="inlineStr">
        <is>
          <t>Moderate</t>
        </is>
      </c>
      <c r="M337" t="n">
        <v>762.572180547</v>
      </c>
      <c r="N337" t="n">
        <v>30</v>
      </c>
    </row>
    <row r="338" hidden="1">
      <c r="A338" t="inlineStr">
        <is>
          <t>CAPEX ($/kW)</t>
        </is>
      </c>
      <c r="B338" t="inlineStr">
        <is>
          <t>techs</t>
        </is>
      </c>
      <c r="C338" t="inlineStr">
        <is>
          <t>R&amp;D</t>
        </is>
      </c>
      <c r="D338" t="n">
        <v>30</v>
      </c>
      <c r="E338" t="n">
        <v>2046</v>
      </c>
      <c r="F338" t="inlineStr">
        <is>
          <t>Commercial PV - Class 5</t>
        </is>
      </c>
      <c r="G338" t="inlineStr">
        <is>
          <t>Moderate</t>
        </is>
      </c>
      <c r="H338" t="inlineStr">
        <is>
          <t>CommPV</t>
        </is>
      </c>
      <c r="I338" t="inlineStr">
        <is>
          <t>Commercial PV</t>
        </is>
      </c>
      <c r="J338" t="n">
        <v>751.846</v>
      </c>
      <c r="K338" t="n">
        <v>751.846</v>
      </c>
      <c r="L338" t="inlineStr">
        <is>
          <t>Moderate</t>
        </is>
      </c>
      <c r="M338" t="n">
        <v>751.845919451</v>
      </c>
      <c r="N338" t="n">
        <v>30</v>
      </c>
    </row>
    <row r="339" hidden="1">
      <c r="A339" t="inlineStr">
        <is>
          <t>CAPEX ($/kW)</t>
        </is>
      </c>
      <c r="B339" t="inlineStr">
        <is>
          <t>techs</t>
        </is>
      </c>
      <c r="C339" t="inlineStr">
        <is>
          <t>R&amp;D</t>
        </is>
      </c>
      <c r="D339" t="n">
        <v>30</v>
      </c>
      <c r="E339" t="n">
        <v>2047</v>
      </c>
      <c r="F339" t="inlineStr">
        <is>
          <t>Commercial PV - Class 5</t>
        </is>
      </c>
      <c r="G339" t="inlineStr">
        <is>
          <t>Moderate</t>
        </is>
      </c>
      <c r="H339" t="inlineStr">
        <is>
          <t>CommPV</t>
        </is>
      </c>
      <c r="I339" t="inlineStr">
        <is>
          <t>Commercial PV</t>
        </is>
      </c>
      <c r="J339" t="n">
        <v>741.12</v>
      </c>
      <c r="K339" t="n">
        <v>741.12</v>
      </c>
      <c r="L339" t="inlineStr">
        <is>
          <t>Moderate</t>
        </is>
      </c>
      <c r="M339" t="n">
        <v>741.119658355</v>
      </c>
      <c r="N339" t="n">
        <v>30</v>
      </c>
    </row>
    <row r="340" hidden="1">
      <c r="A340" t="inlineStr">
        <is>
          <t>CAPEX ($/kW)</t>
        </is>
      </c>
      <c r="B340" t="inlineStr">
        <is>
          <t>techs</t>
        </is>
      </c>
      <c r="C340" t="inlineStr">
        <is>
          <t>R&amp;D</t>
        </is>
      </c>
      <c r="D340" t="n">
        <v>30</v>
      </c>
      <c r="E340" t="n">
        <v>2048</v>
      </c>
      <c r="F340" t="inlineStr">
        <is>
          <t>Commercial PV - Class 5</t>
        </is>
      </c>
      <c r="G340" t="inlineStr">
        <is>
          <t>Moderate</t>
        </is>
      </c>
      <c r="H340" t="inlineStr">
        <is>
          <t>CommPV</t>
        </is>
      </c>
      <c r="I340" t="inlineStr">
        <is>
          <t>Commercial PV</t>
        </is>
      </c>
      <c r="J340" t="n">
        <v>730.393</v>
      </c>
      <c r="K340" t="n">
        <v>730.393</v>
      </c>
      <c r="L340" t="inlineStr">
        <is>
          <t>Moderate</t>
        </is>
      </c>
      <c r="M340" t="n">
        <v>730.393397259</v>
      </c>
      <c r="N340" t="n">
        <v>30</v>
      </c>
    </row>
    <row r="341" hidden="1">
      <c r="A341" t="inlineStr">
        <is>
          <t>CAPEX ($/kW)</t>
        </is>
      </c>
      <c r="B341" t="inlineStr">
        <is>
          <t>techs</t>
        </is>
      </c>
      <c r="C341" t="inlineStr">
        <is>
          <t>R&amp;D</t>
        </is>
      </c>
      <c r="D341" t="n">
        <v>30</v>
      </c>
      <c r="E341" t="n">
        <v>2049</v>
      </c>
      <c r="F341" t="inlineStr">
        <is>
          <t>Commercial PV - Class 5</t>
        </is>
      </c>
      <c r="G341" t="inlineStr">
        <is>
          <t>Moderate</t>
        </is>
      </c>
      <c r="H341" t="inlineStr">
        <is>
          <t>CommPV</t>
        </is>
      </c>
      <c r="I341" t="inlineStr">
        <is>
          <t>Commercial PV</t>
        </is>
      </c>
      <c r="J341" t="n">
        <v>719.667</v>
      </c>
      <c r="K341" t="n">
        <v>719.667</v>
      </c>
      <c r="L341" t="inlineStr">
        <is>
          <t>Moderate</t>
        </is>
      </c>
      <c r="M341" t="n">
        <v>719.667136163</v>
      </c>
      <c r="N341" t="n">
        <v>30</v>
      </c>
    </row>
    <row r="342" hidden="1">
      <c r="A342" t="inlineStr">
        <is>
          <t>CAPEX ($/kW)</t>
        </is>
      </c>
      <c r="B342" t="inlineStr">
        <is>
          <t>techs</t>
        </is>
      </c>
      <c r="C342" t="inlineStr">
        <is>
          <t>R&amp;D</t>
        </is>
      </c>
      <c r="D342" t="n">
        <v>30</v>
      </c>
      <c r="E342" t="n">
        <v>2050</v>
      </c>
      <c r="F342" t="inlineStr">
        <is>
          <t>Commercial PV - Class 5</t>
        </is>
      </c>
      <c r="G342" t="inlineStr">
        <is>
          <t>Moderate</t>
        </is>
      </c>
      <c r="H342" t="inlineStr">
        <is>
          <t>CommPV</t>
        </is>
      </c>
      <c r="I342" t="inlineStr">
        <is>
          <t>Commercial PV</t>
        </is>
      </c>
      <c r="J342" t="n">
        <v>708.941</v>
      </c>
      <c r="K342" t="n">
        <v>708.941</v>
      </c>
      <c r="L342" t="inlineStr">
        <is>
          <t>Moderate</t>
        </is>
      </c>
      <c r="M342" t="n">
        <v>708.940875067</v>
      </c>
      <c r="N342" t="n">
        <v>30</v>
      </c>
    </row>
    <row r="343" hidden="1">
      <c r="A343" t="inlineStr">
        <is>
          <t>CAPEX ($/kW)</t>
        </is>
      </c>
      <c r="B343" t="inlineStr">
        <is>
          <t>techs</t>
        </is>
      </c>
      <c r="C343" t="inlineStr">
        <is>
          <t>R&amp;D</t>
        </is>
      </c>
      <c r="D343" t="n">
        <v>30</v>
      </c>
      <c r="E343" t="n">
        <v>2020</v>
      </c>
      <c r="F343" t="inlineStr">
        <is>
          <t>Commercial DW - Class 4</t>
        </is>
      </c>
      <c r="G343" t="inlineStr">
        <is>
          <t>Moderate</t>
        </is>
      </c>
      <c r="H343" t="inlineStr">
        <is>
          <t>DistributedWind</t>
        </is>
      </c>
      <c r="I343" t="inlineStr">
        <is>
          <t xml:space="preserve">Commercial DW </t>
        </is>
      </c>
      <c r="J343" t="n">
        <v>4402.275</v>
      </c>
      <c r="K343" t="n">
        <v>4402.275</v>
      </c>
      <c r="L343" t="inlineStr">
        <is>
          <t>Moderate</t>
        </is>
      </c>
      <c r="M343" t="n">
        <v>4402.275298536</v>
      </c>
      <c r="N343" t="n">
        <v>30</v>
      </c>
    </row>
    <row r="344" hidden="1">
      <c r="A344" t="inlineStr">
        <is>
          <t>CAPEX ($/kW)</t>
        </is>
      </c>
      <c r="B344" t="inlineStr">
        <is>
          <t>techs</t>
        </is>
      </c>
      <c r="C344" t="inlineStr">
        <is>
          <t>R&amp;D</t>
        </is>
      </c>
      <c r="D344" t="n">
        <v>30</v>
      </c>
      <c r="E344" t="n">
        <v>2021</v>
      </c>
      <c r="F344" t="inlineStr">
        <is>
          <t>Commercial DW - Class 4</t>
        </is>
      </c>
      <c r="G344" t="inlineStr">
        <is>
          <t>Moderate</t>
        </is>
      </c>
      <c r="H344" t="inlineStr">
        <is>
          <t>DistributedWind</t>
        </is>
      </c>
      <c r="I344" t="inlineStr">
        <is>
          <t xml:space="preserve">Commercial DW </t>
        </is>
      </c>
      <c r="J344" t="n">
        <v>4255.68</v>
      </c>
      <c r="K344" t="n">
        <v>4255.68</v>
      </c>
      <c r="L344" t="inlineStr">
        <is>
          <t>Moderate</t>
        </is>
      </c>
      <c r="M344" t="n">
        <v>4255.679531095</v>
      </c>
      <c r="N344" t="n">
        <v>30</v>
      </c>
    </row>
    <row r="345" hidden="1">
      <c r="A345" t="inlineStr">
        <is>
          <t>CAPEX ($/kW)</t>
        </is>
      </c>
      <c r="B345" t="inlineStr">
        <is>
          <t>techs</t>
        </is>
      </c>
      <c r="C345" t="inlineStr">
        <is>
          <t>R&amp;D</t>
        </is>
      </c>
      <c r="D345" t="n">
        <v>30</v>
      </c>
      <c r="E345" t="n">
        <v>2022</v>
      </c>
      <c r="F345" t="inlineStr">
        <is>
          <t>Commercial DW - Class 4</t>
        </is>
      </c>
      <c r="G345" t="inlineStr">
        <is>
          <t>Moderate</t>
        </is>
      </c>
      <c r="H345" t="inlineStr">
        <is>
          <t>DistributedWind</t>
        </is>
      </c>
      <c r="I345" t="inlineStr">
        <is>
          <t xml:space="preserve">Commercial DW </t>
        </is>
      </c>
      <c r="J345" t="n">
        <v>4113.965</v>
      </c>
      <c r="K345" t="n">
        <v>4113.965</v>
      </c>
      <c r="L345" t="inlineStr">
        <is>
          <t>Moderate</t>
        </is>
      </c>
      <c r="M345" t="n">
        <v>4113.965402709</v>
      </c>
      <c r="N345" t="n">
        <v>30</v>
      </c>
    </row>
    <row r="346">
      <c r="A346" t="inlineStr">
        <is>
          <t>CAPEX ($/kW)</t>
        </is>
      </c>
      <c r="B346" t="inlineStr">
        <is>
          <t>techs</t>
        </is>
      </c>
      <c r="C346" t="inlineStr">
        <is>
          <t>R&amp;D</t>
        </is>
      </c>
      <c r="D346" t="n">
        <v>30</v>
      </c>
      <c r="E346" t="n">
        <v>2023</v>
      </c>
      <c r="F346" t="inlineStr">
        <is>
          <t>Commercial DW - Class 4</t>
        </is>
      </c>
      <c r="G346" t="inlineStr">
        <is>
          <t>Moderate</t>
        </is>
      </c>
      <c r="H346" t="inlineStr">
        <is>
          <t>DistributedWind</t>
        </is>
      </c>
      <c r="I346" t="inlineStr">
        <is>
          <t xml:space="preserve">Commercial DW </t>
        </is>
      </c>
      <c r="J346" t="n">
        <v>3976.97</v>
      </c>
      <c r="K346" t="n">
        <v>3976.97</v>
      </c>
      <c r="L346" t="inlineStr">
        <is>
          <t>Moderate</t>
        </is>
      </c>
      <c r="M346" t="n">
        <v>3976.970354799</v>
      </c>
      <c r="N346" t="n">
        <v>30</v>
      </c>
      <c r="O346">
        <f>K346*(500/(2*20))</f>
        <v/>
      </c>
    </row>
    <row r="347" hidden="1">
      <c r="A347" t="inlineStr">
        <is>
          <t>CAPEX ($/kW)</t>
        </is>
      </c>
      <c r="B347" t="inlineStr">
        <is>
          <t>techs</t>
        </is>
      </c>
      <c r="C347" t="inlineStr">
        <is>
          <t>R&amp;D</t>
        </is>
      </c>
      <c r="D347" t="n">
        <v>30</v>
      </c>
      <c r="E347" t="n">
        <v>2024</v>
      </c>
      <c r="F347" t="inlineStr">
        <is>
          <t>Commercial DW - Class 4</t>
        </is>
      </c>
      <c r="G347" t="inlineStr">
        <is>
          <t>Moderate</t>
        </is>
      </c>
      <c r="H347" t="inlineStr">
        <is>
          <t>DistributedWind</t>
        </is>
      </c>
      <c r="I347" t="inlineStr">
        <is>
          <t xml:space="preserve">Commercial DW </t>
        </is>
      </c>
      <c r="J347" t="n">
        <v>3844.537</v>
      </c>
      <c r="K347" t="n">
        <v>3844.537</v>
      </c>
      <c r="L347" t="inlineStr">
        <is>
          <t>Moderate</t>
        </is>
      </c>
      <c r="M347" t="n">
        <v>3844.537241984</v>
      </c>
      <c r="N347" t="n">
        <v>30</v>
      </c>
    </row>
    <row r="348" hidden="1">
      <c r="A348" t="inlineStr">
        <is>
          <t>CAPEX ($/kW)</t>
        </is>
      </c>
      <c r="B348" t="inlineStr">
        <is>
          <t>techs</t>
        </is>
      </c>
      <c r="C348" t="inlineStr">
        <is>
          <t>R&amp;D</t>
        </is>
      </c>
      <c r="D348" t="n">
        <v>30</v>
      </c>
      <c r="E348" t="n">
        <v>2025</v>
      </c>
      <c r="F348" t="inlineStr">
        <is>
          <t>Commercial DW - Class 4</t>
        </is>
      </c>
      <c r="G348" t="inlineStr">
        <is>
          <t>Moderate</t>
        </is>
      </c>
      <c r="H348" t="inlineStr">
        <is>
          <t>DistributedWind</t>
        </is>
      </c>
      <c r="I348" t="inlineStr">
        <is>
          <t xml:space="preserve">Commercial DW </t>
        </is>
      </c>
      <c r="J348" t="n">
        <v>3716.514</v>
      </c>
      <c r="K348" t="n">
        <v>3716.514</v>
      </c>
      <c r="L348" t="inlineStr">
        <is>
          <t>Moderate</t>
        </is>
      </c>
      <c r="M348" t="n">
        <v>3716.514151826</v>
      </c>
      <c r="N348" t="n">
        <v>30</v>
      </c>
    </row>
    <row r="349" hidden="1">
      <c r="A349" t="inlineStr">
        <is>
          <t>CAPEX ($/kW)</t>
        </is>
      </c>
      <c r="B349" t="inlineStr">
        <is>
          <t>techs</t>
        </is>
      </c>
      <c r="C349" t="inlineStr">
        <is>
          <t>R&amp;D</t>
        </is>
      </c>
      <c r="D349" t="n">
        <v>30</v>
      </c>
      <c r="E349" t="n">
        <v>2026</v>
      </c>
      <c r="F349" t="inlineStr">
        <is>
          <t>Commercial DW - Class 4</t>
        </is>
      </c>
      <c r="G349" t="inlineStr">
        <is>
          <t>Moderate</t>
        </is>
      </c>
      <c r="H349" t="inlineStr">
        <is>
          <t>DistributedWind</t>
        </is>
      </c>
      <c r="I349" t="inlineStr">
        <is>
          <t xml:space="preserve">Commercial DW </t>
        </is>
      </c>
      <c r="J349" t="n">
        <v>3592.754</v>
      </c>
      <c r="K349" t="n">
        <v>3592.754</v>
      </c>
      <c r="L349" t="inlineStr">
        <is>
          <t>Moderate</t>
        </is>
      </c>
      <c r="M349" t="n">
        <v>3592.754230571</v>
      </c>
      <c r="N349" t="n">
        <v>30</v>
      </c>
    </row>
    <row r="350" hidden="1">
      <c r="A350" t="inlineStr">
        <is>
          <t>CAPEX ($/kW)</t>
        </is>
      </c>
      <c r="B350" t="inlineStr">
        <is>
          <t>techs</t>
        </is>
      </c>
      <c r="C350" t="inlineStr">
        <is>
          <t>R&amp;D</t>
        </is>
      </c>
      <c r="D350" t="n">
        <v>30</v>
      </c>
      <c r="E350" t="n">
        <v>2027</v>
      </c>
      <c r="F350" t="inlineStr">
        <is>
          <t>Commercial DW - Class 4</t>
        </is>
      </c>
      <c r="G350" t="inlineStr">
        <is>
          <t>Moderate</t>
        </is>
      </c>
      <c r="H350" t="inlineStr">
        <is>
          <t>DistributedWind</t>
        </is>
      </c>
      <c r="I350" t="inlineStr">
        <is>
          <t xml:space="preserve">Commercial DW </t>
        </is>
      </c>
      <c r="J350" t="n">
        <v>3473.116</v>
      </c>
      <c r="K350" t="n">
        <v>3473.116</v>
      </c>
      <c r="L350" t="inlineStr">
        <is>
          <t>Moderate</t>
        </is>
      </c>
      <c r="M350" t="n">
        <v>3473.115514693</v>
      </c>
      <c r="N350" t="n">
        <v>30</v>
      </c>
    </row>
    <row r="351" hidden="1">
      <c r="A351" t="inlineStr">
        <is>
          <t>CAPEX ($/kW)</t>
        </is>
      </c>
      <c r="B351" t="inlineStr">
        <is>
          <t>techs</t>
        </is>
      </c>
      <c r="C351" t="inlineStr">
        <is>
          <t>R&amp;D</t>
        </is>
      </c>
      <c r="D351" t="n">
        <v>30</v>
      </c>
      <c r="E351" t="n">
        <v>2028</v>
      </c>
      <c r="F351" t="inlineStr">
        <is>
          <t>Commercial DW - Class 4</t>
        </is>
      </c>
      <c r="G351" t="inlineStr">
        <is>
          <t>Moderate</t>
        </is>
      </c>
      <c r="H351" t="inlineStr">
        <is>
          <t>DistributedWind</t>
        </is>
      </c>
      <c r="I351" t="inlineStr">
        <is>
          <t xml:space="preserve">Commercial DW </t>
        </is>
      </c>
      <c r="J351" t="n">
        <v>3357.461</v>
      </c>
      <c r="K351" t="n">
        <v>3357.461</v>
      </c>
      <c r="L351" t="inlineStr">
        <is>
          <t>Moderate</t>
        </is>
      </c>
      <c r="M351" t="n">
        <v>3357.460768053</v>
      </c>
      <c r="N351" t="n">
        <v>30</v>
      </c>
    </row>
    <row r="352" hidden="1">
      <c r="A352" t="inlineStr">
        <is>
          <t>CAPEX ($/kW)</t>
        </is>
      </c>
      <c r="B352" t="inlineStr">
        <is>
          <t>techs</t>
        </is>
      </c>
      <c r="C352" t="inlineStr">
        <is>
          <t>R&amp;D</t>
        </is>
      </c>
      <c r="D352" t="n">
        <v>30</v>
      </c>
      <c r="E352" t="n">
        <v>2029</v>
      </c>
      <c r="F352" t="inlineStr">
        <is>
          <t>Commercial DW - Class 4</t>
        </is>
      </c>
      <c r="G352" t="inlineStr">
        <is>
          <t>Moderate</t>
        </is>
      </c>
      <c r="H352" t="inlineStr">
        <is>
          <t>DistributedWind</t>
        </is>
      </c>
      <c r="I352" t="inlineStr">
        <is>
          <t xml:space="preserve">Commercial DW </t>
        </is>
      </c>
      <c r="J352" t="n">
        <v>3245.657</v>
      </c>
      <c r="K352" t="n">
        <v>3245.657</v>
      </c>
      <c r="L352" t="inlineStr">
        <is>
          <t>Moderate</t>
        </is>
      </c>
      <c r="M352" t="n">
        <v>3245.657324477</v>
      </c>
      <c r="N352" t="n">
        <v>30</v>
      </c>
    </row>
    <row r="353" hidden="1">
      <c r="A353" t="inlineStr">
        <is>
          <t>CAPEX ($/kW)</t>
        </is>
      </c>
      <c r="B353" t="inlineStr">
        <is>
          <t>techs</t>
        </is>
      </c>
      <c r="C353" t="inlineStr">
        <is>
          <t>R&amp;D</t>
        </is>
      </c>
      <c r="D353" t="n">
        <v>30</v>
      </c>
      <c r="E353" t="n">
        <v>2030</v>
      </c>
      <c r="F353" t="inlineStr">
        <is>
          <t>Commercial DW - Class 4</t>
        </is>
      </c>
      <c r="G353" t="inlineStr">
        <is>
          <t>Moderate</t>
        </is>
      </c>
      <c r="H353" t="inlineStr">
        <is>
          <t>DistributedWind</t>
        </is>
      </c>
      <c r="I353" t="inlineStr">
        <is>
          <t xml:space="preserve">Commercial DW </t>
        </is>
      </c>
      <c r="J353" t="n">
        <v>3137.577</v>
      </c>
      <c r="K353" t="n">
        <v>3137.577</v>
      </c>
      <c r="L353" t="inlineStr">
        <is>
          <t>Moderate</t>
        </is>
      </c>
      <c r="M353" t="n">
        <v>3137.576935572</v>
      </c>
      <c r="N353" t="n">
        <v>30</v>
      </c>
    </row>
    <row r="354" hidden="1">
      <c r="A354" t="inlineStr">
        <is>
          <t>CAPEX ($/kW)</t>
        </is>
      </c>
      <c r="B354" t="inlineStr">
        <is>
          <t>techs</t>
        </is>
      </c>
      <c r="C354" t="inlineStr">
        <is>
          <t>R&amp;D</t>
        </is>
      </c>
      <c r="D354" t="n">
        <v>30</v>
      </c>
      <c r="E354" t="n">
        <v>2031</v>
      </c>
      <c r="F354" t="inlineStr">
        <is>
          <t>Commercial DW - Class 4</t>
        </is>
      </c>
      <c r="G354" t="inlineStr">
        <is>
          <t>Moderate</t>
        </is>
      </c>
      <c r="H354" t="inlineStr">
        <is>
          <t>DistributedWind</t>
        </is>
      </c>
      <c r="I354" t="inlineStr">
        <is>
          <t xml:space="preserve">Commercial DW </t>
        </is>
      </c>
      <c r="J354" t="n">
        <v>3033.096</v>
      </c>
      <c r="K354" t="n">
        <v>3033.096</v>
      </c>
      <c r="L354" t="inlineStr">
        <is>
          <t>Moderate</t>
        </is>
      </c>
      <c r="M354" t="n">
        <v>3033.095623617</v>
      </c>
      <c r="N354" t="n">
        <v>30</v>
      </c>
    </row>
    <row r="355" hidden="1">
      <c r="A355" t="inlineStr">
        <is>
          <t>CAPEX ($/kW)</t>
        </is>
      </c>
      <c r="B355" t="inlineStr">
        <is>
          <t>techs</t>
        </is>
      </c>
      <c r="C355" t="inlineStr">
        <is>
          <t>R&amp;D</t>
        </is>
      </c>
      <c r="D355" t="n">
        <v>30</v>
      </c>
      <c r="E355" t="n">
        <v>2032</v>
      </c>
      <c r="F355" t="inlineStr">
        <is>
          <t>Commercial DW - Class 4</t>
        </is>
      </c>
      <c r="G355" t="inlineStr">
        <is>
          <t>Moderate</t>
        </is>
      </c>
      <c r="H355" t="inlineStr">
        <is>
          <t>DistributedWind</t>
        </is>
      </c>
      <c r="I355" t="inlineStr">
        <is>
          <t xml:space="preserve">Commercial DW </t>
        </is>
      </c>
      <c r="J355" t="n">
        <v>2932.094</v>
      </c>
      <c r="K355" t="n">
        <v>2932.094</v>
      </c>
      <c r="L355" t="inlineStr">
        <is>
          <t>Moderate</t>
        </is>
      </c>
      <c r="M355" t="n">
        <v>2932.093539351</v>
      </c>
      <c r="N355" t="n">
        <v>30</v>
      </c>
    </row>
    <row r="356" hidden="1">
      <c r="A356" t="inlineStr">
        <is>
          <t>CAPEX ($/kW)</t>
        </is>
      </c>
      <c r="B356" t="inlineStr">
        <is>
          <t>techs</t>
        </is>
      </c>
      <c r="C356" t="inlineStr">
        <is>
          <t>R&amp;D</t>
        </is>
      </c>
      <c r="D356" t="n">
        <v>30</v>
      </c>
      <c r="E356" t="n">
        <v>2033</v>
      </c>
      <c r="F356" t="inlineStr">
        <is>
          <t>Commercial DW - Class 4</t>
        </is>
      </c>
      <c r="G356" t="inlineStr">
        <is>
          <t>Moderate</t>
        </is>
      </c>
      <c r="H356" t="inlineStr">
        <is>
          <t>DistributedWind</t>
        </is>
      </c>
      <c r="I356" t="inlineStr">
        <is>
          <t xml:space="preserve">Commercial DW </t>
        </is>
      </c>
      <c r="J356" t="n">
        <v>2834.455</v>
      </c>
      <c r="K356" t="n">
        <v>2834.455</v>
      </c>
      <c r="L356" t="inlineStr">
        <is>
          <t>Moderate</t>
        </is>
      </c>
      <c r="M356" t="n">
        <v>2834.454824491</v>
      </c>
      <c r="N356" t="n">
        <v>30</v>
      </c>
    </row>
    <row r="357" hidden="1">
      <c r="A357" t="inlineStr">
        <is>
          <t>CAPEX ($/kW)</t>
        </is>
      </c>
      <c r="B357" t="inlineStr">
        <is>
          <t>techs</t>
        </is>
      </c>
      <c r="C357" t="inlineStr">
        <is>
          <t>R&amp;D</t>
        </is>
      </c>
      <c r="D357" t="n">
        <v>30</v>
      </c>
      <c r="E357" t="n">
        <v>2034</v>
      </c>
      <c r="F357" t="inlineStr">
        <is>
          <t>Commercial DW - Class 4</t>
        </is>
      </c>
      <c r="G357" t="inlineStr">
        <is>
          <t>Moderate</t>
        </is>
      </c>
      <c r="H357" t="inlineStr">
        <is>
          <t>DistributedWind</t>
        </is>
      </c>
      <c r="I357" t="inlineStr">
        <is>
          <t xml:space="preserve">Commercial DW </t>
        </is>
      </c>
      <c r="J357" t="n">
        <v>2740.067</v>
      </c>
      <c r="K357" t="n">
        <v>2740.067</v>
      </c>
      <c r="L357" t="inlineStr">
        <is>
          <t>Moderate</t>
        </is>
      </c>
      <c r="M357" t="n">
        <v>2740.067478835</v>
      </c>
      <c r="N357" t="n">
        <v>30</v>
      </c>
    </row>
    <row r="358" hidden="1">
      <c r="A358" t="inlineStr">
        <is>
          <t>CAPEX ($/kW)</t>
        </is>
      </c>
      <c r="B358" t="inlineStr">
        <is>
          <t>techs</t>
        </is>
      </c>
      <c r="C358" t="inlineStr">
        <is>
          <t>R&amp;D</t>
        </is>
      </c>
      <c r="D358" t="n">
        <v>30</v>
      </c>
      <c r="E358" t="n">
        <v>2035</v>
      </c>
      <c r="F358" t="inlineStr">
        <is>
          <t>Commercial DW - Class 4</t>
        </is>
      </c>
      <c r="G358" t="inlineStr">
        <is>
          <t>Moderate</t>
        </is>
      </c>
      <c r="H358" t="inlineStr">
        <is>
          <t>DistributedWind</t>
        </is>
      </c>
      <c r="I358" t="inlineStr">
        <is>
          <t xml:space="preserve">Commercial DW </t>
        </is>
      </c>
      <c r="J358" t="n">
        <v>2648.823</v>
      </c>
      <c r="K358" t="n">
        <v>2648.823</v>
      </c>
      <c r="L358" t="inlineStr">
        <is>
          <t>Moderate</t>
        </is>
      </c>
      <c r="M358" t="n">
        <v>2648.82323179</v>
      </c>
      <c r="N358" t="n">
        <v>30</v>
      </c>
    </row>
    <row r="359" hidden="1">
      <c r="A359" t="inlineStr">
        <is>
          <t>CAPEX ($/kW)</t>
        </is>
      </c>
      <c r="B359" t="inlineStr">
        <is>
          <t>techs</t>
        </is>
      </c>
      <c r="C359" t="inlineStr">
        <is>
          <t>R&amp;D</t>
        </is>
      </c>
      <c r="D359" t="n">
        <v>30</v>
      </c>
      <c r="E359" t="n">
        <v>2036</v>
      </c>
      <c r="F359" t="inlineStr">
        <is>
          <t>Commercial DW - Class 4</t>
        </is>
      </c>
      <c r="G359" t="inlineStr">
        <is>
          <t>Moderate</t>
        </is>
      </c>
      <c r="H359" t="inlineStr">
        <is>
          <t>DistributedWind</t>
        </is>
      </c>
      <c r="I359" t="inlineStr">
        <is>
          <t xml:space="preserve">Commercial DW </t>
        </is>
      </c>
      <c r="J359" t="n">
        <v>2560.617</v>
      </c>
      <c r="K359" t="n">
        <v>2560.617</v>
      </c>
      <c r="L359" t="inlineStr">
        <is>
          <t>Moderate</t>
        </is>
      </c>
      <c r="M359" t="n">
        <v>2560.617418171</v>
      </c>
      <c r="N359" t="n">
        <v>30</v>
      </c>
    </row>
    <row r="360" hidden="1">
      <c r="A360" t="inlineStr">
        <is>
          <t>CAPEX ($/kW)</t>
        </is>
      </c>
      <c r="B360" t="inlineStr">
        <is>
          <t>techs</t>
        </is>
      </c>
      <c r="C360" t="inlineStr">
        <is>
          <t>R&amp;D</t>
        </is>
      </c>
      <c r="D360" t="n">
        <v>30</v>
      </c>
      <c r="E360" t="n">
        <v>2037</v>
      </c>
      <c r="F360" t="inlineStr">
        <is>
          <t>Commercial DW - Class 4</t>
        </is>
      </c>
      <c r="G360" t="inlineStr">
        <is>
          <t>Moderate</t>
        </is>
      </c>
      <c r="H360" t="inlineStr">
        <is>
          <t>DistributedWind</t>
        </is>
      </c>
      <c r="I360" t="inlineStr">
        <is>
          <t xml:space="preserve">Commercial DW </t>
        </is>
      </c>
      <c r="J360" t="n">
        <v>2475.349</v>
      </c>
      <c r="K360" t="n">
        <v>2475.349</v>
      </c>
      <c r="L360" t="inlineStr">
        <is>
          <t>Moderate</t>
        </is>
      </c>
      <c r="M360" t="n">
        <v>2475.348858146</v>
      </c>
      <c r="N360" t="n">
        <v>30</v>
      </c>
    </row>
    <row r="361" hidden="1">
      <c r="A361" t="inlineStr">
        <is>
          <t>CAPEX ($/kW)</t>
        </is>
      </c>
      <c r="B361" t="inlineStr">
        <is>
          <t>techs</t>
        </is>
      </c>
      <c r="C361" t="inlineStr">
        <is>
          <t>R&amp;D</t>
        </is>
      </c>
      <c r="D361" t="n">
        <v>30</v>
      </c>
      <c r="E361" t="n">
        <v>2038</v>
      </c>
      <c r="F361" t="inlineStr">
        <is>
          <t>Commercial DW - Class 4</t>
        </is>
      </c>
      <c r="G361" t="inlineStr">
        <is>
          <t>Moderate</t>
        </is>
      </c>
      <c r="H361" t="inlineStr">
        <is>
          <t>DistributedWind</t>
        </is>
      </c>
      <c r="I361" t="inlineStr">
        <is>
          <t xml:space="preserve">Commercial DW </t>
        </is>
      </c>
      <c r="J361" t="n">
        <v>2392.92</v>
      </c>
      <c r="K361" t="n">
        <v>2392.92</v>
      </c>
      <c r="L361" t="inlineStr">
        <is>
          <t>Moderate</t>
        </is>
      </c>
      <c r="M361" t="n">
        <v>2392.91974117</v>
      </c>
      <c r="N361" t="n">
        <v>30</v>
      </c>
    </row>
    <row r="362" hidden="1">
      <c r="A362" t="inlineStr">
        <is>
          <t>CAPEX ($/kW)</t>
        </is>
      </c>
      <c r="B362" t="inlineStr">
        <is>
          <t>techs</t>
        </is>
      </c>
      <c r="C362" t="inlineStr">
        <is>
          <t>R&amp;D</t>
        </is>
      </c>
      <c r="D362" t="n">
        <v>30</v>
      </c>
      <c r="E362" t="n">
        <v>2039</v>
      </c>
      <c r="F362" t="inlineStr">
        <is>
          <t>Commercial DW - Class 4</t>
        </is>
      </c>
      <c r="G362" t="inlineStr">
        <is>
          <t>Moderate</t>
        </is>
      </c>
      <c r="H362" t="inlineStr">
        <is>
          <t>DistributedWind</t>
        </is>
      </c>
      <c r="I362" t="inlineStr">
        <is>
          <t xml:space="preserve">Commercial DW </t>
        </is>
      </c>
      <c r="J362" t="n">
        <v>2313.236</v>
      </c>
      <c r="K362" t="n">
        <v>2313.236</v>
      </c>
      <c r="L362" t="inlineStr">
        <is>
          <t>Moderate</t>
        </is>
      </c>
      <c r="M362" t="n">
        <v>2313.235513789</v>
      </c>
      <c r="N362" t="n">
        <v>30</v>
      </c>
    </row>
    <row r="363" hidden="1">
      <c r="A363" t="inlineStr">
        <is>
          <t>CAPEX ($/kW)</t>
        </is>
      </c>
      <c r="B363" t="inlineStr">
        <is>
          <t>techs</t>
        </is>
      </c>
      <c r="C363" t="inlineStr">
        <is>
          <t>R&amp;D</t>
        </is>
      </c>
      <c r="D363" t="n">
        <v>30</v>
      </c>
      <c r="E363" t="n">
        <v>2040</v>
      </c>
      <c r="F363" t="inlineStr">
        <is>
          <t>Commercial DW - Class 4</t>
        </is>
      </c>
      <c r="G363" t="inlineStr">
        <is>
          <t>Moderate</t>
        </is>
      </c>
      <c r="H363" t="inlineStr">
        <is>
          <t>DistributedWind</t>
        </is>
      </c>
      <c r="I363" t="inlineStr">
        <is>
          <t xml:space="preserve">Commercial DW </t>
        </is>
      </c>
      <c r="J363" t="n">
        <v>2236.205</v>
      </c>
      <c r="K363" t="n">
        <v>2236.205</v>
      </c>
      <c r="L363" t="inlineStr">
        <is>
          <t>Moderate</t>
        </is>
      </c>
      <c r="M363" t="n">
        <v>2236.20477118</v>
      </c>
      <c r="N363" t="n">
        <v>30</v>
      </c>
    </row>
    <row r="364" hidden="1">
      <c r="A364" t="inlineStr">
        <is>
          <t>CAPEX ($/kW)</t>
        </is>
      </c>
      <c r="B364" t="inlineStr">
        <is>
          <t>techs</t>
        </is>
      </c>
      <c r="C364" t="inlineStr">
        <is>
          <t>R&amp;D</t>
        </is>
      </c>
      <c r="D364" t="n">
        <v>30</v>
      </c>
      <c r="E364" t="n">
        <v>2041</v>
      </c>
      <c r="F364" t="inlineStr">
        <is>
          <t>Commercial DW - Class 4</t>
        </is>
      </c>
      <c r="G364" t="inlineStr">
        <is>
          <t>Moderate</t>
        </is>
      </c>
      <c r="H364" t="inlineStr">
        <is>
          <t>DistributedWind</t>
        </is>
      </c>
      <c r="I364" t="inlineStr">
        <is>
          <t xml:space="preserve">Commercial DW </t>
        </is>
      </c>
      <c r="J364" t="n">
        <v>2161.739</v>
      </c>
      <c r="K364" t="n">
        <v>2161.739</v>
      </c>
      <c r="L364" t="inlineStr">
        <is>
          <t>Moderate</t>
        </is>
      </c>
      <c r="M364" t="n">
        <v>2161.739152299</v>
      </c>
      <c r="N364" t="n">
        <v>30</v>
      </c>
    </row>
    <row r="365" hidden="1">
      <c r="A365" t="inlineStr">
        <is>
          <t>CAPEX ($/kW)</t>
        </is>
      </c>
      <c r="B365" t="inlineStr">
        <is>
          <t>techs</t>
        </is>
      </c>
      <c r="C365" t="inlineStr">
        <is>
          <t>R&amp;D</t>
        </is>
      </c>
      <c r="D365" t="n">
        <v>30</v>
      </c>
      <c r="E365" t="n">
        <v>2042</v>
      </c>
      <c r="F365" t="inlineStr">
        <is>
          <t>Commercial DW - Class 4</t>
        </is>
      </c>
      <c r="G365" t="inlineStr">
        <is>
          <t>Moderate</t>
        </is>
      </c>
      <c r="H365" t="inlineStr">
        <is>
          <t>DistributedWind</t>
        </is>
      </c>
      <c r="I365" t="inlineStr">
        <is>
          <t xml:space="preserve">Commercial DW </t>
        </is>
      </c>
      <c r="J365" t="n">
        <v>2089.753</v>
      </c>
      <c r="K365" t="n">
        <v>2089.753</v>
      </c>
      <c r="L365" t="inlineStr">
        <is>
          <t>Moderate</t>
        </is>
      </c>
      <c r="M365" t="n">
        <v>2089.753238528</v>
      </c>
      <c r="N365" t="n">
        <v>30</v>
      </c>
    </row>
    <row r="366" hidden="1">
      <c r="A366" t="inlineStr">
        <is>
          <t>CAPEX ($/kW)</t>
        </is>
      </c>
      <c r="B366" t="inlineStr">
        <is>
          <t>techs</t>
        </is>
      </c>
      <c r="C366" t="inlineStr">
        <is>
          <t>R&amp;D</t>
        </is>
      </c>
      <c r="D366" t="n">
        <v>30</v>
      </c>
      <c r="E366" t="n">
        <v>2043</v>
      </c>
      <c r="F366" t="inlineStr">
        <is>
          <t>Commercial DW - Class 4</t>
        </is>
      </c>
      <c r="G366" t="inlineStr">
        <is>
          <t>Moderate</t>
        </is>
      </c>
      <c r="H366" t="inlineStr">
        <is>
          <t>DistributedWind</t>
        </is>
      </c>
      <c r="I366" t="inlineStr">
        <is>
          <t xml:space="preserve">Commercial DW </t>
        </is>
      </c>
      <c r="J366" t="n">
        <v>2020.164</v>
      </c>
      <c r="K366" t="n">
        <v>2020.164</v>
      </c>
      <c r="L366" t="inlineStr">
        <is>
          <t>Moderate</t>
        </is>
      </c>
      <c r="M366" t="n">
        <v>2020.164455685</v>
      </c>
      <c r="N366" t="n">
        <v>30</v>
      </c>
    </row>
    <row r="367" hidden="1">
      <c r="A367" t="inlineStr">
        <is>
          <t>CAPEX ($/kW)</t>
        </is>
      </c>
      <c r="B367" t="inlineStr">
        <is>
          <t>techs</t>
        </is>
      </c>
      <c r="C367" t="inlineStr">
        <is>
          <t>R&amp;D</t>
        </is>
      </c>
      <c r="D367" t="n">
        <v>30</v>
      </c>
      <c r="E367" t="n">
        <v>2044</v>
      </c>
      <c r="F367" t="inlineStr">
        <is>
          <t>Commercial DW - Class 4</t>
        </is>
      </c>
      <c r="G367" t="inlineStr">
        <is>
          <t>Moderate</t>
        </is>
      </c>
      <c r="H367" t="inlineStr">
        <is>
          <t>DistributedWind</t>
        </is>
      </c>
      <c r="I367" t="inlineStr">
        <is>
          <t xml:space="preserve">Commercial DW </t>
        </is>
      </c>
      <c r="J367" t="n">
        <v>1952.893</v>
      </c>
      <c r="K367" t="n">
        <v>1952.893</v>
      </c>
      <c r="L367" t="inlineStr">
        <is>
          <t>Moderate</t>
        </is>
      </c>
      <c r="M367" t="n">
        <v>1952.892979311</v>
      </c>
      <c r="N367" t="n">
        <v>30</v>
      </c>
    </row>
    <row r="368" hidden="1">
      <c r="A368" t="inlineStr">
        <is>
          <t>CAPEX ($/kW)</t>
        </is>
      </c>
      <c r="B368" t="inlineStr">
        <is>
          <t>techs</t>
        </is>
      </c>
      <c r="C368" t="inlineStr">
        <is>
          <t>R&amp;D</t>
        </is>
      </c>
      <c r="D368" t="n">
        <v>30</v>
      </c>
      <c r="E368" t="n">
        <v>2045</v>
      </c>
      <c r="F368" t="inlineStr">
        <is>
          <t>Commercial DW - Class 4</t>
        </is>
      </c>
      <c r="G368" t="inlineStr">
        <is>
          <t>Moderate</t>
        </is>
      </c>
      <c r="H368" t="inlineStr">
        <is>
          <t>DistributedWind</t>
        </is>
      </c>
      <c r="I368" t="inlineStr">
        <is>
          <t xml:space="preserve">Commercial DW </t>
        </is>
      </c>
      <c r="J368" t="n">
        <v>1887.862</v>
      </c>
      <c r="K368" t="n">
        <v>1887.862</v>
      </c>
      <c r="L368" t="inlineStr">
        <is>
          <t>Moderate</t>
        </is>
      </c>
      <c r="M368" t="n">
        <v>1887.8616431</v>
      </c>
      <c r="N368" t="n">
        <v>30</v>
      </c>
    </row>
    <row r="369" hidden="1">
      <c r="A369" t="inlineStr">
        <is>
          <t>CAPEX ($/kW)</t>
        </is>
      </c>
      <c r="B369" t="inlineStr">
        <is>
          <t>techs</t>
        </is>
      </c>
      <c r="C369" t="inlineStr">
        <is>
          <t>R&amp;D</t>
        </is>
      </c>
      <c r="D369" t="n">
        <v>30</v>
      </c>
      <c r="E369" t="n">
        <v>2046</v>
      </c>
      <c r="F369" t="inlineStr">
        <is>
          <t>Commercial DW - Class 4</t>
        </is>
      </c>
      <c r="G369" t="inlineStr">
        <is>
          <t>Moderate</t>
        </is>
      </c>
      <c r="H369" t="inlineStr">
        <is>
          <t>DistributedWind</t>
        </is>
      </c>
      <c r="I369" t="inlineStr">
        <is>
          <t xml:space="preserve">Commercial DW </t>
        </is>
      </c>
      <c r="J369" t="n">
        <v>1824.996</v>
      </c>
      <c r="K369" t="n">
        <v>1824.996</v>
      </c>
      <c r="L369" t="inlineStr">
        <is>
          <t>Moderate</t>
        </is>
      </c>
      <c r="M369" t="n">
        <v>1824.995850384</v>
      </c>
      <c r="N369" t="n">
        <v>30</v>
      </c>
    </row>
    <row r="370" hidden="1">
      <c r="A370" t="inlineStr">
        <is>
          <t>CAPEX ($/kW)</t>
        </is>
      </c>
      <c r="B370" t="inlineStr">
        <is>
          <t>techs</t>
        </is>
      </c>
      <c r="C370" t="inlineStr">
        <is>
          <t>R&amp;D</t>
        </is>
      </c>
      <c r="D370" t="n">
        <v>30</v>
      </c>
      <c r="E370" t="n">
        <v>2047</v>
      </c>
      <c r="F370" t="inlineStr">
        <is>
          <t>Commercial DW - Class 4</t>
        </is>
      </c>
      <c r="G370" t="inlineStr">
        <is>
          <t>Moderate</t>
        </is>
      </c>
      <c r="H370" t="inlineStr">
        <is>
          <t>DistributedWind</t>
        </is>
      </c>
      <c r="I370" t="inlineStr">
        <is>
          <t xml:space="preserve">Commercial DW </t>
        </is>
      </c>
      <c r="J370" t="n">
        <v>1764.223</v>
      </c>
      <c r="K370" t="n">
        <v>1764.223</v>
      </c>
      <c r="L370" t="inlineStr">
        <is>
          <t>Moderate</t>
        </is>
      </c>
      <c r="M370" t="n">
        <v>1764.223488567</v>
      </c>
      <c r="N370" t="n">
        <v>30</v>
      </c>
    </row>
    <row r="371" hidden="1">
      <c r="A371" t="inlineStr">
        <is>
          <t>CAPEX ($/kW)</t>
        </is>
      </c>
      <c r="B371" t="inlineStr">
        <is>
          <t>techs</t>
        </is>
      </c>
      <c r="C371" t="inlineStr">
        <is>
          <t>R&amp;D</t>
        </is>
      </c>
      <c r="D371" t="n">
        <v>30</v>
      </c>
      <c r="E371" t="n">
        <v>2048</v>
      </c>
      <c r="F371" t="inlineStr">
        <is>
          <t>Commercial DW - Class 4</t>
        </is>
      </c>
      <c r="G371" t="inlineStr">
        <is>
          <t>Moderate</t>
        </is>
      </c>
      <c r="H371" t="inlineStr">
        <is>
          <t>DistributedWind</t>
        </is>
      </c>
      <c r="I371" t="inlineStr">
        <is>
          <t xml:space="preserve">Commercial DW </t>
        </is>
      </c>
      <c r="J371" t="n">
        <v>1705.475</v>
      </c>
      <c r="K371" t="n">
        <v>1705.475</v>
      </c>
      <c r="L371" t="inlineStr">
        <is>
          <t>Moderate</t>
        </is>
      </c>
      <c r="M371" t="n">
        <v>1705.474846397</v>
      </c>
      <c r="N371" t="n">
        <v>30</v>
      </c>
    </row>
    <row r="372" hidden="1">
      <c r="A372" t="inlineStr">
        <is>
          <t>CAPEX ($/kW)</t>
        </is>
      </c>
      <c r="B372" t="inlineStr">
        <is>
          <t>techs</t>
        </is>
      </c>
      <c r="C372" t="inlineStr">
        <is>
          <t>R&amp;D</t>
        </is>
      </c>
      <c r="D372" t="n">
        <v>30</v>
      </c>
      <c r="E372" t="n">
        <v>2049</v>
      </c>
      <c r="F372" t="inlineStr">
        <is>
          <t>Commercial DW - Class 4</t>
        </is>
      </c>
      <c r="G372" t="inlineStr">
        <is>
          <t>Moderate</t>
        </is>
      </c>
      <c r="H372" t="inlineStr">
        <is>
          <t>DistributedWind</t>
        </is>
      </c>
      <c r="I372" t="inlineStr">
        <is>
          <t xml:space="preserve">Commercial DW </t>
        </is>
      </c>
      <c r="J372" t="n">
        <v>1648.683</v>
      </c>
      <c r="K372" t="n">
        <v>1648.683</v>
      </c>
      <c r="L372" t="inlineStr">
        <is>
          <t>Moderate</t>
        </is>
      </c>
      <c r="M372" t="n">
        <v>1648.682534012</v>
      </c>
      <c r="N372" t="n">
        <v>30</v>
      </c>
    </row>
    <row r="373" hidden="1">
      <c r="A373" t="inlineStr">
        <is>
          <t>CAPEX ($/kW)</t>
        </is>
      </c>
      <c r="B373" t="inlineStr">
        <is>
          <t>techs</t>
        </is>
      </c>
      <c r="C373" t="inlineStr">
        <is>
          <t>R&amp;D</t>
        </is>
      </c>
      <c r="D373" t="n">
        <v>30</v>
      </c>
      <c r="E373" t="n">
        <v>2050</v>
      </c>
      <c r="F373" t="inlineStr">
        <is>
          <t>Commercial DW - Class 4</t>
        </is>
      </c>
      <c r="G373" t="inlineStr">
        <is>
          <t>Moderate</t>
        </is>
      </c>
      <c r="H373" t="inlineStr">
        <is>
          <t>DistributedWind</t>
        </is>
      </c>
      <c r="I373" t="inlineStr">
        <is>
          <t xml:space="preserve">Commercial DW </t>
        </is>
      </c>
      <c r="J373" t="n">
        <v>1593.781</v>
      </c>
      <c r="K373" t="n">
        <v>1593.781</v>
      </c>
      <c r="L373" t="inlineStr">
        <is>
          <t>Moderate</t>
        </is>
      </c>
      <c r="M373" t="n">
        <v>1593.78140563</v>
      </c>
      <c r="N373" t="n">
        <v>30</v>
      </c>
    </row>
    <row r="374" hidden="1">
      <c r="A374" t="inlineStr">
        <is>
          <t>CAPEX ($/kW)</t>
        </is>
      </c>
      <c r="B374" t="inlineStr">
        <is>
          <t>battery</t>
        </is>
      </c>
      <c r="C374" t="inlineStr">
        <is>
          <t>R&amp;D</t>
        </is>
      </c>
      <c r="D374" t="n">
        <v>30</v>
      </c>
      <c r="E374" t="n">
        <v>2050</v>
      </c>
      <c r="F374" t="inlineStr">
        <is>
          <t>Utility-Scale Battery Storage - 4Hr</t>
        </is>
      </c>
      <c r="G374" t="inlineStr">
        <is>
          <t>Moderate</t>
        </is>
      </c>
      <c r="H374" t="inlineStr">
        <is>
          <t>Utility-Scale Battery Storage</t>
        </is>
      </c>
      <c r="I374" t="inlineStr">
        <is>
          <t>Utility-Scale Battery Storage</t>
        </is>
      </c>
      <c r="J374" t="n">
        <v>671.4640000000001</v>
      </c>
      <c r="K374" t="n">
        <v>671.4640000000001</v>
      </c>
      <c r="L374" t="inlineStr">
        <is>
          <t>Moderate</t>
        </is>
      </c>
      <c r="M374" t="n">
        <v>671.463817421</v>
      </c>
      <c r="N374" t="n">
        <v>30</v>
      </c>
    </row>
    <row r="375" hidden="1">
      <c r="A375" t="inlineStr">
        <is>
          <t>CAPEX ($/kW)</t>
        </is>
      </c>
      <c r="B375" t="inlineStr">
        <is>
          <t>battery</t>
        </is>
      </c>
      <c r="C375" t="inlineStr">
        <is>
          <t>R&amp;D</t>
        </is>
      </c>
      <c r="D375" t="n">
        <v>30</v>
      </c>
      <c r="E375" t="n">
        <v>2049</v>
      </c>
      <c r="F375" t="inlineStr">
        <is>
          <t>Utility-Scale Battery Storage - 4Hr</t>
        </is>
      </c>
      <c r="G375" t="inlineStr">
        <is>
          <t>Moderate</t>
        </is>
      </c>
      <c r="H375" t="inlineStr">
        <is>
          <t>Utility-Scale Battery Storage</t>
        </is>
      </c>
      <c r="I375" t="inlineStr">
        <is>
          <t>Utility-Scale Battery Storage</t>
        </is>
      </c>
      <c r="J375" t="n">
        <v>682.647</v>
      </c>
      <c r="K375" t="n">
        <v>682.647</v>
      </c>
      <c r="L375" t="inlineStr">
        <is>
          <t>Moderate</t>
        </is>
      </c>
      <c r="M375" t="n">
        <v>682.647468878</v>
      </c>
      <c r="N375" t="n">
        <v>30</v>
      </c>
    </row>
    <row r="376" hidden="1">
      <c r="A376" t="inlineStr">
        <is>
          <t>CAPEX ($/kW)</t>
        </is>
      </c>
      <c r="B376" t="inlineStr">
        <is>
          <t>battery</t>
        </is>
      </c>
      <c r="C376" t="inlineStr">
        <is>
          <t>R&amp;D</t>
        </is>
      </c>
      <c r="D376" t="n">
        <v>30</v>
      </c>
      <c r="E376" t="n">
        <v>2048</v>
      </c>
      <c r="F376" t="inlineStr">
        <is>
          <t>Utility-Scale Battery Storage - 4Hr</t>
        </is>
      </c>
      <c r="G376" t="inlineStr">
        <is>
          <t>Moderate</t>
        </is>
      </c>
      <c r="H376" t="inlineStr">
        <is>
          <t>Utility-Scale Battery Storage</t>
        </is>
      </c>
      <c r="I376" t="inlineStr">
        <is>
          <t>Utility-Scale Battery Storage</t>
        </is>
      </c>
      <c r="J376" t="n">
        <v>693.831</v>
      </c>
      <c r="K376" t="n">
        <v>693.831</v>
      </c>
      <c r="L376" t="inlineStr">
        <is>
          <t>Moderate</t>
        </is>
      </c>
      <c r="M376" t="n">
        <v>693.831120335</v>
      </c>
      <c r="N376" t="n">
        <v>30</v>
      </c>
    </row>
    <row r="377" hidden="1">
      <c r="A377" t="inlineStr">
        <is>
          <t>CAPEX ($/kW)</t>
        </is>
      </c>
      <c r="B377" t="inlineStr">
        <is>
          <t>battery</t>
        </is>
      </c>
      <c r="C377" t="inlineStr">
        <is>
          <t>R&amp;D</t>
        </is>
      </c>
      <c r="D377" t="n">
        <v>30</v>
      </c>
      <c r="E377" t="n">
        <v>2047</v>
      </c>
      <c r="F377" t="inlineStr">
        <is>
          <t>Utility-Scale Battery Storage - 4Hr</t>
        </is>
      </c>
      <c r="G377" t="inlineStr">
        <is>
          <t>Moderate</t>
        </is>
      </c>
      <c r="H377" t="inlineStr">
        <is>
          <t>Utility-Scale Battery Storage</t>
        </is>
      </c>
      <c r="I377" t="inlineStr">
        <is>
          <t>Utility-Scale Battery Storage</t>
        </is>
      </c>
      <c r="J377" t="n">
        <v>705.015</v>
      </c>
      <c r="K377" t="n">
        <v>705.015</v>
      </c>
      <c r="L377" t="inlineStr">
        <is>
          <t>Moderate</t>
        </is>
      </c>
      <c r="M377" t="n">
        <v>705.014771792</v>
      </c>
      <c r="N377" t="n">
        <v>30</v>
      </c>
    </row>
    <row r="378" hidden="1">
      <c r="A378" t="inlineStr">
        <is>
          <t>CAPEX ($/kW)</t>
        </is>
      </c>
      <c r="B378" t="inlineStr">
        <is>
          <t>battery</t>
        </is>
      </c>
      <c r="C378" t="inlineStr">
        <is>
          <t>R&amp;D</t>
        </is>
      </c>
      <c r="D378" t="n">
        <v>30</v>
      </c>
      <c r="E378" t="n">
        <v>2046</v>
      </c>
      <c r="F378" t="inlineStr">
        <is>
          <t>Utility-Scale Battery Storage - 4Hr</t>
        </is>
      </c>
      <c r="G378" t="inlineStr">
        <is>
          <t>Moderate</t>
        </is>
      </c>
      <c r="H378" t="inlineStr">
        <is>
          <t>Utility-Scale Battery Storage</t>
        </is>
      </c>
      <c r="I378" t="inlineStr">
        <is>
          <t>Utility-Scale Battery Storage</t>
        </is>
      </c>
      <c r="J378" t="n">
        <v>716.198</v>
      </c>
      <c r="K378" t="n">
        <v>716.198</v>
      </c>
      <c r="L378" t="inlineStr">
        <is>
          <t>Moderate</t>
        </is>
      </c>
      <c r="M378" t="n">
        <v>716.198423249</v>
      </c>
      <c r="N378" t="n">
        <v>30</v>
      </c>
    </row>
    <row r="379" hidden="1">
      <c r="A379" t="inlineStr">
        <is>
          <t>CAPEX ($/kW)</t>
        </is>
      </c>
      <c r="B379" t="inlineStr">
        <is>
          <t>battery</t>
        </is>
      </c>
      <c r="C379" t="inlineStr">
        <is>
          <t>R&amp;D</t>
        </is>
      </c>
      <c r="D379" t="n">
        <v>30</v>
      </c>
      <c r="E379" t="n">
        <v>2045</v>
      </c>
      <c r="F379" t="inlineStr">
        <is>
          <t>Utility-Scale Battery Storage - 4Hr</t>
        </is>
      </c>
      <c r="G379" t="inlineStr">
        <is>
          <t>Moderate</t>
        </is>
      </c>
      <c r="H379" t="inlineStr">
        <is>
          <t>Utility-Scale Battery Storage</t>
        </is>
      </c>
      <c r="I379" t="inlineStr">
        <is>
          <t>Utility-Scale Battery Storage</t>
        </is>
      </c>
      <c r="J379" t="n">
        <v>727.3819999999999</v>
      </c>
      <c r="K379" t="n">
        <v>727.3819999999999</v>
      </c>
      <c r="L379" t="inlineStr">
        <is>
          <t>Moderate</t>
        </is>
      </c>
      <c r="M379" t="n">
        <v>727.382074706</v>
      </c>
      <c r="N379" t="n">
        <v>30</v>
      </c>
    </row>
    <row r="380" hidden="1">
      <c r="A380" t="inlineStr">
        <is>
          <t>CAPEX ($/kW)</t>
        </is>
      </c>
      <c r="B380" t="inlineStr">
        <is>
          <t>battery</t>
        </is>
      </c>
      <c r="C380" t="inlineStr">
        <is>
          <t>R&amp;D</t>
        </is>
      </c>
      <c r="D380" t="n">
        <v>30</v>
      </c>
      <c r="E380" t="n">
        <v>2044</v>
      </c>
      <c r="F380" t="inlineStr">
        <is>
          <t>Utility-Scale Battery Storage - 4Hr</t>
        </is>
      </c>
      <c r="G380" t="inlineStr">
        <is>
          <t>Moderate</t>
        </is>
      </c>
      <c r="H380" t="inlineStr">
        <is>
          <t>Utility-Scale Battery Storage</t>
        </is>
      </c>
      <c r="I380" t="inlineStr">
        <is>
          <t>Utility-Scale Battery Storage</t>
        </is>
      </c>
      <c r="J380" t="n">
        <v>738.566</v>
      </c>
      <c r="K380" t="n">
        <v>738.566</v>
      </c>
      <c r="L380" t="inlineStr">
        <is>
          <t>Moderate</t>
        </is>
      </c>
      <c r="M380" t="n">
        <v>738.565726163</v>
      </c>
      <c r="N380" t="n">
        <v>30</v>
      </c>
    </row>
    <row r="381" hidden="1">
      <c r="A381" t="inlineStr">
        <is>
          <t>CAPEX ($/kW)</t>
        </is>
      </c>
      <c r="B381" t="inlineStr">
        <is>
          <t>battery</t>
        </is>
      </c>
      <c r="C381" t="inlineStr">
        <is>
          <t>R&amp;D</t>
        </is>
      </c>
      <c r="D381" t="n">
        <v>30</v>
      </c>
      <c r="E381" t="n">
        <v>2043</v>
      </c>
      <c r="F381" t="inlineStr">
        <is>
          <t>Utility-Scale Battery Storage - 4Hr</t>
        </is>
      </c>
      <c r="G381" t="inlineStr">
        <is>
          <t>Moderate</t>
        </is>
      </c>
      <c r="H381" t="inlineStr">
        <is>
          <t>Utility-Scale Battery Storage</t>
        </is>
      </c>
      <c r="I381" t="inlineStr">
        <is>
          <t>Utility-Scale Battery Storage</t>
        </is>
      </c>
      <c r="J381" t="n">
        <v>749.749</v>
      </c>
      <c r="K381" t="n">
        <v>749.749</v>
      </c>
      <c r="L381" t="inlineStr">
        <is>
          <t>Moderate</t>
        </is>
      </c>
      <c r="M381" t="n">
        <v>749.74937762</v>
      </c>
      <c r="N381" t="n">
        <v>30</v>
      </c>
    </row>
    <row r="382" hidden="1">
      <c r="A382" t="inlineStr">
        <is>
          <t>CAPEX ($/kW)</t>
        </is>
      </c>
      <c r="B382" t="inlineStr">
        <is>
          <t>battery</t>
        </is>
      </c>
      <c r="C382" t="inlineStr">
        <is>
          <t>R&amp;D</t>
        </is>
      </c>
      <c r="D382" t="n">
        <v>30</v>
      </c>
      <c r="E382" t="n">
        <v>2042</v>
      </c>
      <c r="F382" t="inlineStr">
        <is>
          <t>Utility-Scale Battery Storage - 4Hr</t>
        </is>
      </c>
      <c r="G382" t="inlineStr">
        <is>
          <t>Moderate</t>
        </is>
      </c>
      <c r="H382" t="inlineStr">
        <is>
          <t>Utility-Scale Battery Storage</t>
        </is>
      </c>
      <c r="I382" t="inlineStr">
        <is>
          <t>Utility-Scale Battery Storage</t>
        </is>
      </c>
      <c r="J382" t="n">
        <v>760.933</v>
      </c>
      <c r="K382" t="n">
        <v>760.933</v>
      </c>
      <c r="L382" t="inlineStr">
        <is>
          <t>Moderate</t>
        </is>
      </c>
      <c r="M382" t="n">
        <v>760.933029077</v>
      </c>
      <c r="N382" t="n">
        <v>30</v>
      </c>
    </row>
    <row r="383" hidden="1">
      <c r="A383" t="inlineStr">
        <is>
          <t>CAPEX ($/kW)</t>
        </is>
      </c>
      <c r="B383" t="inlineStr">
        <is>
          <t>battery</t>
        </is>
      </c>
      <c r="C383" t="inlineStr">
        <is>
          <t>R&amp;D</t>
        </is>
      </c>
      <c r="D383" t="n">
        <v>30</v>
      </c>
      <c r="E383" t="n">
        <v>2041</v>
      </c>
      <c r="F383" t="inlineStr">
        <is>
          <t>Utility-Scale Battery Storage - 4Hr</t>
        </is>
      </c>
      <c r="G383" t="inlineStr">
        <is>
          <t>Moderate</t>
        </is>
      </c>
      <c r="H383" t="inlineStr">
        <is>
          <t>Utility-Scale Battery Storage</t>
        </is>
      </c>
      <c r="I383" t="inlineStr">
        <is>
          <t>Utility-Scale Battery Storage</t>
        </is>
      </c>
      <c r="J383" t="n">
        <v>772.117</v>
      </c>
      <c r="K383" t="n">
        <v>772.117</v>
      </c>
      <c r="L383" t="inlineStr">
        <is>
          <t>Moderate</t>
        </is>
      </c>
      <c r="M383" t="n">
        <v>772.116680534</v>
      </c>
      <c r="N383" t="n">
        <v>30</v>
      </c>
    </row>
    <row r="384" hidden="1">
      <c r="A384" t="inlineStr">
        <is>
          <t>CAPEX ($/kW)</t>
        </is>
      </c>
      <c r="B384" t="inlineStr">
        <is>
          <t>battery</t>
        </is>
      </c>
      <c r="C384" t="inlineStr">
        <is>
          <t>R&amp;D</t>
        </is>
      </c>
      <c r="D384" t="n">
        <v>30</v>
      </c>
      <c r="E384" t="n">
        <v>2040</v>
      </c>
      <c r="F384" t="inlineStr">
        <is>
          <t>Utility-Scale Battery Storage - 4Hr</t>
        </is>
      </c>
      <c r="G384" t="inlineStr">
        <is>
          <t>Moderate</t>
        </is>
      </c>
      <c r="H384" t="inlineStr">
        <is>
          <t>Utility-Scale Battery Storage</t>
        </is>
      </c>
      <c r="I384" t="inlineStr">
        <is>
          <t>Utility-Scale Battery Storage</t>
        </is>
      </c>
      <c r="J384" t="n">
        <v>783.3</v>
      </c>
      <c r="K384" t="n">
        <v>783.3</v>
      </c>
      <c r="L384" t="inlineStr">
        <is>
          <t>Moderate</t>
        </is>
      </c>
      <c r="M384" t="n">
        <v>783.300331991</v>
      </c>
      <c r="N384" t="n">
        <v>30</v>
      </c>
    </row>
    <row r="385" hidden="1">
      <c r="A385" t="inlineStr">
        <is>
          <t>CAPEX ($/kW)</t>
        </is>
      </c>
      <c r="B385" t="inlineStr">
        <is>
          <t>battery</t>
        </is>
      </c>
      <c r="C385" t="inlineStr">
        <is>
          <t>R&amp;D</t>
        </is>
      </c>
      <c r="D385" t="n">
        <v>30</v>
      </c>
      <c r="E385" t="n">
        <v>2039</v>
      </c>
      <c r="F385" t="inlineStr">
        <is>
          <t>Utility-Scale Battery Storage - 4Hr</t>
        </is>
      </c>
      <c r="G385" t="inlineStr">
        <is>
          <t>Moderate</t>
        </is>
      </c>
      <c r="H385" t="inlineStr">
        <is>
          <t>Utility-Scale Battery Storage</t>
        </is>
      </c>
      <c r="I385" t="inlineStr">
        <is>
          <t>Utility-Scale Battery Storage</t>
        </is>
      </c>
      <c r="J385" t="n">
        <v>794.484</v>
      </c>
      <c r="K385" t="n">
        <v>794.484</v>
      </c>
      <c r="L385" t="inlineStr">
        <is>
          <t>Moderate</t>
        </is>
      </c>
      <c r="M385" t="n">
        <v>794.483983448</v>
      </c>
      <c r="N385" t="n">
        <v>30</v>
      </c>
    </row>
    <row r="386" hidden="1">
      <c r="A386" t="inlineStr">
        <is>
          <t>CAPEX ($/kW)</t>
        </is>
      </c>
      <c r="B386" t="inlineStr">
        <is>
          <t>battery</t>
        </is>
      </c>
      <c r="C386" t="inlineStr">
        <is>
          <t>R&amp;D</t>
        </is>
      </c>
      <c r="D386" t="n">
        <v>30</v>
      </c>
      <c r="E386" t="n">
        <v>2038</v>
      </c>
      <c r="F386" t="inlineStr">
        <is>
          <t>Utility-Scale Battery Storage - 4Hr</t>
        </is>
      </c>
      <c r="G386" t="inlineStr">
        <is>
          <t>Moderate</t>
        </is>
      </c>
      <c r="H386" t="inlineStr">
        <is>
          <t>Utility-Scale Battery Storage</t>
        </is>
      </c>
      <c r="I386" t="inlineStr">
        <is>
          <t>Utility-Scale Battery Storage</t>
        </is>
      </c>
      <c r="J386" t="n">
        <v>805.668</v>
      </c>
      <c r="K386" t="n">
        <v>805.668</v>
      </c>
      <c r="L386" t="inlineStr">
        <is>
          <t>Moderate</t>
        </is>
      </c>
      <c r="M386" t="n">
        <v>805.667634905</v>
      </c>
      <c r="N386" t="n">
        <v>30</v>
      </c>
    </row>
    <row r="387" hidden="1">
      <c r="A387" t="inlineStr">
        <is>
          <t>CAPEX ($/kW)</t>
        </is>
      </c>
      <c r="B387" t="inlineStr">
        <is>
          <t>battery</t>
        </is>
      </c>
      <c r="C387" t="inlineStr">
        <is>
          <t>R&amp;D</t>
        </is>
      </c>
      <c r="D387" t="n">
        <v>30</v>
      </c>
      <c r="E387" t="n">
        <v>2037</v>
      </c>
      <c r="F387" t="inlineStr">
        <is>
          <t>Utility-Scale Battery Storage - 4Hr</t>
        </is>
      </c>
      <c r="G387" t="inlineStr">
        <is>
          <t>Moderate</t>
        </is>
      </c>
      <c r="H387" t="inlineStr">
        <is>
          <t>Utility-Scale Battery Storage</t>
        </is>
      </c>
      <c r="I387" t="inlineStr">
        <is>
          <t>Utility-Scale Battery Storage</t>
        </is>
      </c>
      <c r="J387" t="n">
        <v>816.851</v>
      </c>
      <c r="K387" t="n">
        <v>816.851</v>
      </c>
      <c r="L387" t="inlineStr">
        <is>
          <t>Moderate</t>
        </is>
      </c>
      <c r="M387" t="n">
        <v>816.851286362</v>
      </c>
      <c r="N387" t="n">
        <v>30</v>
      </c>
    </row>
    <row r="388" hidden="1">
      <c r="A388" t="inlineStr">
        <is>
          <t>CAPEX ($/kW)</t>
        </is>
      </c>
      <c r="B388" t="inlineStr">
        <is>
          <t>battery</t>
        </is>
      </c>
      <c r="C388" t="inlineStr">
        <is>
          <t>R&amp;D</t>
        </is>
      </c>
      <c r="D388" t="n">
        <v>30</v>
      </c>
      <c r="E388" t="n">
        <v>2036</v>
      </c>
      <c r="F388" t="inlineStr">
        <is>
          <t>Utility-Scale Battery Storage - 4Hr</t>
        </is>
      </c>
      <c r="G388" t="inlineStr">
        <is>
          <t>Moderate</t>
        </is>
      </c>
      <c r="H388" t="inlineStr">
        <is>
          <t>Utility-Scale Battery Storage</t>
        </is>
      </c>
      <c r="I388" t="inlineStr">
        <is>
          <t>Utility-Scale Battery Storage</t>
        </is>
      </c>
      <c r="J388" t="n">
        <v>828.035</v>
      </c>
      <c r="K388" t="n">
        <v>828.035</v>
      </c>
      <c r="L388" t="inlineStr">
        <is>
          <t>Moderate</t>
        </is>
      </c>
      <c r="M388" t="n">
        <v>828.034937819</v>
      </c>
      <c r="N388" t="n">
        <v>30</v>
      </c>
    </row>
    <row r="389" hidden="1">
      <c r="A389" t="inlineStr">
        <is>
          <t>CAPEX ($/kW)</t>
        </is>
      </c>
      <c r="B389" t="inlineStr">
        <is>
          <t>battery</t>
        </is>
      </c>
      <c r="C389" t="inlineStr">
        <is>
          <t>R&amp;D</t>
        </is>
      </c>
      <c r="D389" t="n">
        <v>30</v>
      </c>
      <c r="E389" t="n">
        <v>2035</v>
      </c>
      <c r="F389" t="inlineStr">
        <is>
          <t>Utility-Scale Battery Storage - 4Hr</t>
        </is>
      </c>
      <c r="G389" t="inlineStr">
        <is>
          <t>Moderate</t>
        </is>
      </c>
      <c r="H389" t="inlineStr">
        <is>
          <t>Utility-Scale Battery Storage</t>
        </is>
      </c>
      <c r="I389" t="inlineStr">
        <is>
          <t>Utility-Scale Battery Storage</t>
        </is>
      </c>
      <c r="J389" t="n">
        <v>839.2190000000001</v>
      </c>
      <c r="K389" t="n">
        <v>839.2190000000001</v>
      </c>
      <c r="L389" t="inlineStr">
        <is>
          <t>Moderate</t>
        </is>
      </c>
      <c r="M389" t="n">
        <v>839.218589276</v>
      </c>
      <c r="N389" t="n">
        <v>30</v>
      </c>
    </row>
    <row r="390" hidden="1">
      <c r="A390" t="inlineStr">
        <is>
          <t>CAPEX ($/kW)</t>
        </is>
      </c>
      <c r="B390" t="inlineStr">
        <is>
          <t>battery</t>
        </is>
      </c>
      <c r="C390" t="inlineStr">
        <is>
          <t>R&amp;D</t>
        </is>
      </c>
      <c r="D390" t="n">
        <v>30</v>
      </c>
      <c r="E390" t="n">
        <v>2034</v>
      </c>
      <c r="F390" t="inlineStr">
        <is>
          <t>Utility-Scale Battery Storage - 4Hr</t>
        </is>
      </c>
      <c r="G390" t="inlineStr">
        <is>
          <t>Moderate</t>
        </is>
      </c>
      <c r="H390" t="inlineStr">
        <is>
          <t>Utility-Scale Battery Storage</t>
        </is>
      </c>
      <c r="I390" t="inlineStr">
        <is>
          <t>Utility-Scale Battery Storage</t>
        </is>
      </c>
      <c r="J390" t="n">
        <v>850.402</v>
      </c>
      <c r="K390" t="n">
        <v>850.402</v>
      </c>
      <c r="L390" t="inlineStr">
        <is>
          <t>Moderate</t>
        </is>
      </c>
      <c r="M390" t="n">
        <v>850.402240733</v>
      </c>
      <c r="N390" t="n">
        <v>30</v>
      </c>
    </row>
    <row r="391" hidden="1">
      <c r="A391" t="inlineStr">
        <is>
          <t>CAPEX ($/kW)</t>
        </is>
      </c>
      <c r="B391" t="inlineStr">
        <is>
          <t>battery</t>
        </is>
      </c>
      <c r="C391" t="inlineStr">
        <is>
          <t>R&amp;D</t>
        </is>
      </c>
      <c r="D391" t="n">
        <v>30</v>
      </c>
      <c r="E391" t="n">
        <v>2033</v>
      </c>
      <c r="F391" t="inlineStr">
        <is>
          <t>Utility-Scale Battery Storage - 4Hr</t>
        </is>
      </c>
      <c r="G391" t="inlineStr">
        <is>
          <t>Moderate</t>
        </is>
      </c>
      <c r="H391" t="inlineStr">
        <is>
          <t>Utility-Scale Battery Storage</t>
        </is>
      </c>
      <c r="I391" t="inlineStr">
        <is>
          <t>Utility-Scale Battery Storage</t>
        </is>
      </c>
      <c r="J391" t="n">
        <v>861.586</v>
      </c>
      <c r="K391" t="n">
        <v>861.586</v>
      </c>
      <c r="L391" t="inlineStr">
        <is>
          <t>Moderate</t>
        </is>
      </c>
      <c r="M391" t="n">
        <v>861.58589219</v>
      </c>
      <c r="N391" t="n">
        <v>30</v>
      </c>
    </row>
    <row r="392" hidden="1">
      <c r="A392" t="inlineStr">
        <is>
          <t>CAPEX ($/kW)</t>
        </is>
      </c>
      <c r="B392" t="inlineStr">
        <is>
          <t>battery</t>
        </is>
      </c>
      <c r="C392" t="inlineStr">
        <is>
          <t>R&amp;D</t>
        </is>
      </c>
      <c r="D392" t="n">
        <v>30</v>
      </c>
      <c r="E392" t="n">
        <v>2032</v>
      </c>
      <c r="F392" t="inlineStr">
        <is>
          <t>Utility-Scale Battery Storage - 4Hr</t>
        </is>
      </c>
      <c r="G392" t="inlineStr">
        <is>
          <t>Moderate</t>
        </is>
      </c>
      <c r="H392" t="inlineStr">
        <is>
          <t>Utility-Scale Battery Storage</t>
        </is>
      </c>
      <c r="I392" t="inlineStr">
        <is>
          <t>Utility-Scale Battery Storage</t>
        </is>
      </c>
      <c r="J392" t="n">
        <v>872.77</v>
      </c>
      <c r="K392" t="n">
        <v>872.77</v>
      </c>
      <c r="L392" t="inlineStr">
        <is>
          <t>Moderate</t>
        </is>
      </c>
      <c r="M392" t="n">
        <v>872.769543647</v>
      </c>
      <c r="N392" t="n">
        <v>30</v>
      </c>
    </row>
    <row r="393" hidden="1">
      <c r="A393" t="inlineStr">
        <is>
          <t>CAPEX ($/kW)</t>
        </is>
      </c>
      <c r="B393" t="inlineStr">
        <is>
          <t>battery</t>
        </is>
      </c>
      <c r="C393" t="inlineStr">
        <is>
          <t>R&amp;D</t>
        </is>
      </c>
      <c r="D393" t="n">
        <v>30</v>
      </c>
      <c r="E393" t="n">
        <v>2031</v>
      </c>
      <c r="F393" t="inlineStr">
        <is>
          <t>Utility-Scale Battery Storage - 4Hr</t>
        </is>
      </c>
      <c r="G393" t="inlineStr">
        <is>
          <t>Moderate</t>
        </is>
      </c>
      <c r="H393" t="inlineStr">
        <is>
          <t>Utility-Scale Battery Storage</t>
        </is>
      </c>
      <c r="I393" t="inlineStr">
        <is>
          <t>Utility-Scale Battery Storage</t>
        </is>
      </c>
      <c r="J393" t="n">
        <v>883.953</v>
      </c>
      <c r="K393" t="n">
        <v>883.953</v>
      </c>
      <c r="L393" t="inlineStr">
        <is>
          <t>Moderate</t>
        </is>
      </c>
      <c r="M393" t="n">
        <v>883.953195104</v>
      </c>
      <c r="N393" t="n">
        <v>30</v>
      </c>
    </row>
    <row r="394" hidden="1">
      <c r="A394" t="inlineStr">
        <is>
          <t>CAPEX ($/kW)</t>
        </is>
      </c>
      <c r="B394" t="inlineStr">
        <is>
          <t>battery</t>
        </is>
      </c>
      <c r="C394" t="inlineStr">
        <is>
          <t>R&amp;D</t>
        </is>
      </c>
      <c r="D394" t="n">
        <v>30</v>
      </c>
      <c r="E394" t="n">
        <v>2030</v>
      </c>
      <c r="F394" t="inlineStr">
        <is>
          <t>Utility-Scale Battery Storage - 4Hr</t>
        </is>
      </c>
      <c r="G394" t="inlineStr">
        <is>
          <t>Moderate</t>
        </is>
      </c>
      <c r="H394" t="inlineStr">
        <is>
          <t>Utility-Scale Battery Storage</t>
        </is>
      </c>
      <c r="I394" t="inlineStr">
        <is>
          <t>Utility-Scale Battery Storage</t>
        </is>
      </c>
      <c r="J394" t="n">
        <v>894.692</v>
      </c>
      <c r="K394" t="n">
        <v>894.692</v>
      </c>
      <c r="L394" t="inlineStr">
        <is>
          <t>Moderate</t>
        </is>
      </c>
      <c r="M394" t="n">
        <v>894.692116562</v>
      </c>
      <c r="N394" t="n">
        <v>30</v>
      </c>
    </row>
    <row r="395" hidden="1">
      <c r="A395" t="inlineStr">
        <is>
          <t>CAPEX ($/kW)</t>
        </is>
      </c>
      <c r="B395" t="inlineStr">
        <is>
          <t>battery</t>
        </is>
      </c>
      <c r="C395" t="inlineStr">
        <is>
          <t>R&amp;D</t>
        </is>
      </c>
      <c r="D395" t="n">
        <v>30</v>
      </c>
      <c r="E395" t="n">
        <v>2029</v>
      </c>
      <c r="F395" t="inlineStr">
        <is>
          <t>Utility-Scale Battery Storage - 4Hr</t>
        </is>
      </c>
      <c r="G395" t="inlineStr">
        <is>
          <t>Moderate</t>
        </is>
      </c>
      <c r="H395" t="inlineStr">
        <is>
          <t>Utility-Scale Battery Storage</t>
        </is>
      </c>
      <c r="I395" t="inlineStr">
        <is>
          <t>Utility-Scale Battery Storage</t>
        </is>
      </c>
      <c r="J395" t="n">
        <v>931.317</v>
      </c>
      <c r="K395" t="n">
        <v>931.317</v>
      </c>
      <c r="L395" t="inlineStr">
        <is>
          <t>Moderate</t>
        </is>
      </c>
      <c r="M395" t="n">
        <v>931.316940047</v>
      </c>
      <c r="N395" t="n">
        <v>30</v>
      </c>
    </row>
    <row r="396" hidden="1">
      <c r="A396" t="inlineStr">
        <is>
          <t>CAPEX ($/kW)</t>
        </is>
      </c>
      <c r="B396" t="inlineStr">
        <is>
          <t>battery</t>
        </is>
      </c>
      <c r="C396" t="inlineStr">
        <is>
          <t>R&amp;D</t>
        </is>
      </c>
      <c r="D396" t="n">
        <v>30</v>
      </c>
      <c r="E396" t="n">
        <v>2028</v>
      </c>
      <c r="F396" t="inlineStr">
        <is>
          <t>Utility-Scale Battery Storage - 4Hr</t>
        </is>
      </c>
      <c r="G396" t="inlineStr">
        <is>
          <t>Moderate</t>
        </is>
      </c>
      <c r="H396" t="inlineStr">
        <is>
          <t>Utility-Scale Battery Storage</t>
        </is>
      </c>
      <c r="I396" t="inlineStr">
        <is>
          <t>Utility-Scale Battery Storage</t>
        </is>
      </c>
      <c r="J396" t="n">
        <v>967.942</v>
      </c>
      <c r="K396" t="n">
        <v>967.942</v>
      </c>
      <c r="L396" t="inlineStr">
        <is>
          <t>Moderate</t>
        </is>
      </c>
      <c r="M396" t="n">
        <v>967.941763532</v>
      </c>
      <c r="N396" t="n">
        <v>30</v>
      </c>
    </row>
    <row r="397" hidden="1">
      <c r="A397" t="inlineStr">
        <is>
          <t>CAPEX ($/kW)</t>
        </is>
      </c>
      <c r="B397" t="inlineStr">
        <is>
          <t>battery</t>
        </is>
      </c>
      <c r="C397" t="inlineStr">
        <is>
          <t>R&amp;D</t>
        </is>
      </c>
      <c r="D397" t="n">
        <v>30</v>
      </c>
      <c r="E397" t="n">
        <v>2027</v>
      </c>
      <c r="F397" t="inlineStr">
        <is>
          <t>Utility-Scale Battery Storage - 4Hr</t>
        </is>
      </c>
      <c r="G397" t="inlineStr">
        <is>
          <t>Moderate</t>
        </is>
      </c>
      <c r="H397" t="inlineStr">
        <is>
          <t>Utility-Scale Battery Storage</t>
        </is>
      </c>
      <c r="I397" t="inlineStr">
        <is>
          <t>Utility-Scale Battery Storage</t>
        </is>
      </c>
      <c r="J397" t="n">
        <v>1015.031</v>
      </c>
      <c r="K397" t="n">
        <v>1015.031</v>
      </c>
      <c r="L397" t="inlineStr">
        <is>
          <t>Moderate</t>
        </is>
      </c>
      <c r="M397" t="n">
        <v>1015.030822298</v>
      </c>
      <c r="N397" t="n">
        <v>30</v>
      </c>
    </row>
    <row r="398" hidden="1">
      <c r="A398" t="inlineStr">
        <is>
          <t>CAPEX ($/kW)</t>
        </is>
      </c>
      <c r="B398" t="inlineStr">
        <is>
          <t>battery</t>
        </is>
      </c>
      <c r="C398" t="inlineStr">
        <is>
          <t>R&amp;D</t>
        </is>
      </c>
      <c r="D398" t="n">
        <v>30</v>
      </c>
      <c r="E398" t="n">
        <v>2026</v>
      </c>
      <c r="F398" t="inlineStr">
        <is>
          <t>Utility-Scale Battery Storage - 4Hr</t>
        </is>
      </c>
      <c r="G398" t="inlineStr">
        <is>
          <t>Moderate</t>
        </is>
      </c>
      <c r="H398" t="inlineStr">
        <is>
          <t>Utility-Scale Battery Storage</t>
        </is>
      </c>
      <c r="I398" t="inlineStr">
        <is>
          <t>Utility-Scale Battery Storage</t>
        </is>
      </c>
      <c r="J398" t="n">
        <v>1056.888</v>
      </c>
      <c r="K398" t="n">
        <v>1056.888</v>
      </c>
      <c r="L398" t="inlineStr">
        <is>
          <t>Moderate</t>
        </is>
      </c>
      <c r="M398" t="n">
        <v>1056.887763424</v>
      </c>
      <c r="N398" t="n">
        <v>30</v>
      </c>
    </row>
    <row r="399" hidden="1">
      <c r="A399" t="inlineStr">
        <is>
          <t>CAPEX ($/kW)</t>
        </is>
      </c>
      <c r="B399" t="inlineStr">
        <is>
          <t>battery</t>
        </is>
      </c>
      <c r="C399" t="inlineStr">
        <is>
          <t>R&amp;D</t>
        </is>
      </c>
      <c r="D399" t="n">
        <v>30</v>
      </c>
      <c r="E399" t="n">
        <v>2025</v>
      </c>
      <c r="F399" t="inlineStr">
        <is>
          <t>Utility-Scale Battery Storage - 4Hr</t>
        </is>
      </c>
      <c r="G399" t="inlineStr">
        <is>
          <t>Moderate</t>
        </is>
      </c>
      <c r="H399" t="inlineStr">
        <is>
          <t>Utility-Scale Battery Storage</t>
        </is>
      </c>
      <c r="I399" t="inlineStr">
        <is>
          <t>Utility-Scale Battery Storage</t>
        </is>
      </c>
      <c r="J399" t="n">
        <v>1103.977</v>
      </c>
      <c r="K399" t="n">
        <v>1103.977</v>
      </c>
      <c r="L399" t="inlineStr">
        <is>
          <t>Moderate</t>
        </is>
      </c>
      <c r="M399" t="n">
        <v>1103.97682219</v>
      </c>
      <c r="N399" t="n">
        <v>30</v>
      </c>
    </row>
    <row r="400" hidden="1">
      <c r="A400" t="inlineStr">
        <is>
          <t>CAPEX ($/kW)</t>
        </is>
      </c>
      <c r="B400" t="inlineStr">
        <is>
          <t>battery</t>
        </is>
      </c>
      <c r="C400" t="inlineStr">
        <is>
          <t>R&amp;D</t>
        </is>
      </c>
      <c r="D400" t="n">
        <v>30</v>
      </c>
      <c r="E400" t="n">
        <v>2024</v>
      </c>
      <c r="F400" t="inlineStr">
        <is>
          <t>Utility-Scale Battery Storage - 4Hr</t>
        </is>
      </c>
      <c r="G400" t="inlineStr">
        <is>
          <t>Moderate</t>
        </is>
      </c>
      <c r="H400" t="inlineStr">
        <is>
          <t>Utility-Scale Battery Storage</t>
        </is>
      </c>
      <c r="I400" t="inlineStr">
        <is>
          <t>Utility-Scale Battery Storage</t>
        </is>
      </c>
      <c r="J400" t="n">
        <v>1166.762</v>
      </c>
      <c r="K400" t="n">
        <v>1166.762</v>
      </c>
      <c r="L400" t="inlineStr">
        <is>
          <t>Moderate</t>
        </is>
      </c>
      <c r="M400" t="n">
        <v>1166.762233879</v>
      </c>
      <c r="N400" t="n">
        <v>30</v>
      </c>
    </row>
    <row r="401">
      <c r="A401" t="inlineStr">
        <is>
          <t>CAPEX ($/kW)</t>
        </is>
      </c>
      <c r="B401" t="inlineStr">
        <is>
          <t>battery</t>
        </is>
      </c>
      <c r="C401" t="inlineStr">
        <is>
          <t>R&amp;D</t>
        </is>
      </c>
      <c r="D401" t="n">
        <v>30</v>
      </c>
      <c r="E401" t="n">
        <v>2023</v>
      </c>
      <c r="F401" t="inlineStr">
        <is>
          <t>Utility-Scale Battery Storage - 4Hr</t>
        </is>
      </c>
      <c r="G401" t="inlineStr">
        <is>
          <t>Moderate</t>
        </is>
      </c>
      <c r="H401" t="inlineStr">
        <is>
          <t>Utility-Scale Battery Storage</t>
        </is>
      </c>
      <c r="I401" t="inlineStr">
        <is>
          <t>Utility-Scale Battery Storage</t>
        </is>
      </c>
      <c r="J401" t="n">
        <v>1255.708</v>
      </c>
      <c r="K401" t="n">
        <v>1255.708</v>
      </c>
      <c r="L401" t="inlineStr">
        <is>
          <t>Moderate</t>
        </is>
      </c>
      <c r="M401" t="n">
        <v>1255.708233771</v>
      </c>
      <c r="N401" t="n">
        <v>30</v>
      </c>
      <c r="O401">
        <f>K401*(500/(2*20))</f>
        <v/>
      </c>
    </row>
    <row r="402" hidden="1">
      <c r="A402" t="inlineStr">
        <is>
          <t>CAPEX ($/kW)</t>
        </is>
      </c>
      <c r="B402" t="inlineStr">
        <is>
          <t>battery</t>
        </is>
      </c>
      <c r="C402" t="inlineStr">
        <is>
          <t>R&amp;D</t>
        </is>
      </c>
      <c r="D402" t="n">
        <v>30</v>
      </c>
      <c r="E402" t="n">
        <v>2022</v>
      </c>
      <c r="F402" t="inlineStr">
        <is>
          <t>Utility-Scale Battery Storage - 4Hr</t>
        </is>
      </c>
      <c r="G402" t="inlineStr">
        <is>
          <t>Moderate</t>
        </is>
      </c>
      <c r="H402" t="inlineStr">
        <is>
          <t>Utility-Scale Battery Storage</t>
        </is>
      </c>
      <c r="I402" t="inlineStr">
        <is>
          <t>Utility-Scale Battery Storage</t>
        </is>
      </c>
      <c r="J402" t="n">
        <v>1370.815</v>
      </c>
      <c r="K402" t="n">
        <v>1370.815</v>
      </c>
      <c r="L402" t="inlineStr">
        <is>
          <t>Moderate</t>
        </is>
      </c>
      <c r="M402" t="n">
        <v>1370.814821867</v>
      </c>
      <c r="N402" t="n">
        <v>30</v>
      </c>
    </row>
    <row r="403" hidden="1">
      <c r="A403" t="inlineStr">
        <is>
          <t>CAPEX ($/kW)</t>
        </is>
      </c>
      <c r="B403" t="inlineStr">
        <is>
          <t>battery</t>
        </is>
      </c>
      <c r="C403" t="inlineStr">
        <is>
          <t>R&amp;D</t>
        </is>
      </c>
      <c r="D403" t="n">
        <v>30</v>
      </c>
      <c r="E403" t="n">
        <v>2021</v>
      </c>
      <c r="F403" t="inlineStr">
        <is>
          <t>Utility-Scale Battery Storage - 4Hr</t>
        </is>
      </c>
      <c r="G403" t="inlineStr">
        <is>
          <t>Moderate</t>
        </is>
      </c>
      <c r="H403" t="inlineStr">
        <is>
          <t>Utility-Scale Battery Storage</t>
        </is>
      </c>
      <c r="I403" t="inlineStr">
        <is>
          <t>Utility-Scale Battery Storage</t>
        </is>
      </c>
      <c r="J403" t="n">
        <v>1475.457</v>
      </c>
      <c r="K403" t="n">
        <v>1475.457</v>
      </c>
      <c r="L403" t="inlineStr">
        <is>
          <t>Moderate</t>
        </is>
      </c>
      <c r="M403" t="n">
        <v>1475.457174681</v>
      </c>
      <c r="N403" t="n">
        <v>30</v>
      </c>
    </row>
    <row r="404" hidden="1">
      <c r="A404" t="inlineStr">
        <is>
          <t>CAPEX ($/kW)</t>
        </is>
      </c>
      <c r="B404" t="inlineStr">
        <is>
          <t>battery</t>
        </is>
      </c>
      <c r="C404" t="inlineStr">
        <is>
          <t>R&amp;D</t>
        </is>
      </c>
      <c r="D404" t="n">
        <v>30</v>
      </c>
      <c r="E404" t="n">
        <v>2020</v>
      </c>
      <c r="F404" t="inlineStr">
        <is>
          <t>Utility-Scale Battery Storage - 4Hr</t>
        </is>
      </c>
      <c r="G404" t="inlineStr">
        <is>
          <t>Moderate</t>
        </is>
      </c>
      <c r="H404" t="inlineStr">
        <is>
          <t>Utility-Scale Battery Storage</t>
        </is>
      </c>
      <c r="I404" t="inlineStr">
        <is>
          <t>Utility-Scale Battery Storage</t>
        </is>
      </c>
      <c r="J404" t="n">
        <v>1727.234</v>
      </c>
      <c r="K404" t="n">
        <v>1727.234</v>
      </c>
      <c r="L404" t="inlineStr">
        <is>
          <t>Moderate</t>
        </is>
      </c>
      <c r="M404" t="n">
        <v>1727.23444481</v>
      </c>
      <c r="N404" t="n">
        <v>30</v>
      </c>
    </row>
    <row r="405" hidden="1">
      <c r="A405" t="inlineStr">
        <is>
          <t>CAPEX ($/kW)</t>
        </is>
      </c>
      <c r="B405" t="inlineStr">
        <is>
          <t>battery</t>
        </is>
      </c>
      <c r="C405" t="inlineStr">
        <is>
          <t>R&amp;D</t>
        </is>
      </c>
      <c r="D405" t="n">
        <v>30</v>
      </c>
      <c r="E405" t="n">
        <v>2050</v>
      </c>
      <c r="F405" t="inlineStr">
        <is>
          <t>Residential Battery Storage - 5 kW - 12.5 kWh</t>
        </is>
      </c>
      <c r="G405" t="inlineStr">
        <is>
          <t>Moderate</t>
        </is>
      </c>
      <c r="H405" t="inlineStr">
        <is>
          <t>Residential Battery Storage</t>
        </is>
      </c>
      <c r="I405" t="inlineStr">
        <is>
          <t>Residential Battery Storage</t>
        </is>
      </c>
      <c r="J405" t="n">
        <v>1638.328</v>
      </c>
      <c r="K405" t="n">
        <v>1638.328</v>
      </c>
      <c r="L405" t="inlineStr">
        <is>
          <t>Moderate</t>
        </is>
      </c>
      <c r="M405" t="n">
        <v>1638.327588685</v>
      </c>
      <c r="N405" t="n">
        <v>30</v>
      </c>
    </row>
    <row r="406" hidden="1">
      <c r="A406" t="inlineStr">
        <is>
          <t>CAPEX ($/kW)</t>
        </is>
      </c>
      <c r="B406" t="inlineStr">
        <is>
          <t>battery</t>
        </is>
      </c>
      <c r="C406" t="inlineStr">
        <is>
          <t>R&amp;D</t>
        </is>
      </c>
      <c r="D406" t="n">
        <v>30</v>
      </c>
      <c r="E406" t="n">
        <v>2049</v>
      </c>
      <c r="F406" t="inlineStr">
        <is>
          <t>Residential Battery Storage - 5 kW - 12.5 kWh</t>
        </is>
      </c>
      <c r="G406" t="inlineStr">
        <is>
          <t>Moderate</t>
        </is>
      </c>
      <c r="H406" t="inlineStr">
        <is>
          <t>Residential Battery Storage</t>
        </is>
      </c>
      <c r="I406" t="inlineStr">
        <is>
          <t>Residential Battery Storage</t>
        </is>
      </c>
      <c r="J406" t="n">
        <v>1666.229</v>
      </c>
      <c r="K406" t="n">
        <v>1666.229</v>
      </c>
      <c r="L406" t="inlineStr">
        <is>
          <t>Moderate</t>
        </is>
      </c>
      <c r="M406" t="n">
        <v>1666.229129979</v>
      </c>
      <c r="N406" t="n">
        <v>30</v>
      </c>
    </row>
    <row r="407" hidden="1">
      <c r="A407" t="inlineStr">
        <is>
          <t>CAPEX ($/kW)</t>
        </is>
      </c>
      <c r="B407" t="inlineStr">
        <is>
          <t>battery</t>
        </is>
      </c>
      <c r="C407" t="inlineStr">
        <is>
          <t>R&amp;D</t>
        </is>
      </c>
      <c r="D407" t="n">
        <v>30</v>
      </c>
      <c r="E407" t="n">
        <v>2048</v>
      </c>
      <c r="F407" t="inlineStr">
        <is>
          <t>Residential Battery Storage - 5 kW - 12.5 kWh</t>
        </is>
      </c>
      <c r="G407" t="inlineStr">
        <is>
          <t>Moderate</t>
        </is>
      </c>
      <c r="H407" t="inlineStr">
        <is>
          <t>Residential Battery Storage</t>
        </is>
      </c>
      <c r="I407" t="inlineStr">
        <is>
          <t>Residential Battery Storage</t>
        </is>
      </c>
      <c r="J407" t="n">
        <v>1693.534</v>
      </c>
      <c r="K407" t="n">
        <v>1693.534</v>
      </c>
      <c r="L407" t="inlineStr">
        <is>
          <t>Moderate</t>
        </is>
      </c>
      <c r="M407" t="n">
        <v>1693.534269636</v>
      </c>
      <c r="N407" t="n">
        <v>30</v>
      </c>
    </row>
    <row r="408" hidden="1">
      <c r="A408" t="inlineStr">
        <is>
          <t>CAPEX ($/kW)</t>
        </is>
      </c>
      <c r="B408" t="inlineStr">
        <is>
          <t>battery</t>
        </is>
      </c>
      <c r="C408" t="inlineStr">
        <is>
          <t>R&amp;D</t>
        </is>
      </c>
      <c r="D408" t="n">
        <v>30</v>
      </c>
      <c r="E408" t="n">
        <v>2047</v>
      </c>
      <c r="F408" t="inlineStr">
        <is>
          <t>Residential Battery Storage - 5 kW - 12.5 kWh</t>
        </is>
      </c>
      <c r="G408" t="inlineStr">
        <is>
          <t>Moderate</t>
        </is>
      </c>
      <c r="H408" t="inlineStr">
        <is>
          <t>Residential Battery Storage</t>
        </is>
      </c>
      <c r="I408" t="inlineStr">
        <is>
          <t>Residential Battery Storage</t>
        </is>
      </c>
      <c r="J408" t="n">
        <v>1720.839</v>
      </c>
      <c r="K408" t="n">
        <v>1720.839</v>
      </c>
      <c r="L408" t="inlineStr">
        <is>
          <t>Moderate</t>
        </is>
      </c>
      <c r="M408" t="n">
        <v>1720.839409294</v>
      </c>
      <c r="N408" t="n">
        <v>30</v>
      </c>
    </row>
    <row r="409" hidden="1">
      <c r="A409" t="inlineStr">
        <is>
          <t>CAPEX ($/kW)</t>
        </is>
      </c>
      <c r="B409" t="inlineStr">
        <is>
          <t>battery</t>
        </is>
      </c>
      <c r="C409" t="inlineStr">
        <is>
          <t>R&amp;D</t>
        </is>
      </c>
      <c r="D409" t="n">
        <v>30</v>
      </c>
      <c r="E409" t="n">
        <v>2046</v>
      </c>
      <c r="F409" t="inlineStr">
        <is>
          <t>Residential Battery Storage - 5 kW - 12.5 kWh</t>
        </is>
      </c>
      <c r="G409" t="inlineStr">
        <is>
          <t>Moderate</t>
        </is>
      </c>
      <c r="H409" t="inlineStr">
        <is>
          <t>Residential Battery Storage</t>
        </is>
      </c>
      <c r="I409" t="inlineStr">
        <is>
          <t>Residential Battery Storage</t>
        </is>
      </c>
      <c r="J409" t="n">
        <v>1748.145</v>
      </c>
      <c r="K409" t="n">
        <v>1748.145</v>
      </c>
      <c r="L409" t="inlineStr">
        <is>
          <t>Moderate</t>
        </is>
      </c>
      <c r="M409" t="n">
        <v>1748.144548952</v>
      </c>
      <c r="N409" t="n">
        <v>30</v>
      </c>
    </row>
    <row r="410" hidden="1">
      <c r="A410" t="inlineStr">
        <is>
          <t>CAPEX ($/kW)</t>
        </is>
      </c>
      <c r="B410" t="inlineStr">
        <is>
          <t>battery</t>
        </is>
      </c>
      <c r="C410" t="inlineStr">
        <is>
          <t>R&amp;D</t>
        </is>
      </c>
      <c r="D410" t="n">
        <v>30</v>
      </c>
      <c r="E410" t="n">
        <v>2045</v>
      </c>
      <c r="F410" t="inlineStr">
        <is>
          <t>Residential Battery Storage - 5 kW - 12.5 kWh</t>
        </is>
      </c>
      <c r="G410" t="inlineStr">
        <is>
          <t>Moderate</t>
        </is>
      </c>
      <c r="H410" t="inlineStr">
        <is>
          <t>Residential Battery Storage</t>
        </is>
      </c>
      <c r="I410" t="inlineStr">
        <is>
          <t>Residential Battery Storage</t>
        </is>
      </c>
      <c r="J410" t="n">
        <v>1775.45</v>
      </c>
      <c r="K410" t="n">
        <v>1775.45</v>
      </c>
      <c r="L410" t="inlineStr">
        <is>
          <t>Moderate</t>
        </is>
      </c>
      <c r="M410" t="n">
        <v>1775.44968861</v>
      </c>
      <c r="N410" t="n">
        <v>30</v>
      </c>
    </row>
    <row r="411" hidden="1">
      <c r="A411" t="inlineStr">
        <is>
          <t>CAPEX ($/kW)</t>
        </is>
      </c>
      <c r="B411" t="inlineStr">
        <is>
          <t>battery</t>
        </is>
      </c>
      <c r="C411" t="inlineStr">
        <is>
          <t>R&amp;D</t>
        </is>
      </c>
      <c r="D411" t="n">
        <v>30</v>
      </c>
      <c r="E411" t="n">
        <v>2044</v>
      </c>
      <c r="F411" t="inlineStr">
        <is>
          <t>Residential Battery Storage - 5 kW - 12.5 kWh</t>
        </is>
      </c>
      <c r="G411" t="inlineStr">
        <is>
          <t>Moderate</t>
        </is>
      </c>
      <c r="H411" t="inlineStr">
        <is>
          <t>Residential Battery Storage</t>
        </is>
      </c>
      <c r="I411" t="inlineStr">
        <is>
          <t>Residential Battery Storage</t>
        </is>
      </c>
      <c r="J411" t="n">
        <v>1802.755</v>
      </c>
      <c r="K411" t="n">
        <v>1802.755</v>
      </c>
      <c r="L411" t="inlineStr">
        <is>
          <t>Moderate</t>
        </is>
      </c>
      <c r="M411" t="n">
        <v>1802.754828267</v>
      </c>
      <c r="N411" t="n">
        <v>30</v>
      </c>
    </row>
    <row r="412" hidden="1">
      <c r="A412" t="inlineStr">
        <is>
          <t>CAPEX ($/kW)</t>
        </is>
      </c>
      <c r="B412" t="inlineStr">
        <is>
          <t>battery</t>
        </is>
      </c>
      <c r="C412" t="inlineStr">
        <is>
          <t>R&amp;D</t>
        </is>
      </c>
      <c r="D412" t="n">
        <v>30</v>
      </c>
      <c r="E412" t="n">
        <v>2043</v>
      </c>
      <c r="F412" t="inlineStr">
        <is>
          <t>Residential Battery Storage - 5 kW - 12.5 kWh</t>
        </is>
      </c>
      <c r="G412" t="inlineStr">
        <is>
          <t>Moderate</t>
        </is>
      </c>
      <c r="H412" t="inlineStr">
        <is>
          <t>Residential Battery Storage</t>
        </is>
      </c>
      <c r="I412" t="inlineStr">
        <is>
          <t>Residential Battery Storage</t>
        </is>
      </c>
      <c r="J412" t="n">
        <v>1830.06</v>
      </c>
      <c r="K412" t="n">
        <v>1830.06</v>
      </c>
      <c r="L412" t="inlineStr">
        <is>
          <t>Moderate</t>
        </is>
      </c>
      <c r="M412" t="n">
        <v>1830.059967925</v>
      </c>
      <c r="N412" t="n">
        <v>30</v>
      </c>
    </row>
    <row r="413" hidden="1">
      <c r="A413" t="inlineStr">
        <is>
          <t>CAPEX ($/kW)</t>
        </is>
      </c>
      <c r="B413" t="inlineStr">
        <is>
          <t>battery</t>
        </is>
      </c>
      <c r="C413" t="inlineStr">
        <is>
          <t>R&amp;D</t>
        </is>
      </c>
      <c r="D413" t="n">
        <v>30</v>
      </c>
      <c r="E413" t="n">
        <v>2042</v>
      </c>
      <c r="F413" t="inlineStr">
        <is>
          <t>Residential Battery Storage - 5 kW - 12.5 kWh</t>
        </is>
      </c>
      <c r="G413" t="inlineStr">
        <is>
          <t>Moderate</t>
        </is>
      </c>
      <c r="H413" t="inlineStr">
        <is>
          <t>Residential Battery Storage</t>
        </is>
      </c>
      <c r="I413" t="inlineStr">
        <is>
          <t>Residential Battery Storage</t>
        </is>
      </c>
      <c r="J413" t="n">
        <v>1857.365</v>
      </c>
      <c r="K413" t="n">
        <v>1857.365</v>
      </c>
      <c r="L413" t="inlineStr">
        <is>
          <t>Moderate</t>
        </is>
      </c>
      <c r="M413" t="n">
        <v>1857.365107583</v>
      </c>
      <c r="N413" t="n">
        <v>30</v>
      </c>
    </row>
    <row r="414" hidden="1">
      <c r="A414" t="inlineStr">
        <is>
          <t>CAPEX ($/kW)</t>
        </is>
      </c>
      <c r="B414" t="inlineStr">
        <is>
          <t>battery</t>
        </is>
      </c>
      <c r="C414" t="inlineStr">
        <is>
          <t>R&amp;D</t>
        </is>
      </c>
      <c r="D414" t="n">
        <v>30</v>
      </c>
      <c r="E414" t="n">
        <v>2041</v>
      </c>
      <c r="F414" t="inlineStr">
        <is>
          <t>Residential Battery Storage - 5 kW - 12.5 kWh</t>
        </is>
      </c>
      <c r="G414" t="inlineStr">
        <is>
          <t>Moderate</t>
        </is>
      </c>
      <c r="H414" t="inlineStr">
        <is>
          <t>Residential Battery Storage</t>
        </is>
      </c>
      <c r="I414" t="inlineStr">
        <is>
          <t>Residential Battery Storage</t>
        </is>
      </c>
      <c r="J414" t="n">
        <v>1884.67</v>
      </c>
      <c r="K414" t="n">
        <v>1884.67</v>
      </c>
      <c r="L414" t="inlineStr">
        <is>
          <t>Moderate</t>
        </is>
      </c>
      <c r="M414" t="n">
        <v>1884.670247241</v>
      </c>
      <c r="N414" t="n">
        <v>30</v>
      </c>
    </row>
    <row r="415" hidden="1">
      <c r="A415" t="inlineStr">
        <is>
          <t>CAPEX ($/kW)</t>
        </is>
      </c>
      <c r="B415" t="inlineStr">
        <is>
          <t>battery</t>
        </is>
      </c>
      <c r="C415" t="inlineStr">
        <is>
          <t>R&amp;D</t>
        </is>
      </c>
      <c r="D415" t="n">
        <v>30</v>
      </c>
      <c r="E415" t="n">
        <v>2040</v>
      </c>
      <c r="F415" t="inlineStr">
        <is>
          <t>Residential Battery Storage - 5 kW - 12.5 kWh</t>
        </is>
      </c>
      <c r="G415" t="inlineStr">
        <is>
          <t>Moderate</t>
        </is>
      </c>
      <c r="H415" t="inlineStr">
        <is>
          <t>Residential Battery Storage</t>
        </is>
      </c>
      <c r="I415" t="inlineStr">
        <is>
          <t>Residential Battery Storage</t>
        </is>
      </c>
      <c r="J415" t="n">
        <v>1911.975</v>
      </c>
      <c r="K415" t="n">
        <v>1911.975</v>
      </c>
      <c r="L415" t="inlineStr">
        <is>
          <t>Moderate</t>
        </is>
      </c>
      <c r="M415" t="n">
        <v>1911.975386898</v>
      </c>
      <c r="N415" t="n">
        <v>30</v>
      </c>
    </row>
    <row r="416" hidden="1">
      <c r="A416" t="inlineStr">
        <is>
          <t>CAPEX ($/kW)</t>
        </is>
      </c>
      <c r="B416" t="inlineStr">
        <is>
          <t>battery</t>
        </is>
      </c>
      <c r="C416" t="inlineStr">
        <is>
          <t>R&amp;D</t>
        </is>
      </c>
      <c r="D416" t="n">
        <v>30</v>
      </c>
      <c r="E416" t="n">
        <v>2039</v>
      </c>
      <c r="F416" t="inlineStr">
        <is>
          <t>Residential Battery Storage - 5 kW - 12.5 kWh</t>
        </is>
      </c>
      <c r="G416" t="inlineStr">
        <is>
          <t>Moderate</t>
        </is>
      </c>
      <c r="H416" t="inlineStr">
        <is>
          <t>Residential Battery Storage</t>
        </is>
      </c>
      <c r="I416" t="inlineStr">
        <is>
          <t>Residential Battery Storage</t>
        </is>
      </c>
      <c r="J416" t="n">
        <v>1939.281</v>
      </c>
      <c r="K416" t="n">
        <v>1939.281</v>
      </c>
      <c r="L416" t="inlineStr">
        <is>
          <t>Moderate</t>
        </is>
      </c>
      <c r="M416" t="n">
        <v>1939.280526556</v>
      </c>
      <c r="N416" t="n">
        <v>30</v>
      </c>
    </row>
    <row r="417" hidden="1">
      <c r="A417" t="inlineStr">
        <is>
          <t>CAPEX ($/kW)</t>
        </is>
      </c>
      <c r="B417" t="inlineStr">
        <is>
          <t>battery</t>
        </is>
      </c>
      <c r="C417" t="inlineStr">
        <is>
          <t>R&amp;D</t>
        </is>
      </c>
      <c r="D417" t="n">
        <v>30</v>
      </c>
      <c r="E417" t="n">
        <v>2038</v>
      </c>
      <c r="F417" t="inlineStr">
        <is>
          <t>Residential Battery Storage - 5 kW - 12.5 kWh</t>
        </is>
      </c>
      <c r="G417" t="inlineStr">
        <is>
          <t>Moderate</t>
        </is>
      </c>
      <c r="H417" t="inlineStr">
        <is>
          <t>Residential Battery Storage</t>
        </is>
      </c>
      <c r="I417" t="inlineStr">
        <is>
          <t>Residential Battery Storage</t>
        </is>
      </c>
      <c r="J417" t="n">
        <v>1966.586</v>
      </c>
      <c r="K417" t="n">
        <v>1966.586</v>
      </c>
      <c r="L417" t="inlineStr">
        <is>
          <t>Moderate</t>
        </is>
      </c>
      <c r="M417" t="n">
        <v>1966.585666214</v>
      </c>
      <c r="N417" t="n">
        <v>30</v>
      </c>
    </row>
    <row r="418" hidden="1">
      <c r="A418" t="inlineStr">
        <is>
          <t>CAPEX ($/kW)</t>
        </is>
      </c>
      <c r="B418" t="inlineStr">
        <is>
          <t>battery</t>
        </is>
      </c>
      <c r="C418" t="inlineStr">
        <is>
          <t>R&amp;D</t>
        </is>
      </c>
      <c r="D418" t="n">
        <v>30</v>
      </c>
      <c r="E418" t="n">
        <v>2037</v>
      </c>
      <c r="F418" t="inlineStr">
        <is>
          <t>Residential Battery Storage - 5 kW - 12.5 kWh</t>
        </is>
      </c>
      <c r="G418" t="inlineStr">
        <is>
          <t>Moderate</t>
        </is>
      </c>
      <c r="H418" t="inlineStr">
        <is>
          <t>Residential Battery Storage</t>
        </is>
      </c>
      <c r="I418" t="inlineStr">
        <is>
          <t>Residential Battery Storage</t>
        </is>
      </c>
      <c r="J418" t="n">
        <v>1993.891</v>
      </c>
      <c r="K418" t="n">
        <v>1993.891</v>
      </c>
      <c r="L418" t="inlineStr">
        <is>
          <t>Moderate</t>
        </is>
      </c>
      <c r="M418" t="n">
        <v>1993.890805872</v>
      </c>
      <c r="N418" t="n">
        <v>30</v>
      </c>
    </row>
    <row r="419" hidden="1">
      <c r="A419" t="inlineStr">
        <is>
          <t>CAPEX ($/kW)</t>
        </is>
      </c>
      <c r="B419" t="inlineStr">
        <is>
          <t>battery</t>
        </is>
      </c>
      <c r="C419" t="inlineStr">
        <is>
          <t>R&amp;D</t>
        </is>
      </c>
      <c r="D419" t="n">
        <v>30</v>
      </c>
      <c r="E419" t="n">
        <v>2036</v>
      </c>
      <c r="F419" t="inlineStr">
        <is>
          <t>Residential Battery Storage - 5 kW - 12.5 kWh</t>
        </is>
      </c>
      <c r="G419" t="inlineStr">
        <is>
          <t>Moderate</t>
        </is>
      </c>
      <c r="H419" t="inlineStr">
        <is>
          <t>Residential Battery Storage</t>
        </is>
      </c>
      <c r="I419" t="inlineStr">
        <is>
          <t>Residential Battery Storage</t>
        </is>
      </c>
      <c r="J419" t="n">
        <v>2021.196</v>
      </c>
      <c r="K419" t="n">
        <v>2021.196</v>
      </c>
      <c r="L419" t="inlineStr">
        <is>
          <t>Moderate</t>
        </is>
      </c>
      <c r="M419" t="n">
        <v>2021.195945529</v>
      </c>
      <c r="N419" t="n">
        <v>30</v>
      </c>
    </row>
    <row r="420" hidden="1">
      <c r="A420" t="inlineStr">
        <is>
          <t>CAPEX ($/kW)</t>
        </is>
      </c>
      <c r="B420" t="inlineStr">
        <is>
          <t>battery</t>
        </is>
      </c>
      <c r="C420" t="inlineStr">
        <is>
          <t>R&amp;D</t>
        </is>
      </c>
      <c r="D420" t="n">
        <v>30</v>
      </c>
      <c r="E420" t="n">
        <v>2035</v>
      </c>
      <c r="F420" t="inlineStr">
        <is>
          <t>Residential Battery Storage - 5 kW - 12.5 kWh</t>
        </is>
      </c>
      <c r="G420" t="inlineStr">
        <is>
          <t>Moderate</t>
        </is>
      </c>
      <c r="H420" t="inlineStr">
        <is>
          <t>Residential Battery Storage</t>
        </is>
      </c>
      <c r="I420" t="inlineStr">
        <is>
          <t>Residential Battery Storage</t>
        </is>
      </c>
      <c r="J420" t="n">
        <v>2048.501</v>
      </c>
      <c r="K420" t="n">
        <v>2048.501</v>
      </c>
      <c r="L420" t="inlineStr">
        <is>
          <t>Moderate</t>
        </is>
      </c>
      <c r="M420" t="n">
        <v>2048.501085187</v>
      </c>
      <c r="N420" t="n">
        <v>30</v>
      </c>
    </row>
    <row r="421" hidden="1">
      <c r="A421" t="inlineStr">
        <is>
          <t>CAPEX ($/kW)</t>
        </is>
      </c>
      <c r="B421" t="inlineStr">
        <is>
          <t>battery</t>
        </is>
      </c>
      <c r="C421" t="inlineStr">
        <is>
          <t>R&amp;D</t>
        </is>
      </c>
      <c r="D421" t="n">
        <v>30</v>
      </c>
      <c r="E421" t="n">
        <v>2034</v>
      </c>
      <c r="F421" t="inlineStr">
        <is>
          <t>Residential Battery Storage - 5 kW - 12.5 kWh</t>
        </is>
      </c>
      <c r="G421" t="inlineStr">
        <is>
          <t>Moderate</t>
        </is>
      </c>
      <c r="H421" t="inlineStr">
        <is>
          <t>Residential Battery Storage</t>
        </is>
      </c>
      <c r="I421" t="inlineStr">
        <is>
          <t>Residential Battery Storage</t>
        </is>
      </c>
      <c r="J421" t="n">
        <v>2075.806</v>
      </c>
      <c r="K421" t="n">
        <v>2075.806</v>
      </c>
      <c r="L421" t="inlineStr">
        <is>
          <t>Moderate</t>
        </is>
      </c>
      <c r="M421" t="n">
        <v>2075.806224845</v>
      </c>
      <c r="N421" t="n">
        <v>30</v>
      </c>
    </row>
    <row r="422" hidden="1">
      <c r="A422" t="inlineStr">
        <is>
          <t>CAPEX ($/kW)</t>
        </is>
      </c>
      <c r="B422" t="inlineStr">
        <is>
          <t>battery</t>
        </is>
      </c>
      <c r="C422" t="inlineStr">
        <is>
          <t>R&amp;D</t>
        </is>
      </c>
      <c r="D422" t="n">
        <v>30</v>
      </c>
      <c r="E422" t="n">
        <v>2033</v>
      </c>
      <c r="F422" t="inlineStr">
        <is>
          <t>Residential Battery Storage - 5 kW - 12.5 kWh</t>
        </is>
      </c>
      <c r="G422" t="inlineStr">
        <is>
          <t>Moderate</t>
        </is>
      </c>
      <c r="H422" t="inlineStr">
        <is>
          <t>Residential Battery Storage</t>
        </is>
      </c>
      <c r="I422" t="inlineStr">
        <is>
          <t>Residential Battery Storage</t>
        </is>
      </c>
      <c r="J422" t="n">
        <v>2103.111</v>
      </c>
      <c r="K422" t="n">
        <v>2103.111</v>
      </c>
      <c r="L422" t="inlineStr">
        <is>
          <t>Moderate</t>
        </is>
      </c>
      <c r="M422" t="n">
        <v>2103.111364503</v>
      </c>
      <c r="N422" t="n">
        <v>30</v>
      </c>
    </row>
    <row r="423" hidden="1">
      <c r="A423" t="inlineStr">
        <is>
          <t>CAPEX ($/kW)</t>
        </is>
      </c>
      <c r="B423" t="inlineStr">
        <is>
          <t>battery</t>
        </is>
      </c>
      <c r="C423" t="inlineStr">
        <is>
          <t>R&amp;D</t>
        </is>
      </c>
      <c r="D423" t="n">
        <v>30</v>
      </c>
      <c r="E423" t="n">
        <v>2032</v>
      </c>
      <c r="F423" t="inlineStr">
        <is>
          <t>Residential Battery Storage - 5 kW - 12.5 kWh</t>
        </is>
      </c>
      <c r="G423" t="inlineStr">
        <is>
          <t>Moderate</t>
        </is>
      </c>
      <c r="H423" t="inlineStr">
        <is>
          <t>Residential Battery Storage</t>
        </is>
      </c>
      <c r="I423" t="inlineStr">
        <is>
          <t>Residential Battery Storage</t>
        </is>
      </c>
      <c r="J423" t="n">
        <v>2130.417</v>
      </c>
      <c r="K423" t="n">
        <v>2130.417</v>
      </c>
      <c r="L423" t="inlineStr">
        <is>
          <t>Moderate</t>
        </is>
      </c>
      <c r="M423" t="n">
        <v>2130.41650416</v>
      </c>
      <c r="N423" t="n">
        <v>30</v>
      </c>
    </row>
    <row r="424" hidden="1">
      <c r="A424" t="inlineStr">
        <is>
          <t>CAPEX ($/kW)</t>
        </is>
      </c>
      <c r="B424" t="inlineStr">
        <is>
          <t>battery</t>
        </is>
      </c>
      <c r="C424" t="inlineStr">
        <is>
          <t>R&amp;D</t>
        </is>
      </c>
      <c r="D424" t="n">
        <v>30</v>
      </c>
      <c r="E424" t="n">
        <v>2031</v>
      </c>
      <c r="F424" t="inlineStr">
        <is>
          <t>Residential Battery Storage - 5 kW - 12.5 kWh</t>
        </is>
      </c>
      <c r="G424" t="inlineStr">
        <is>
          <t>Moderate</t>
        </is>
      </c>
      <c r="H424" t="inlineStr">
        <is>
          <t>Residential Battery Storage</t>
        </is>
      </c>
      <c r="I424" t="inlineStr">
        <is>
          <t>Residential Battery Storage</t>
        </is>
      </c>
      <c r="J424" t="n">
        <v>2157.722</v>
      </c>
      <c r="K424" t="n">
        <v>2157.722</v>
      </c>
      <c r="L424" t="inlineStr">
        <is>
          <t>Moderate</t>
        </is>
      </c>
      <c r="M424" t="n">
        <v>2157.721643818</v>
      </c>
      <c r="N424" t="n">
        <v>30</v>
      </c>
    </row>
    <row r="425" hidden="1">
      <c r="A425" t="inlineStr">
        <is>
          <t>CAPEX ($/kW)</t>
        </is>
      </c>
      <c r="B425" t="inlineStr">
        <is>
          <t>battery</t>
        </is>
      </c>
      <c r="C425" t="inlineStr">
        <is>
          <t>R&amp;D</t>
        </is>
      </c>
      <c r="D425" t="n">
        <v>30</v>
      </c>
      <c r="E425" t="n">
        <v>2030</v>
      </c>
      <c r="F425" t="inlineStr">
        <is>
          <t>Residential Battery Storage - 5 kW - 12.5 kWh</t>
        </is>
      </c>
      <c r="G425" t="inlineStr">
        <is>
          <t>Moderate</t>
        </is>
      </c>
      <c r="H425" t="inlineStr">
        <is>
          <t>Residential Battery Storage</t>
        </is>
      </c>
      <c r="I425" t="inlineStr">
        <is>
          <t>Residential Battery Storage</t>
        </is>
      </c>
      <c r="J425" t="n">
        <v>2184.437</v>
      </c>
      <c r="K425" t="n">
        <v>2184.437</v>
      </c>
      <c r="L425" t="inlineStr">
        <is>
          <t>Moderate</t>
        </is>
      </c>
      <c r="M425" t="n">
        <v>2184.436784913</v>
      </c>
      <c r="N425" t="n">
        <v>30</v>
      </c>
    </row>
    <row r="426" hidden="1">
      <c r="A426" t="inlineStr">
        <is>
          <t>CAPEX ($/kW)</t>
        </is>
      </c>
      <c r="B426" t="inlineStr">
        <is>
          <t>battery</t>
        </is>
      </c>
      <c r="C426" t="inlineStr">
        <is>
          <t>R&amp;D</t>
        </is>
      </c>
      <c r="D426" t="n">
        <v>30</v>
      </c>
      <c r="E426" t="n">
        <v>2029</v>
      </c>
      <c r="F426" t="inlineStr">
        <is>
          <t>Residential Battery Storage - 5 kW - 12.5 kWh</t>
        </is>
      </c>
      <c r="G426" t="inlineStr">
        <is>
          <t>Moderate</t>
        </is>
      </c>
      <c r="H426" t="inlineStr">
        <is>
          <t>Residential Battery Storage</t>
        </is>
      </c>
      <c r="I426" t="inlineStr">
        <is>
          <t>Residential Battery Storage</t>
        </is>
      </c>
      <c r="J426" t="n">
        <v>2254.116</v>
      </c>
      <c r="K426" t="n">
        <v>2254.116</v>
      </c>
      <c r="L426" t="inlineStr">
        <is>
          <t>Moderate</t>
        </is>
      </c>
      <c r="M426" t="n">
        <v>2254.115898835</v>
      </c>
      <c r="N426" t="n">
        <v>30</v>
      </c>
    </row>
    <row r="427" hidden="1">
      <c r="A427" t="inlineStr">
        <is>
          <t>CAPEX ($/kW)</t>
        </is>
      </c>
      <c r="B427" t="inlineStr">
        <is>
          <t>battery</t>
        </is>
      </c>
      <c r="C427" t="inlineStr">
        <is>
          <t>R&amp;D</t>
        </is>
      </c>
      <c r="D427" t="n">
        <v>30</v>
      </c>
      <c r="E427" t="n">
        <v>2028</v>
      </c>
      <c r="F427" t="inlineStr">
        <is>
          <t>Residential Battery Storage - 5 kW - 12.5 kWh</t>
        </is>
      </c>
      <c r="G427" t="inlineStr">
        <is>
          <t>Moderate</t>
        </is>
      </c>
      <c r="H427" t="inlineStr">
        <is>
          <t>Residential Battery Storage</t>
        </is>
      </c>
      <c r="I427" t="inlineStr">
        <is>
          <t>Residential Battery Storage</t>
        </is>
      </c>
      <c r="J427" t="n">
        <v>2331.096</v>
      </c>
      <c r="K427" t="n">
        <v>2331.096</v>
      </c>
      <c r="L427" t="inlineStr">
        <is>
          <t>Moderate</t>
        </is>
      </c>
      <c r="M427" t="n">
        <v>2331.096097025</v>
      </c>
      <c r="N427" t="n">
        <v>30</v>
      </c>
    </row>
    <row r="428" hidden="1">
      <c r="A428" t="inlineStr">
        <is>
          <t>CAPEX ($/kW)</t>
        </is>
      </c>
      <c r="B428" t="inlineStr">
        <is>
          <t>battery</t>
        </is>
      </c>
      <c r="C428" t="inlineStr">
        <is>
          <t>R&amp;D</t>
        </is>
      </c>
      <c r="D428" t="n">
        <v>30</v>
      </c>
      <c r="E428" t="n">
        <v>2027</v>
      </c>
      <c r="F428" t="inlineStr">
        <is>
          <t>Residential Battery Storage - 5 kW - 12.5 kWh</t>
        </is>
      </c>
      <c r="G428" t="inlineStr">
        <is>
          <t>Moderate</t>
        </is>
      </c>
      <c r="H428" t="inlineStr">
        <is>
          <t>Residential Battery Storage</t>
        </is>
      </c>
      <c r="I428" t="inlineStr">
        <is>
          <t>Residential Battery Storage</t>
        </is>
      </c>
      <c r="J428" t="n">
        <v>2411.55</v>
      </c>
      <c r="K428" t="n">
        <v>2411.55</v>
      </c>
      <c r="L428" t="inlineStr">
        <is>
          <t>Moderate</t>
        </is>
      </c>
      <c r="M428" t="n">
        <v>2411.549907083</v>
      </c>
      <c r="N428" t="n">
        <v>30</v>
      </c>
    </row>
    <row r="429" hidden="1">
      <c r="A429" t="inlineStr">
        <is>
          <t>CAPEX ($/kW)</t>
        </is>
      </c>
      <c r="B429" t="inlineStr">
        <is>
          <t>battery</t>
        </is>
      </c>
      <c r="C429" t="inlineStr">
        <is>
          <t>R&amp;D</t>
        </is>
      </c>
      <c r="D429" t="n">
        <v>30</v>
      </c>
      <c r="E429" t="n">
        <v>2026</v>
      </c>
      <c r="F429" t="inlineStr">
        <is>
          <t>Residential Battery Storage - 5 kW - 12.5 kWh</t>
        </is>
      </c>
      <c r="G429" t="inlineStr">
        <is>
          <t>Moderate</t>
        </is>
      </c>
      <c r="H429" t="inlineStr">
        <is>
          <t>Residential Battery Storage</t>
        </is>
      </c>
      <c r="I429" t="inlineStr">
        <is>
          <t>Residential Battery Storage</t>
        </is>
      </c>
      <c r="J429" t="n">
        <v>2505.257</v>
      </c>
      <c r="K429" t="n">
        <v>2505.257</v>
      </c>
      <c r="L429" t="inlineStr">
        <is>
          <t>Moderate</t>
        </is>
      </c>
      <c r="M429" t="n">
        <v>2505.256934304</v>
      </c>
      <c r="N429" t="n">
        <v>30</v>
      </c>
    </row>
    <row r="430" hidden="1">
      <c r="A430" t="inlineStr">
        <is>
          <t>CAPEX ($/kW)</t>
        </is>
      </c>
      <c r="B430" t="inlineStr">
        <is>
          <t>battery</t>
        </is>
      </c>
      <c r="C430" t="inlineStr">
        <is>
          <t>R&amp;D</t>
        </is>
      </c>
      <c r="D430" t="n">
        <v>30</v>
      </c>
      <c r="E430" t="n">
        <v>2025</v>
      </c>
      <c r="F430" t="inlineStr">
        <is>
          <t>Residential Battery Storage - 5 kW - 12.5 kWh</t>
        </is>
      </c>
      <c r="G430" t="inlineStr">
        <is>
          <t>Moderate</t>
        </is>
      </c>
      <c r="H430" t="inlineStr">
        <is>
          <t>Residential Battery Storage</t>
        </is>
      </c>
      <c r="I430" t="inlineStr">
        <is>
          <t>Residential Battery Storage</t>
        </is>
      </c>
      <c r="J430" t="n">
        <v>2610.843</v>
      </c>
      <c r="K430" t="n">
        <v>2610.843</v>
      </c>
      <c r="L430" t="inlineStr">
        <is>
          <t>Moderate</t>
        </is>
      </c>
      <c r="M430" t="n">
        <v>2610.842520271</v>
      </c>
      <c r="N430" t="n">
        <v>30</v>
      </c>
    </row>
    <row r="431" hidden="1">
      <c r="A431" t="inlineStr">
        <is>
          <t>CAPEX ($/kW)</t>
        </is>
      </c>
      <c r="B431" t="inlineStr">
        <is>
          <t>battery</t>
        </is>
      </c>
      <c r="C431" t="inlineStr">
        <is>
          <t>R&amp;D</t>
        </is>
      </c>
      <c r="D431" t="n">
        <v>30</v>
      </c>
      <c r="E431" t="n">
        <v>2024</v>
      </c>
      <c r="F431" t="inlineStr">
        <is>
          <t>Residential Battery Storage - 5 kW - 12.5 kWh</t>
        </is>
      </c>
      <c r="G431" t="inlineStr">
        <is>
          <t>Moderate</t>
        </is>
      </c>
      <c r="H431" t="inlineStr">
        <is>
          <t>Residential Battery Storage</t>
        </is>
      </c>
      <c r="I431" t="inlineStr">
        <is>
          <t>Residential Battery Storage</t>
        </is>
      </c>
      <c r="J431" t="n">
        <v>2817.246</v>
      </c>
      <c r="K431" t="n">
        <v>2817.246</v>
      </c>
      <c r="L431" t="inlineStr">
        <is>
          <t>Moderate</t>
        </is>
      </c>
      <c r="M431" t="n">
        <v>2817.246342788</v>
      </c>
      <c r="N431" t="n">
        <v>30</v>
      </c>
    </row>
    <row r="432">
      <c r="A432" t="inlineStr">
        <is>
          <t>CAPEX ($/kW)</t>
        </is>
      </c>
      <c r="B432" t="inlineStr">
        <is>
          <t>battery</t>
        </is>
      </c>
      <c r="C432" t="inlineStr">
        <is>
          <t>R&amp;D</t>
        </is>
      </c>
      <c r="D432" t="n">
        <v>30</v>
      </c>
      <c r="E432" t="n">
        <v>2023</v>
      </c>
      <c r="F432" t="inlineStr">
        <is>
          <t>Residential Battery Storage - 5 kW - 12.5 kWh</t>
        </is>
      </c>
      <c r="G432" t="inlineStr">
        <is>
          <t>Moderate</t>
        </is>
      </c>
      <c r="H432" t="inlineStr">
        <is>
          <t>Residential Battery Storage</t>
        </is>
      </c>
      <c r="I432" t="inlineStr">
        <is>
          <t>Residential Battery Storage</t>
        </is>
      </c>
      <c r="J432" t="n">
        <v>3034.762</v>
      </c>
      <c r="K432" t="n">
        <v>3034.762</v>
      </c>
      <c r="L432" t="inlineStr">
        <is>
          <t>Moderate</t>
        </is>
      </c>
      <c r="M432" t="n">
        <v>3034.761644918</v>
      </c>
      <c r="N432" t="n">
        <v>30</v>
      </c>
      <c r="O432">
        <f>K432*(500/(2*20))</f>
        <v/>
      </c>
    </row>
    <row r="433" hidden="1">
      <c r="A433" t="inlineStr">
        <is>
          <t>CAPEX ($/kW)</t>
        </is>
      </c>
      <c r="B433" t="inlineStr">
        <is>
          <t>battery</t>
        </is>
      </c>
      <c r="C433" t="inlineStr">
        <is>
          <t>R&amp;D</t>
        </is>
      </c>
      <c r="D433" t="n">
        <v>30</v>
      </c>
      <c r="E433" t="n">
        <v>2022</v>
      </c>
      <c r="F433" t="inlineStr">
        <is>
          <t>Residential Battery Storage - 5 kW - 12.5 kWh</t>
        </is>
      </c>
      <c r="G433" t="inlineStr">
        <is>
          <t>Moderate</t>
        </is>
      </c>
      <c r="H433" t="inlineStr">
        <is>
          <t>Residential Battery Storage</t>
        </is>
      </c>
      <c r="I433" t="inlineStr">
        <is>
          <t>Residential Battery Storage</t>
        </is>
      </c>
      <c r="J433" t="n">
        <v>3266.489</v>
      </c>
      <c r="K433" t="n">
        <v>3266.489</v>
      </c>
      <c r="L433" t="inlineStr">
        <is>
          <t>Moderate</t>
        </is>
      </c>
      <c r="M433" t="n">
        <v>3266.489073823</v>
      </c>
      <c r="N433" t="n">
        <v>30</v>
      </c>
    </row>
    <row r="434" hidden="1">
      <c r="A434" t="inlineStr">
        <is>
          <t>CAPEX ($/kW)</t>
        </is>
      </c>
      <c r="B434" t="inlineStr">
        <is>
          <t>battery</t>
        </is>
      </c>
      <c r="C434" t="inlineStr">
        <is>
          <t>R&amp;D</t>
        </is>
      </c>
      <c r="D434" t="n">
        <v>30</v>
      </c>
      <c r="E434" t="n">
        <v>2021</v>
      </c>
      <c r="F434" t="inlineStr">
        <is>
          <t>Residential Battery Storage - 5 kW - 12.5 kWh</t>
        </is>
      </c>
      <c r="G434" t="inlineStr">
        <is>
          <t>Moderate</t>
        </is>
      </c>
      <c r="H434" t="inlineStr">
        <is>
          <t>Residential Battery Storage</t>
        </is>
      </c>
      <c r="I434" t="inlineStr">
        <is>
          <t>Residential Battery Storage</t>
        </is>
      </c>
      <c r="J434" t="n">
        <v>3516.381</v>
      </c>
      <c r="K434" t="n">
        <v>3516.381</v>
      </c>
      <c r="L434" t="inlineStr">
        <is>
          <t>Moderate</t>
        </is>
      </c>
      <c r="M434" t="n">
        <v>3516.380570697</v>
      </c>
      <c r="N434" t="n">
        <v>30</v>
      </c>
    </row>
    <row r="435" hidden="1">
      <c r="A435" t="inlineStr">
        <is>
          <t>CAPEX ($/kW)</t>
        </is>
      </c>
      <c r="B435" t="inlineStr">
        <is>
          <t>battery</t>
        </is>
      </c>
      <c r="C435" t="inlineStr">
        <is>
          <t>R&amp;D</t>
        </is>
      </c>
      <c r="D435" t="n">
        <v>30</v>
      </c>
      <c r="E435" t="n">
        <v>2020</v>
      </c>
      <c r="F435" t="inlineStr">
        <is>
          <t>Residential Battery Storage - 5 kW - 12.5 kWh</t>
        </is>
      </c>
      <c r="G435" t="inlineStr">
        <is>
          <t>Moderate</t>
        </is>
      </c>
      <c r="H435" t="inlineStr">
        <is>
          <t>Residential Battery Storage</t>
        </is>
      </c>
      <c r="I435" t="inlineStr">
        <is>
          <t>Residential Battery Storage</t>
        </is>
      </c>
      <c r="J435" t="n">
        <v>3746.406</v>
      </c>
      <c r="K435" t="n">
        <v>3746.406</v>
      </c>
      <c r="L435" t="inlineStr">
        <is>
          <t>Moderate</t>
        </is>
      </c>
      <c r="M435" t="n">
        <v>3746.406113013</v>
      </c>
      <c r="N435" t="n">
        <v>30</v>
      </c>
    </row>
    <row r="436" hidden="1">
      <c r="A436" t="inlineStr">
        <is>
          <t>CAPEX ($/kW)</t>
        </is>
      </c>
      <c r="B436" t="inlineStr">
        <is>
          <t>battery</t>
        </is>
      </c>
      <c r="C436" t="inlineStr">
        <is>
          <t>R&amp;D</t>
        </is>
      </c>
      <c r="D436" t="n">
        <v>30</v>
      </c>
      <c r="E436" t="n">
        <v>2050</v>
      </c>
      <c r="F436" t="inlineStr">
        <is>
          <t>Commercial Battery Storage 4Hr</t>
        </is>
      </c>
      <c r="G436" t="inlineStr">
        <is>
          <t>Moderate</t>
        </is>
      </c>
      <c r="H436" t="inlineStr">
        <is>
          <t>Commercial Battery Storage</t>
        </is>
      </c>
      <c r="I436" t="inlineStr">
        <is>
          <t>Commercial Battery Storage</t>
        </is>
      </c>
      <c r="J436" t="n">
        <v>837.61</v>
      </c>
      <c r="K436" t="n">
        <v>837.61</v>
      </c>
      <c r="L436" t="inlineStr">
        <is>
          <t>Moderate</t>
        </is>
      </c>
      <c r="M436" t="n">
        <v>837.609762627</v>
      </c>
      <c r="N436" t="n">
        <v>30</v>
      </c>
    </row>
    <row r="437" hidden="1">
      <c r="A437" t="inlineStr">
        <is>
          <t>CAPEX ($/kW)</t>
        </is>
      </c>
      <c r="B437" t="inlineStr">
        <is>
          <t>battery</t>
        </is>
      </c>
      <c r="C437" t="inlineStr">
        <is>
          <t>R&amp;D</t>
        </is>
      </c>
      <c r="D437" t="n">
        <v>30</v>
      </c>
      <c r="E437" t="n">
        <v>2049</v>
      </c>
      <c r="F437" t="inlineStr">
        <is>
          <t>Commercial Battery Storage 4Hr</t>
        </is>
      </c>
      <c r="G437" t="inlineStr">
        <is>
          <t>Moderate</t>
        </is>
      </c>
      <c r="H437" t="inlineStr">
        <is>
          <t>Commercial Battery Storage</t>
        </is>
      </c>
      <c r="I437" t="inlineStr">
        <is>
          <t>Commercial Battery Storage</t>
        </is>
      </c>
      <c r="J437" t="n">
        <v>851.643</v>
      </c>
      <c r="K437" t="n">
        <v>851.643</v>
      </c>
      <c r="L437" t="inlineStr">
        <is>
          <t>Moderate</t>
        </is>
      </c>
      <c r="M437" t="n">
        <v>851.643022635</v>
      </c>
      <c r="N437" t="n">
        <v>30</v>
      </c>
    </row>
    <row r="438" hidden="1">
      <c r="A438" t="inlineStr">
        <is>
          <t>CAPEX ($/kW)</t>
        </is>
      </c>
      <c r="B438" t="inlineStr">
        <is>
          <t>battery</t>
        </is>
      </c>
      <c r="C438" t="inlineStr">
        <is>
          <t>R&amp;D</t>
        </is>
      </c>
      <c r="D438" t="n">
        <v>30</v>
      </c>
      <c r="E438" t="n">
        <v>2048</v>
      </c>
      <c r="F438" t="inlineStr">
        <is>
          <t>Commercial Battery Storage 4Hr</t>
        </is>
      </c>
      <c r="G438" t="inlineStr">
        <is>
          <t>Moderate</t>
        </is>
      </c>
      <c r="H438" t="inlineStr">
        <is>
          <t>Commercial Battery Storage</t>
        </is>
      </c>
      <c r="I438" t="inlineStr">
        <is>
          <t>Commercial Battery Storage</t>
        </is>
      </c>
      <c r="J438" t="n">
        <v>865.603</v>
      </c>
      <c r="K438" t="n">
        <v>865.603</v>
      </c>
      <c r="L438" t="inlineStr">
        <is>
          <t>Moderate</t>
        </is>
      </c>
      <c r="M438" t="n">
        <v>865.603050671</v>
      </c>
      <c r="N438" t="n">
        <v>30</v>
      </c>
    </row>
    <row r="439" hidden="1">
      <c r="A439" t="inlineStr">
        <is>
          <t>CAPEX ($/kW)</t>
        </is>
      </c>
      <c r="B439" t="inlineStr">
        <is>
          <t>battery</t>
        </is>
      </c>
      <c r="C439" t="inlineStr">
        <is>
          <t>R&amp;D</t>
        </is>
      </c>
      <c r="D439" t="n">
        <v>30</v>
      </c>
      <c r="E439" t="n">
        <v>2047</v>
      </c>
      <c r="F439" t="inlineStr">
        <is>
          <t>Commercial Battery Storage 4Hr</t>
        </is>
      </c>
      <c r="G439" t="inlineStr">
        <is>
          <t>Moderate</t>
        </is>
      </c>
      <c r="H439" t="inlineStr">
        <is>
          <t>Commercial Battery Storage</t>
        </is>
      </c>
      <c r="I439" t="inlineStr">
        <is>
          <t>Commercial Battery Storage</t>
        </is>
      </c>
      <c r="J439" t="n">
        <v>879.563</v>
      </c>
      <c r="K439" t="n">
        <v>879.563</v>
      </c>
      <c r="L439" t="inlineStr">
        <is>
          <t>Moderate</t>
        </is>
      </c>
      <c r="M439" t="n">
        <v>879.563078707</v>
      </c>
      <c r="N439" t="n">
        <v>30</v>
      </c>
    </row>
    <row r="440" hidden="1">
      <c r="A440" t="inlineStr">
        <is>
          <t>CAPEX ($/kW)</t>
        </is>
      </c>
      <c r="B440" t="inlineStr">
        <is>
          <t>battery</t>
        </is>
      </c>
      <c r="C440" t="inlineStr">
        <is>
          <t>R&amp;D</t>
        </is>
      </c>
      <c r="D440" t="n">
        <v>30</v>
      </c>
      <c r="E440" t="n">
        <v>2046</v>
      </c>
      <c r="F440" t="inlineStr">
        <is>
          <t>Commercial Battery Storage 4Hr</t>
        </is>
      </c>
      <c r="G440" t="inlineStr">
        <is>
          <t>Moderate</t>
        </is>
      </c>
      <c r="H440" t="inlineStr">
        <is>
          <t>Commercial Battery Storage</t>
        </is>
      </c>
      <c r="I440" t="inlineStr">
        <is>
          <t>Commercial Battery Storage</t>
        </is>
      </c>
      <c r="J440" t="n">
        <v>893.523</v>
      </c>
      <c r="K440" t="n">
        <v>893.523</v>
      </c>
      <c r="L440" t="inlineStr">
        <is>
          <t>Moderate</t>
        </is>
      </c>
      <c r="M440" t="n">
        <v>893.523106743</v>
      </c>
      <c r="N440" t="n">
        <v>30</v>
      </c>
    </row>
    <row r="441" hidden="1">
      <c r="A441" t="inlineStr">
        <is>
          <t>CAPEX ($/kW)</t>
        </is>
      </c>
      <c r="B441" t="inlineStr">
        <is>
          <t>battery</t>
        </is>
      </c>
      <c r="C441" t="inlineStr">
        <is>
          <t>R&amp;D</t>
        </is>
      </c>
      <c r="D441" t="n">
        <v>30</v>
      </c>
      <c r="E441" t="n">
        <v>2045</v>
      </c>
      <c r="F441" t="inlineStr">
        <is>
          <t>Commercial Battery Storage 4Hr</t>
        </is>
      </c>
      <c r="G441" t="inlineStr">
        <is>
          <t>Moderate</t>
        </is>
      </c>
      <c r="H441" t="inlineStr">
        <is>
          <t>Commercial Battery Storage</t>
        </is>
      </c>
      <c r="I441" t="inlineStr">
        <is>
          <t>Commercial Battery Storage</t>
        </is>
      </c>
      <c r="J441" t="n">
        <v>907.4829999999999</v>
      </c>
      <c r="K441" t="n">
        <v>907.4829999999999</v>
      </c>
      <c r="L441" t="inlineStr">
        <is>
          <t>Moderate</t>
        </is>
      </c>
      <c r="M441" t="n">
        <v>907.483134779</v>
      </c>
      <c r="N441" t="n">
        <v>30</v>
      </c>
    </row>
    <row r="442" hidden="1">
      <c r="A442" t="inlineStr">
        <is>
          <t>CAPEX ($/kW)</t>
        </is>
      </c>
      <c r="B442" t="inlineStr">
        <is>
          <t>battery</t>
        </is>
      </c>
      <c r="C442" t="inlineStr">
        <is>
          <t>R&amp;D</t>
        </is>
      </c>
      <c r="D442" t="n">
        <v>30</v>
      </c>
      <c r="E442" t="n">
        <v>2044</v>
      </c>
      <c r="F442" t="inlineStr">
        <is>
          <t>Commercial Battery Storage 4Hr</t>
        </is>
      </c>
      <c r="G442" t="inlineStr">
        <is>
          <t>Moderate</t>
        </is>
      </c>
      <c r="H442" t="inlineStr">
        <is>
          <t>Commercial Battery Storage</t>
        </is>
      </c>
      <c r="I442" t="inlineStr">
        <is>
          <t>Commercial Battery Storage</t>
        </is>
      </c>
      <c r="J442" t="n">
        <v>921.443</v>
      </c>
      <c r="K442" t="n">
        <v>921.443</v>
      </c>
      <c r="L442" t="inlineStr">
        <is>
          <t>Moderate</t>
        </is>
      </c>
      <c r="M442" t="n">
        <v>921.4431628150001</v>
      </c>
      <c r="N442" t="n">
        <v>30</v>
      </c>
    </row>
    <row r="443" hidden="1">
      <c r="A443" t="inlineStr">
        <is>
          <t>CAPEX ($/kW)</t>
        </is>
      </c>
      <c r="B443" t="inlineStr">
        <is>
          <t>battery</t>
        </is>
      </c>
      <c r="C443" t="inlineStr">
        <is>
          <t>R&amp;D</t>
        </is>
      </c>
      <c r="D443" t="n">
        <v>30</v>
      </c>
      <c r="E443" t="n">
        <v>2043</v>
      </c>
      <c r="F443" t="inlineStr">
        <is>
          <t>Commercial Battery Storage 4Hr</t>
        </is>
      </c>
      <c r="G443" t="inlineStr">
        <is>
          <t>Moderate</t>
        </is>
      </c>
      <c r="H443" t="inlineStr">
        <is>
          <t>Commercial Battery Storage</t>
        </is>
      </c>
      <c r="I443" t="inlineStr">
        <is>
          <t>Commercial Battery Storage</t>
        </is>
      </c>
      <c r="J443" t="n">
        <v>935.403</v>
      </c>
      <c r="K443" t="n">
        <v>935.403</v>
      </c>
      <c r="L443" t="inlineStr">
        <is>
          <t>Moderate</t>
        </is>
      </c>
      <c r="M443" t="n">
        <v>935.403190851</v>
      </c>
      <c r="N443" t="n">
        <v>30</v>
      </c>
    </row>
    <row r="444" hidden="1">
      <c r="A444" t="inlineStr">
        <is>
          <t>CAPEX ($/kW)</t>
        </is>
      </c>
      <c r="B444" t="inlineStr">
        <is>
          <t>battery</t>
        </is>
      </c>
      <c r="C444" t="inlineStr">
        <is>
          <t>R&amp;D</t>
        </is>
      </c>
      <c r="D444" t="n">
        <v>30</v>
      </c>
      <c r="E444" t="n">
        <v>2042</v>
      </c>
      <c r="F444" t="inlineStr">
        <is>
          <t>Commercial Battery Storage 4Hr</t>
        </is>
      </c>
      <c r="G444" t="inlineStr">
        <is>
          <t>Moderate</t>
        </is>
      </c>
      <c r="H444" t="inlineStr">
        <is>
          <t>Commercial Battery Storage</t>
        </is>
      </c>
      <c r="I444" t="inlineStr">
        <is>
          <t>Commercial Battery Storage</t>
        </is>
      </c>
      <c r="J444" t="n">
        <v>949.3630000000001</v>
      </c>
      <c r="K444" t="n">
        <v>949.3630000000001</v>
      </c>
      <c r="L444" t="inlineStr">
        <is>
          <t>Moderate</t>
        </is>
      </c>
      <c r="M444" t="n">
        <v>949.363218887</v>
      </c>
      <c r="N444" t="n">
        <v>30</v>
      </c>
    </row>
    <row r="445" hidden="1">
      <c r="A445" t="inlineStr">
        <is>
          <t>CAPEX ($/kW)</t>
        </is>
      </c>
      <c r="B445" t="inlineStr">
        <is>
          <t>battery</t>
        </is>
      </c>
      <c r="C445" t="inlineStr">
        <is>
          <t>R&amp;D</t>
        </is>
      </c>
      <c r="D445" t="n">
        <v>30</v>
      </c>
      <c r="E445" t="n">
        <v>2041</v>
      </c>
      <c r="F445" t="inlineStr">
        <is>
          <t>Commercial Battery Storage 4Hr</t>
        </is>
      </c>
      <c r="G445" t="inlineStr">
        <is>
          <t>Moderate</t>
        </is>
      </c>
      <c r="H445" t="inlineStr">
        <is>
          <t>Commercial Battery Storage</t>
        </is>
      </c>
      <c r="I445" t="inlineStr">
        <is>
          <t>Commercial Battery Storage</t>
        </is>
      </c>
      <c r="J445" t="n">
        <v>963.323</v>
      </c>
      <c r="K445" t="n">
        <v>963.323</v>
      </c>
      <c r="L445" t="inlineStr">
        <is>
          <t>Moderate</t>
        </is>
      </c>
      <c r="M445" t="n">
        <v>963.3232469230001</v>
      </c>
      <c r="N445" t="n">
        <v>30</v>
      </c>
    </row>
    <row r="446" hidden="1">
      <c r="A446" t="inlineStr">
        <is>
          <t>CAPEX ($/kW)</t>
        </is>
      </c>
      <c r="B446" t="inlineStr">
        <is>
          <t>battery</t>
        </is>
      </c>
      <c r="C446" t="inlineStr">
        <is>
          <t>R&amp;D</t>
        </is>
      </c>
      <c r="D446" t="n">
        <v>30</v>
      </c>
      <c r="E446" t="n">
        <v>2040</v>
      </c>
      <c r="F446" t="inlineStr">
        <is>
          <t>Commercial Battery Storage 4Hr</t>
        </is>
      </c>
      <c r="G446" t="inlineStr">
        <is>
          <t>Moderate</t>
        </is>
      </c>
      <c r="H446" t="inlineStr">
        <is>
          <t>Commercial Battery Storage</t>
        </is>
      </c>
      <c r="I446" t="inlineStr">
        <is>
          <t>Commercial Battery Storage</t>
        </is>
      </c>
      <c r="J446" t="n">
        <v>977.283</v>
      </c>
      <c r="K446" t="n">
        <v>977.283</v>
      </c>
      <c r="L446" t="inlineStr">
        <is>
          <t>Moderate</t>
        </is>
      </c>
      <c r="M446" t="n">
        <v>977.283274958</v>
      </c>
      <c r="N446" t="n">
        <v>30</v>
      </c>
    </row>
    <row r="447" hidden="1">
      <c r="A447" t="inlineStr">
        <is>
          <t>CAPEX ($/kW)</t>
        </is>
      </c>
      <c r="B447" t="inlineStr">
        <is>
          <t>battery</t>
        </is>
      </c>
      <c r="C447" t="inlineStr">
        <is>
          <t>R&amp;D</t>
        </is>
      </c>
      <c r="D447" t="n">
        <v>30</v>
      </c>
      <c r="E447" t="n">
        <v>2039</v>
      </c>
      <c r="F447" t="inlineStr">
        <is>
          <t>Commercial Battery Storage 4Hr</t>
        </is>
      </c>
      <c r="G447" t="inlineStr">
        <is>
          <t>Moderate</t>
        </is>
      </c>
      <c r="H447" t="inlineStr">
        <is>
          <t>Commercial Battery Storage</t>
        </is>
      </c>
      <c r="I447" t="inlineStr">
        <is>
          <t>Commercial Battery Storage</t>
        </is>
      </c>
      <c r="J447" t="n">
        <v>991.2430000000001</v>
      </c>
      <c r="K447" t="n">
        <v>991.2430000000001</v>
      </c>
      <c r="L447" t="inlineStr">
        <is>
          <t>Moderate</t>
        </is>
      </c>
      <c r="M447" t="n">
        <v>991.243302994</v>
      </c>
      <c r="N447" t="n">
        <v>30</v>
      </c>
    </row>
    <row r="448" hidden="1">
      <c r="A448" t="inlineStr">
        <is>
          <t>CAPEX ($/kW)</t>
        </is>
      </c>
      <c r="B448" t="inlineStr">
        <is>
          <t>battery</t>
        </is>
      </c>
      <c r="C448" t="inlineStr">
        <is>
          <t>R&amp;D</t>
        </is>
      </c>
      <c r="D448" t="n">
        <v>30</v>
      </c>
      <c r="E448" t="n">
        <v>2038</v>
      </c>
      <c r="F448" t="inlineStr">
        <is>
          <t>Commercial Battery Storage 4Hr</t>
        </is>
      </c>
      <c r="G448" t="inlineStr">
        <is>
          <t>Moderate</t>
        </is>
      </c>
      <c r="H448" t="inlineStr">
        <is>
          <t>Commercial Battery Storage</t>
        </is>
      </c>
      <c r="I448" t="inlineStr">
        <is>
          <t>Commercial Battery Storage</t>
        </is>
      </c>
      <c r="J448" t="n">
        <v>1005.203</v>
      </c>
      <c r="K448" t="n">
        <v>1005.203</v>
      </c>
      <c r="L448" t="inlineStr">
        <is>
          <t>Moderate</t>
        </is>
      </c>
      <c r="M448" t="n">
        <v>1005.20333103</v>
      </c>
      <c r="N448" t="n">
        <v>30</v>
      </c>
    </row>
    <row r="449" hidden="1">
      <c r="A449" t="inlineStr">
        <is>
          <t>CAPEX ($/kW)</t>
        </is>
      </c>
      <c r="B449" t="inlineStr">
        <is>
          <t>battery</t>
        </is>
      </c>
      <c r="C449" t="inlineStr">
        <is>
          <t>R&amp;D</t>
        </is>
      </c>
      <c r="D449" t="n">
        <v>30</v>
      </c>
      <c r="E449" t="n">
        <v>2037</v>
      </c>
      <c r="F449" t="inlineStr">
        <is>
          <t>Commercial Battery Storage 4Hr</t>
        </is>
      </c>
      <c r="G449" t="inlineStr">
        <is>
          <t>Moderate</t>
        </is>
      </c>
      <c r="H449" t="inlineStr">
        <is>
          <t>Commercial Battery Storage</t>
        </is>
      </c>
      <c r="I449" t="inlineStr">
        <is>
          <t>Commercial Battery Storage</t>
        </is>
      </c>
      <c r="J449" t="n">
        <v>1019.163</v>
      </c>
      <c r="K449" t="n">
        <v>1019.163</v>
      </c>
      <c r="L449" t="inlineStr">
        <is>
          <t>Moderate</t>
        </is>
      </c>
      <c r="M449" t="n">
        <v>1019.163359066</v>
      </c>
      <c r="N449" t="n">
        <v>30</v>
      </c>
    </row>
    <row r="450" hidden="1">
      <c r="A450" t="inlineStr">
        <is>
          <t>CAPEX ($/kW)</t>
        </is>
      </c>
      <c r="B450" t="inlineStr">
        <is>
          <t>battery</t>
        </is>
      </c>
      <c r="C450" t="inlineStr">
        <is>
          <t>R&amp;D</t>
        </is>
      </c>
      <c r="D450" t="n">
        <v>30</v>
      </c>
      <c r="E450" t="n">
        <v>2036</v>
      </c>
      <c r="F450" t="inlineStr">
        <is>
          <t>Commercial Battery Storage 4Hr</t>
        </is>
      </c>
      <c r="G450" t="inlineStr">
        <is>
          <t>Moderate</t>
        </is>
      </c>
      <c r="H450" t="inlineStr">
        <is>
          <t>Commercial Battery Storage</t>
        </is>
      </c>
      <c r="I450" t="inlineStr">
        <is>
          <t>Commercial Battery Storage</t>
        </is>
      </c>
      <c r="J450" t="n">
        <v>1033.123</v>
      </c>
      <c r="K450" t="n">
        <v>1033.123</v>
      </c>
      <c r="L450" t="inlineStr">
        <is>
          <t>Moderate</t>
        </is>
      </c>
      <c r="M450" t="n">
        <v>1033.123387102</v>
      </c>
      <c r="N450" t="n">
        <v>30</v>
      </c>
    </row>
    <row r="451" hidden="1">
      <c r="A451" t="inlineStr">
        <is>
          <t>CAPEX ($/kW)</t>
        </is>
      </c>
      <c r="B451" t="inlineStr">
        <is>
          <t>battery</t>
        </is>
      </c>
      <c r="C451" t="inlineStr">
        <is>
          <t>R&amp;D</t>
        </is>
      </c>
      <c r="D451" t="n">
        <v>30</v>
      </c>
      <c r="E451" t="n">
        <v>2035</v>
      </c>
      <c r="F451" t="inlineStr">
        <is>
          <t>Commercial Battery Storage 4Hr</t>
        </is>
      </c>
      <c r="G451" t="inlineStr">
        <is>
          <t>Moderate</t>
        </is>
      </c>
      <c r="H451" t="inlineStr">
        <is>
          <t>Commercial Battery Storage</t>
        </is>
      </c>
      <c r="I451" t="inlineStr">
        <is>
          <t>Commercial Battery Storage</t>
        </is>
      </c>
      <c r="J451" t="n">
        <v>1047.083</v>
      </c>
      <c r="K451" t="n">
        <v>1047.083</v>
      </c>
      <c r="L451" t="inlineStr">
        <is>
          <t>Moderate</t>
        </is>
      </c>
      <c r="M451" t="n">
        <v>1047.083415138</v>
      </c>
      <c r="N451" t="n">
        <v>30</v>
      </c>
    </row>
    <row r="452" hidden="1">
      <c r="A452" t="inlineStr">
        <is>
          <t>CAPEX ($/kW)</t>
        </is>
      </c>
      <c r="B452" t="inlineStr">
        <is>
          <t>battery</t>
        </is>
      </c>
      <c r="C452" t="inlineStr">
        <is>
          <t>R&amp;D</t>
        </is>
      </c>
      <c r="D452" t="n">
        <v>30</v>
      </c>
      <c r="E452" t="n">
        <v>2034</v>
      </c>
      <c r="F452" t="inlineStr">
        <is>
          <t>Commercial Battery Storage 4Hr</t>
        </is>
      </c>
      <c r="G452" t="inlineStr">
        <is>
          <t>Moderate</t>
        </is>
      </c>
      <c r="H452" t="inlineStr">
        <is>
          <t>Commercial Battery Storage</t>
        </is>
      </c>
      <c r="I452" t="inlineStr">
        <is>
          <t>Commercial Battery Storage</t>
        </is>
      </c>
      <c r="J452" t="n">
        <v>1061.043</v>
      </c>
      <c r="K452" t="n">
        <v>1061.043</v>
      </c>
      <c r="L452" t="inlineStr">
        <is>
          <t>Moderate</t>
        </is>
      </c>
      <c r="M452" t="n">
        <v>1061.043443174</v>
      </c>
      <c r="N452" t="n">
        <v>30</v>
      </c>
    </row>
    <row r="453" hidden="1">
      <c r="A453" t="inlineStr">
        <is>
          <t>CAPEX ($/kW)</t>
        </is>
      </c>
      <c r="B453" t="inlineStr">
        <is>
          <t>battery</t>
        </is>
      </c>
      <c r="C453" t="inlineStr">
        <is>
          <t>R&amp;D</t>
        </is>
      </c>
      <c r="D453" t="n">
        <v>30</v>
      </c>
      <c r="E453" t="n">
        <v>2033</v>
      </c>
      <c r="F453" t="inlineStr">
        <is>
          <t>Commercial Battery Storage 4Hr</t>
        </is>
      </c>
      <c r="G453" t="inlineStr">
        <is>
          <t>Moderate</t>
        </is>
      </c>
      <c r="H453" t="inlineStr">
        <is>
          <t>Commercial Battery Storage</t>
        </is>
      </c>
      <c r="I453" t="inlineStr">
        <is>
          <t>Commercial Battery Storage</t>
        </is>
      </c>
      <c r="J453" t="n">
        <v>1075.003</v>
      </c>
      <c r="K453" t="n">
        <v>1075.003</v>
      </c>
      <c r="L453" t="inlineStr">
        <is>
          <t>Moderate</t>
        </is>
      </c>
      <c r="M453" t="n">
        <v>1075.00347121</v>
      </c>
      <c r="N453" t="n">
        <v>30</v>
      </c>
    </row>
    <row r="454" hidden="1">
      <c r="A454" t="inlineStr">
        <is>
          <t>CAPEX ($/kW)</t>
        </is>
      </c>
      <c r="B454" t="inlineStr">
        <is>
          <t>battery</t>
        </is>
      </c>
      <c r="C454" t="inlineStr">
        <is>
          <t>R&amp;D</t>
        </is>
      </c>
      <c r="D454" t="n">
        <v>30</v>
      </c>
      <c r="E454" t="n">
        <v>2032</v>
      </c>
      <c r="F454" t="inlineStr">
        <is>
          <t>Commercial Battery Storage 4Hr</t>
        </is>
      </c>
      <c r="G454" t="inlineStr">
        <is>
          <t>Moderate</t>
        </is>
      </c>
      <c r="H454" t="inlineStr">
        <is>
          <t>Commercial Battery Storage</t>
        </is>
      </c>
      <c r="I454" t="inlineStr">
        <is>
          <t>Commercial Battery Storage</t>
        </is>
      </c>
      <c r="J454" t="n">
        <v>1088.963</v>
      </c>
      <c r="K454" t="n">
        <v>1088.963</v>
      </c>
      <c r="L454" t="inlineStr">
        <is>
          <t>Moderate</t>
        </is>
      </c>
      <c r="M454" t="n">
        <v>1088.963499246</v>
      </c>
      <c r="N454" t="n">
        <v>30</v>
      </c>
    </row>
    <row r="455" hidden="1">
      <c r="A455" t="inlineStr">
        <is>
          <t>CAPEX ($/kW)</t>
        </is>
      </c>
      <c r="B455" t="inlineStr">
        <is>
          <t>battery</t>
        </is>
      </c>
      <c r="C455" t="inlineStr">
        <is>
          <t>R&amp;D</t>
        </is>
      </c>
      <c r="D455" t="n">
        <v>30</v>
      </c>
      <c r="E455" t="n">
        <v>2031</v>
      </c>
      <c r="F455" t="inlineStr">
        <is>
          <t>Commercial Battery Storage 4Hr</t>
        </is>
      </c>
      <c r="G455" t="inlineStr">
        <is>
          <t>Moderate</t>
        </is>
      </c>
      <c r="H455" t="inlineStr">
        <is>
          <t>Commercial Battery Storage</t>
        </is>
      </c>
      <c r="I455" t="inlineStr">
        <is>
          <t>Commercial Battery Storage</t>
        </is>
      </c>
      <c r="J455" t="n">
        <v>1102.924</v>
      </c>
      <c r="K455" t="n">
        <v>1102.924</v>
      </c>
      <c r="L455" t="inlineStr">
        <is>
          <t>Moderate</t>
        </is>
      </c>
      <c r="M455" t="n">
        <v>1102.923527282</v>
      </c>
      <c r="N455" t="n">
        <v>30</v>
      </c>
    </row>
    <row r="456" hidden="1">
      <c r="A456" t="inlineStr">
        <is>
          <t>CAPEX ($/kW)</t>
        </is>
      </c>
      <c r="B456" t="inlineStr">
        <is>
          <t>battery</t>
        </is>
      </c>
      <c r="C456" t="inlineStr">
        <is>
          <t>R&amp;D</t>
        </is>
      </c>
      <c r="D456" t="n">
        <v>30</v>
      </c>
      <c r="E456" t="n">
        <v>2030</v>
      </c>
      <c r="F456" t="inlineStr">
        <is>
          <t>Commercial Battery Storage 4Hr</t>
        </is>
      </c>
      <c r="G456" t="inlineStr">
        <is>
          <t>Moderate</t>
        </is>
      </c>
      <c r="H456" t="inlineStr">
        <is>
          <t>Commercial Battery Storage</t>
        </is>
      </c>
      <c r="I456" t="inlineStr">
        <is>
          <t>Commercial Battery Storage</t>
        </is>
      </c>
      <c r="J456" t="n">
        <v>1116.813</v>
      </c>
      <c r="K456" t="n">
        <v>1116.813</v>
      </c>
      <c r="L456" t="inlineStr">
        <is>
          <t>Moderate</t>
        </is>
      </c>
      <c r="M456" t="n">
        <v>1116.813016837</v>
      </c>
      <c r="N456" t="n">
        <v>30</v>
      </c>
    </row>
    <row r="457" hidden="1">
      <c r="A457" t="inlineStr">
        <is>
          <t>CAPEX ($/kW)</t>
        </is>
      </c>
      <c r="B457" t="inlineStr">
        <is>
          <t>battery</t>
        </is>
      </c>
      <c r="C457" t="inlineStr">
        <is>
          <t>R&amp;D</t>
        </is>
      </c>
      <c r="D457" t="n">
        <v>30</v>
      </c>
      <c r="E457" t="n">
        <v>2029</v>
      </c>
      <c r="F457" t="inlineStr">
        <is>
          <t>Commercial Battery Storage 4Hr</t>
        </is>
      </c>
      <c r="G457" t="inlineStr">
        <is>
          <t>Moderate</t>
        </is>
      </c>
      <c r="H457" t="inlineStr">
        <is>
          <t>Commercial Battery Storage</t>
        </is>
      </c>
      <c r="I457" t="inlineStr">
        <is>
          <t>Commercial Battery Storage</t>
        </is>
      </c>
      <c r="J457" t="n">
        <v>1152.952</v>
      </c>
      <c r="K457" t="n">
        <v>1152.952</v>
      </c>
      <c r="L457" t="inlineStr">
        <is>
          <t>Moderate</t>
        </is>
      </c>
      <c r="M457" t="n">
        <v>1152.951993594</v>
      </c>
      <c r="N457" t="n">
        <v>30</v>
      </c>
    </row>
    <row r="458" hidden="1">
      <c r="A458" t="inlineStr">
        <is>
          <t>CAPEX ($/kW)</t>
        </is>
      </c>
      <c r="B458" t="inlineStr">
        <is>
          <t>battery</t>
        </is>
      </c>
      <c r="C458" t="inlineStr">
        <is>
          <t>R&amp;D</t>
        </is>
      </c>
      <c r="D458" t="n">
        <v>30</v>
      </c>
      <c r="E458" t="n">
        <v>2028</v>
      </c>
      <c r="F458" t="inlineStr">
        <is>
          <t>Commercial Battery Storage 4Hr</t>
        </is>
      </c>
      <c r="G458" t="inlineStr">
        <is>
          <t>Moderate</t>
        </is>
      </c>
      <c r="H458" t="inlineStr">
        <is>
          <t>Commercial Battery Storage</t>
        </is>
      </c>
      <c r="I458" t="inlineStr">
        <is>
          <t>Commercial Battery Storage</t>
        </is>
      </c>
      <c r="J458" t="n">
        <v>1192.867</v>
      </c>
      <c r="K458" t="n">
        <v>1192.867</v>
      </c>
      <c r="L458" t="inlineStr">
        <is>
          <t>Moderate</t>
        </is>
      </c>
      <c r="M458" t="n">
        <v>1192.866990838</v>
      </c>
      <c r="N458" t="n">
        <v>30</v>
      </c>
    </row>
    <row r="459" hidden="1">
      <c r="A459" t="inlineStr">
        <is>
          <t>CAPEX ($/kW)</t>
        </is>
      </c>
      <c r="B459" t="inlineStr">
        <is>
          <t>battery</t>
        </is>
      </c>
      <c r="C459" t="inlineStr">
        <is>
          <t>R&amp;D</t>
        </is>
      </c>
      <c r="D459" t="n">
        <v>30</v>
      </c>
      <c r="E459" t="n">
        <v>2027</v>
      </c>
      <c r="F459" t="inlineStr">
        <is>
          <t>Commercial Battery Storage 4Hr</t>
        </is>
      </c>
      <c r="G459" t="inlineStr">
        <is>
          <t>Moderate</t>
        </is>
      </c>
      <c r="H459" t="inlineStr">
        <is>
          <t>Commercial Battery Storage</t>
        </is>
      </c>
      <c r="I459" t="inlineStr">
        <is>
          <t>Commercial Battery Storage</t>
        </is>
      </c>
      <c r="J459" t="n">
        <v>1235.096</v>
      </c>
      <c r="K459" t="n">
        <v>1235.096</v>
      </c>
      <c r="L459" t="inlineStr">
        <is>
          <t>Moderate</t>
        </is>
      </c>
      <c r="M459" t="n">
        <v>1235.096345863</v>
      </c>
      <c r="N459" t="n">
        <v>30</v>
      </c>
    </row>
    <row r="460" hidden="1">
      <c r="A460" t="inlineStr">
        <is>
          <t>CAPEX ($/kW)</t>
        </is>
      </c>
      <c r="B460" t="inlineStr">
        <is>
          <t>battery</t>
        </is>
      </c>
      <c r="C460" t="inlineStr">
        <is>
          <t>R&amp;D</t>
        </is>
      </c>
      <c r="D460" t="n">
        <v>30</v>
      </c>
      <c r="E460" t="n">
        <v>2026</v>
      </c>
      <c r="F460" t="inlineStr">
        <is>
          <t>Commercial Battery Storage 4Hr</t>
        </is>
      </c>
      <c r="G460" t="inlineStr">
        <is>
          <t>Moderate</t>
        </is>
      </c>
      <c r="H460" t="inlineStr">
        <is>
          <t>Commercial Battery Storage</t>
        </is>
      </c>
      <c r="I460" t="inlineStr">
        <is>
          <t>Commercial Battery Storage</t>
        </is>
      </c>
      <c r="J460" t="n">
        <v>1284.812</v>
      </c>
      <c r="K460" t="n">
        <v>1284.812</v>
      </c>
      <c r="L460" t="inlineStr">
        <is>
          <t>Moderate</t>
        </is>
      </c>
      <c r="M460" t="n">
        <v>1284.811762037</v>
      </c>
      <c r="N460" t="n">
        <v>30</v>
      </c>
    </row>
    <row r="461" hidden="1">
      <c r="A461" t="inlineStr">
        <is>
          <t>CAPEX ($/kW)</t>
        </is>
      </c>
      <c r="B461" t="inlineStr">
        <is>
          <t>battery</t>
        </is>
      </c>
      <c r="C461" t="inlineStr">
        <is>
          <t>R&amp;D</t>
        </is>
      </c>
      <c r="D461" t="n">
        <v>30</v>
      </c>
      <c r="E461" t="n">
        <v>2025</v>
      </c>
      <c r="F461" t="inlineStr">
        <is>
          <t>Commercial Battery Storage 4Hr</t>
        </is>
      </c>
      <c r="G461" t="inlineStr">
        <is>
          <t>Moderate</t>
        </is>
      </c>
      <c r="H461" t="inlineStr">
        <is>
          <t>Commercial Battery Storage</t>
        </is>
      </c>
      <c r="I461" t="inlineStr">
        <is>
          <t>Commercial Battery Storage</t>
        </is>
      </c>
      <c r="J461" t="n">
        <v>1340.978</v>
      </c>
      <c r="K461" t="n">
        <v>1340.978</v>
      </c>
      <c r="L461" t="inlineStr">
        <is>
          <t>Moderate</t>
        </is>
      </c>
      <c r="M461" t="n">
        <v>1340.978201923</v>
      </c>
      <c r="N461" t="n">
        <v>30</v>
      </c>
    </row>
    <row r="462" hidden="1">
      <c r="A462" t="inlineStr">
        <is>
          <t>CAPEX ($/kW)</t>
        </is>
      </c>
      <c r="B462" t="inlineStr">
        <is>
          <t>battery</t>
        </is>
      </c>
      <c r="C462" t="inlineStr">
        <is>
          <t>R&amp;D</t>
        </is>
      </c>
      <c r="D462" t="n">
        <v>30</v>
      </c>
      <c r="E462" t="n">
        <v>2024</v>
      </c>
      <c r="F462" t="inlineStr">
        <is>
          <t>Commercial Battery Storage 4Hr</t>
        </is>
      </c>
      <c r="G462" t="inlineStr">
        <is>
          <t>Moderate</t>
        </is>
      </c>
      <c r="H462" t="inlineStr">
        <is>
          <t>Commercial Battery Storage</t>
        </is>
      </c>
      <c r="I462" t="inlineStr">
        <is>
          <t>Commercial Battery Storage</t>
        </is>
      </c>
      <c r="J462" t="n">
        <v>1458.914</v>
      </c>
      <c r="K462" t="n">
        <v>1458.914</v>
      </c>
      <c r="L462" t="inlineStr">
        <is>
          <t>Moderate</t>
        </is>
      </c>
      <c r="M462" t="n">
        <v>1458.91360383</v>
      </c>
      <c r="N462" t="n">
        <v>30</v>
      </c>
    </row>
    <row r="463">
      <c r="A463" t="inlineStr">
        <is>
          <t>CAPEX ($/kW)</t>
        </is>
      </c>
      <c r="B463" t="inlineStr">
        <is>
          <t>battery</t>
        </is>
      </c>
      <c r="C463" t="inlineStr">
        <is>
          <t>R&amp;D</t>
        </is>
      </c>
      <c r="D463" t="n">
        <v>30</v>
      </c>
      <c r="E463" t="n">
        <v>2023</v>
      </c>
      <c r="F463" t="inlineStr">
        <is>
          <t>Commercial Battery Storage 4Hr</t>
        </is>
      </c>
      <c r="G463" t="inlineStr">
        <is>
          <t>Moderate</t>
        </is>
      </c>
      <c r="H463" t="inlineStr">
        <is>
          <t>Commercial Battery Storage</t>
        </is>
      </c>
      <c r="I463" t="inlineStr">
        <is>
          <t>Commercial Battery Storage</t>
        </is>
      </c>
      <c r="J463" t="n">
        <v>1581.059</v>
      </c>
      <c r="K463" t="n">
        <v>1581.059</v>
      </c>
      <c r="L463" t="inlineStr">
        <is>
          <t>Moderate</t>
        </is>
      </c>
      <c r="M463" t="n">
        <v>1581.058968733</v>
      </c>
      <c r="N463" t="n">
        <v>30</v>
      </c>
      <c r="O463">
        <f>K463*(500/(2*20))</f>
        <v/>
      </c>
    </row>
    <row r="464" hidden="1">
      <c r="A464" t="inlineStr">
        <is>
          <t>CAPEX ($/kW)</t>
        </is>
      </c>
      <c r="B464" t="inlineStr">
        <is>
          <t>battery</t>
        </is>
      </c>
      <c r="C464" t="inlineStr">
        <is>
          <t>R&amp;D</t>
        </is>
      </c>
      <c r="D464" t="n">
        <v>30</v>
      </c>
      <c r="E464" t="n">
        <v>2022</v>
      </c>
      <c r="F464" t="inlineStr">
        <is>
          <t>Commercial Battery Storage 4Hr</t>
        </is>
      </c>
      <c r="G464" t="inlineStr">
        <is>
          <t>Moderate</t>
        </is>
      </c>
      <c r="H464" t="inlineStr">
        <is>
          <t>Commercial Battery Storage</t>
        </is>
      </c>
      <c r="I464" t="inlineStr">
        <is>
          <t>Commercial Battery Storage</t>
        </is>
      </c>
      <c r="J464" t="n">
        <v>1708.533</v>
      </c>
      <c r="K464" t="n">
        <v>1708.533</v>
      </c>
      <c r="L464" t="inlineStr">
        <is>
          <t>Moderate</t>
        </is>
      </c>
      <c r="M464" t="n">
        <v>1708.533473083</v>
      </c>
      <c r="N464" t="n">
        <v>30</v>
      </c>
    </row>
    <row r="465" hidden="1">
      <c r="A465" t="inlineStr">
        <is>
          <t>CAPEX ($/kW)</t>
        </is>
      </c>
      <c r="B465" t="inlineStr">
        <is>
          <t>battery</t>
        </is>
      </c>
      <c r="C465" t="inlineStr">
        <is>
          <t>R&amp;D</t>
        </is>
      </c>
      <c r="D465" t="n">
        <v>30</v>
      </c>
      <c r="E465" t="n">
        <v>2021</v>
      </c>
      <c r="F465" t="inlineStr">
        <is>
          <t>Commercial Battery Storage 4Hr</t>
        </is>
      </c>
      <c r="G465" t="inlineStr">
        <is>
          <t>Moderate</t>
        </is>
      </c>
      <c r="H465" t="inlineStr">
        <is>
          <t>Commercial Battery Storage</t>
        </is>
      </c>
      <c r="I465" t="inlineStr">
        <is>
          <t>Commercial Battery Storage</t>
        </is>
      </c>
      <c r="J465" t="n">
        <v>1842.733</v>
      </c>
      <c r="K465" t="n">
        <v>1842.733</v>
      </c>
      <c r="L465" t="inlineStr">
        <is>
          <t>Moderate</t>
        </is>
      </c>
      <c r="M465" t="n">
        <v>1842.732715019</v>
      </c>
      <c r="N465" t="n">
        <v>30</v>
      </c>
    </row>
    <row r="466" hidden="1">
      <c r="A466" t="inlineStr">
        <is>
          <t>CAPEX ($/kW)</t>
        </is>
      </c>
      <c r="B466" t="inlineStr">
        <is>
          <t>battery</t>
        </is>
      </c>
      <c r="C466" t="inlineStr">
        <is>
          <t>R&amp;D</t>
        </is>
      </c>
      <c r="D466" t="n">
        <v>30</v>
      </c>
      <c r="E466" t="n">
        <v>2020</v>
      </c>
      <c r="F466" t="inlineStr">
        <is>
          <t>Commercial Battery Storage 4Hr</t>
        </is>
      </c>
      <c r="G466" t="inlineStr">
        <is>
          <t>Moderate</t>
        </is>
      </c>
      <c r="H466" t="inlineStr">
        <is>
          <t>Commercial Battery Storage</t>
        </is>
      </c>
      <c r="I466" t="inlineStr">
        <is>
          <t>Commercial Battery Storage</t>
        </is>
      </c>
      <c r="J466" t="n">
        <v>2222.249</v>
      </c>
      <c r="K466" t="n">
        <v>2222.249</v>
      </c>
      <c r="L466" t="inlineStr">
        <is>
          <t>Moderate</t>
        </is>
      </c>
      <c r="M466" t="n">
        <v>2222.248561247</v>
      </c>
      <c r="N466" t="n">
        <v>30</v>
      </c>
    </row>
    <row r="467" hidden="1">
      <c r="A467" t="inlineStr">
        <is>
          <t>CAPEX ($/kW)</t>
        </is>
      </c>
      <c r="B467" t="inlineStr">
        <is>
          <t>EIA &amp; FE</t>
        </is>
      </c>
      <c r="C467" t="inlineStr">
        <is>
          <t>R&amp;D</t>
        </is>
      </c>
      <c r="D467" t="n">
        <v>30</v>
      </c>
      <c r="E467" t="n">
        <v>2050</v>
      </c>
      <c r="F467" t="inlineStr">
        <is>
          <t>Biopower - Dedicated</t>
        </is>
      </c>
      <c r="G467" t="inlineStr">
        <is>
          <t>Moderate</t>
        </is>
      </c>
      <c r="H467" t="inlineStr">
        <is>
          <t>Biopower</t>
        </is>
      </c>
      <c r="I467" t="inlineStr">
        <is>
          <t>Biopower</t>
        </is>
      </c>
      <c r="J467" t="n">
        <v>3583.889</v>
      </c>
      <c r="K467" t="n">
        <v>3583.889</v>
      </c>
      <c r="L467" t="inlineStr">
        <is>
          <t>Moderate</t>
        </is>
      </c>
      <c r="M467" t="n">
        <v>3583.888890921</v>
      </c>
      <c r="N467" t="n">
        <v>30</v>
      </c>
    </row>
    <row r="468" hidden="1">
      <c r="A468" t="inlineStr">
        <is>
          <t>CAPEX ($/kW)</t>
        </is>
      </c>
      <c r="B468" t="inlineStr">
        <is>
          <t>EIA &amp; FE</t>
        </is>
      </c>
      <c r="C468" t="inlineStr">
        <is>
          <t>R&amp;D</t>
        </is>
      </c>
      <c r="D468" t="n">
        <v>30</v>
      </c>
      <c r="E468" t="n">
        <v>2049</v>
      </c>
      <c r="F468" t="inlineStr">
        <is>
          <t>Biopower - Dedicated</t>
        </is>
      </c>
      <c r="G468" t="inlineStr">
        <is>
          <t>Moderate</t>
        </is>
      </c>
      <c r="H468" t="inlineStr">
        <is>
          <t>Biopower</t>
        </is>
      </c>
      <c r="I468" t="inlineStr">
        <is>
          <t>Biopower</t>
        </is>
      </c>
      <c r="J468" t="n">
        <v>3611.582</v>
      </c>
      <c r="K468" t="n">
        <v>3611.582</v>
      </c>
      <c r="L468" t="inlineStr">
        <is>
          <t>Moderate</t>
        </is>
      </c>
      <c r="M468" t="n">
        <v>3611.58155157</v>
      </c>
      <c r="N468" t="n">
        <v>30</v>
      </c>
    </row>
    <row r="469" hidden="1">
      <c r="A469" t="inlineStr">
        <is>
          <t>CAPEX ($/kW)</t>
        </is>
      </c>
      <c r="B469" t="inlineStr">
        <is>
          <t>EIA &amp; FE</t>
        </is>
      </c>
      <c r="C469" t="inlineStr">
        <is>
          <t>R&amp;D</t>
        </is>
      </c>
      <c r="D469" t="n">
        <v>30</v>
      </c>
      <c r="E469" t="n">
        <v>2048</v>
      </c>
      <c r="F469" t="inlineStr">
        <is>
          <t>Biopower - Dedicated</t>
        </is>
      </c>
      <c r="G469" t="inlineStr">
        <is>
          <t>Moderate</t>
        </is>
      </c>
      <c r="H469" t="inlineStr">
        <is>
          <t>Biopower</t>
        </is>
      </c>
      <c r="I469" t="inlineStr">
        <is>
          <t>Biopower</t>
        </is>
      </c>
      <c r="J469" t="n">
        <v>3639.274</v>
      </c>
      <c r="K469" t="n">
        <v>3639.274</v>
      </c>
      <c r="L469" t="inlineStr">
        <is>
          <t>Moderate</t>
        </is>
      </c>
      <c r="M469" t="n">
        <v>3639.27417936</v>
      </c>
      <c r="N469" t="n">
        <v>30</v>
      </c>
    </row>
    <row r="470" hidden="1">
      <c r="A470" t="inlineStr">
        <is>
          <t>CAPEX ($/kW)</t>
        </is>
      </c>
      <c r="B470" t="inlineStr">
        <is>
          <t>EIA &amp; FE</t>
        </is>
      </c>
      <c r="C470" t="inlineStr">
        <is>
          <t>R&amp;D</t>
        </is>
      </c>
      <c r="D470" t="n">
        <v>30</v>
      </c>
      <c r="E470" t="n">
        <v>2047</v>
      </c>
      <c r="F470" t="inlineStr">
        <is>
          <t>Biopower - Dedicated</t>
        </is>
      </c>
      <c r="G470" t="inlineStr">
        <is>
          <t>Moderate</t>
        </is>
      </c>
      <c r="H470" t="inlineStr">
        <is>
          <t>Biopower</t>
        </is>
      </c>
      <c r="I470" t="inlineStr">
        <is>
          <t>Biopower</t>
        </is>
      </c>
      <c r="J470" t="n">
        <v>3666.969</v>
      </c>
      <c r="K470" t="n">
        <v>3666.969</v>
      </c>
      <c r="L470" t="inlineStr">
        <is>
          <t>Moderate</t>
        </is>
      </c>
      <c r="M470" t="n">
        <v>3666.968763025</v>
      </c>
      <c r="N470" t="n">
        <v>30</v>
      </c>
    </row>
    <row r="471" hidden="1">
      <c r="A471" t="inlineStr">
        <is>
          <t>CAPEX ($/kW)</t>
        </is>
      </c>
      <c r="B471" t="inlineStr">
        <is>
          <t>EIA &amp; FE</t>
        </is>
      </c>
      <c r="C471" t="inlineStr">
        <is>
          <t>R&amp;D</t>
        </is>
      </c>
      <c r="D471" t="n">
        <v>30</v>
      </c>
      <c r="E471" t="n">
        <v>2046</v>
      </c>
      <c r="F471" t="inlineStr">
        <is>
          <t>Biopower - Dedicated</t>
        </is>
      </c>
      <c r="G471" t="inlineStr">
        <is>
          <t>Moderate</t>
        </is>
      </c>
      <c r="H471" t="inlineStr">
        <is>
          <t>Biopower</t>
        </is>
      </c>
      <c r="I471" t="inlineStr">
        <is>
          <t>Biopower</t>
        </is>
      </c>
      <c r="J471" t="n">
        <v>3694.662</v>
      </c>
      <c r="K471" t="n">
        <v>3694.662</v>
      </c>
      <c r="L471" t="inlineStr">
        <is>
          <t>Moderate</t>
        </is>
      </c>
      <c r="M471" t="n">
        <v>3694.662028182</v>
      </c>
      <c r="N471" t="n">
        <v>30</v>
      </c>
    </row>
    <row r="472" hidden="1">
      <c r="A472" t="inlineStr">
        <is>
          <t>CAPEX ($/kW)</t>
        </is>
      </c>
      <c r="B472" t="inlineStr">
        <is>
          <t>EIA &amp; FE</t>
        </is>
      </c>
      <c r="C472" t="inlineStr">
        <is>
          <t>R&amp;D</t>
        </is>
      </c>
      <c r="D472" t="n">
        <v>30</v>
      </c>
      <c r="E472" t="n">
        <v>2045</v>
      </c>
      <c r="F472" t="inlineStr">
        <is>
          <t>Biopower - Dedicated</t>
        </is>
      </c>
      <c r="G472" t="inlineStr">
        <is>
          <t>Moderate</t>
        </is>
      </c>
      <c r="H472" t="inlineStr">
        <is>
          <t>Biopower</t>
        </is>
      </c>
      <c r="I472" t="inlineStr">
        <is>
          <t>Biopower</t>
        </is>
      </c>
      <c r="J472" t="n">
        <v>3722.355</v>
      </c>
      <c r="K472" t="n">
        <v>3722.355</v>
      </c>
      <c r="L472" t="inlineStr">
        <is>
          <t>Moderate</t>
        </is>
      </c>
      <c r="M472" t="n">
        <v>3722.355244429</v>
      </c>
      <c r="N472" t="n">
        <v>30</v>
      </c>
    </row>
    <row r="473" hidden="1">
      <c r="A473" t="inlineStr">
        <is>
          <t>CAPEX ($/kW)</t>
        </is>
      </c>
      <c r="B473" t="inlineStr">
        <is>
          <t>EIA &amp; FE</t>
        </is>
      </c>
      <c r="C473" t="inlineStr">
        <is>
          <t>R&amp;D</t>
        </is>
      </c>
      <c r="D473" t="n">
        <v>30</v>
      </c>
      <c r="E473" t="n">
        <v>2044</v>
      </c>
      <c r="F473" t="inlineStr">
        <is>
          <t>Biopower - Dedicated</t>
        </is>
      </c>
      <c r="G473" t="inlineStr">
        <is>
          <t>Moderate</t>
        </is>
      </c>
      <c r="H473" t="inlineStr">
        <is>
          <t>Biopower</t>
        </is>
      </c>
      <c r="I473" t="inlineStr">
        <is>
          <t>Biopower</t>
        </is>
      </c>
      <c r="J473" t="n">
        <v>3750.045</v>
      </c>
      <c r="K473" t="n">
        <v>3750.045</v>
      </c>
      <c r="L473" t="inlineStr">
        <is>
          <t>Moderate</t>
        </is>
      </c>
      <c r="M473" t="n">
        <v>3750.044989375</v>
      </c>
      <c r="N473" t="n">
        <v>30</v>
      </c>
    </row>
    <row r="474" hidden="1">
      <c r="A474" t="inlineStr">
        <is>
          <t>CAPEX ($/kW)</t>
        </is>
      </c>
      <c r="B474" t="inlineStr">
        <is>
          <t>EIA &amp; FE</t>
        </is>
      </c>
      <c r="C474" t="inlineStr">
        <is>
          <t>R&amp;D</t>
        </is>
      </c>
      <c r="D474" t="n">
        <v>30</v>
      </c>
      <c r="E474" t="n">
        <v>2043</v>
      </c>
      <c r="F474" t="inlineStr">
        <is>
          <t>Biopower - Dedicated</t>
        </is>
      </c>
      <c r="G474" t="inlineStr">
        <is>
          <t>Moderate</t>
        </is>
      </c>
      <c r="H474" t="inlineStr">
        <is>
          <t>Biopower</t>
        </is>
      </c>
      <c r="I474" t="inlineStr">
        <is>
          <t>Biopower</t>
        </is>
      </c>
      <c r="J474" t="n">
        <v>3777.737</v>
      </c>
      <c r="K474" t="n">
        <v>3777.737</v>
      </c>
      <c r="L474" t="inlineStr">
        <is>
          <t>Moderate</t>
        </is>
      </c>
      <c r="M474" t="n">
        <v>3777.737203655</v>
      </c>
      <c r="N474" t="n">
        <v>30</v>
      </c>
    </row>
    <row r="475" hidden="1">
      <c r="A475" t="inlineStr">
        <is>
          <t>CAPEX ($/kW)</t>
        </is>
      </c>
      <c r="B475" t="inlineStr">
        <is>
          <t>EIA &amp; FE</t>
        </is>
      </c>
      <c r="C475" t="inlineStr">
        <is>
          <t>R&amp;D</t>
        </is>
      </c>
      <c r="D475" t="n">
        <v>30</v>
      </c>
      <c r="E475" t="n">
        <v>2042</v>
      </c>
      <c r="F475" t="inlineStr">
        <is>
          <t>Biopower - Dedicated</t>
        </is>
      </c>
      <c r="G475" t="inlineStr">
        <is>
          <t>Moderate</t>
        </is>
      </c>
      <c r="H475" t="inlineStr">
        <is>
          <t>Biopower</t>
        </is>
      </c>
      <c r="I475" t="inlineStr">
        <is>
          <t>Biopower</t>
        </is>
      </c>
      <c r="J475" t="n">
        <v>3805.43</v>
      </c>
      <c r="K475" t="n">
        <v>3805.43</v>
      </c>
      <c r="L475" t="inlineStr">
        <is>
          <t>Moderate</t>
        </is>
      </c>
      <c r="M475" t="n">
        <v>3805.4301716</v>
      </c>
      <c r="N475" t="n">
        <v>30</v>
      </c>
    </row>
    <row r="476" hidden="1">
      <c r="A476" t="inlineStr">
        <is>
          <t>CAPEX ($/kW)</t>
        </is>
      </c>
      <c r="B476" t="inlineStr">
        <is>
          <t>EIA &amp; FE</t>
        </is>
      </c>
      <c r="C476" t="inlineStr">
        <is>
          <t>R&amp;D</t>
        </is>
      </c>
      <c r="D476" t="n">
        <v>30</v>
      </c>
      <c r="E476" t="n">
        <v>2041</v>
      </c>
      <c r="F476" t="inlineStr">
        <is>
          <t>Biopower - Dedicated</t>
        </is>
      </c>
      <c r="G476" t="inlineStr">
        <is>
          <t>Moderate</t>
        </is>
      </c>
      <c r="H476" t="inlineStr">
        <is>
          <t>Biopower</t>
        </is>
      </c>
      <c r="I476" t="inlineStr">
        <is>
          <t>Biopower</t>
        </is>
      </c>
      <c r="J476" t="n">
        <v>3833.123</v>
      </c>
      <c r="K476" t="n">
        <v>3833.123</v>
      </c>
      <c r="L476" t="inlineStr">
        <is>
          <t>Moderate</t>
        </is>
      </c>
      <c r="M476" t="n">
        <v>3833.123017569</v>
      </c>
      <c r="N476" t="n">
        <v>30</v>
      </c>
    </row>
    <row r="477" hidden="1">
      <c r="A477" t="inlineStr">
        <is>
          <t>CAPEX ($/kW)</t>
        </is>
      </c>
      <c r="B477" t="inlineStr">
        <is>
          <t>EIA &amp; FE</t>
        </is>
      </c>
      <c r="C477" t="inlineStr">
        <is>
          <t>R&amp;D</t>
        </is>
      </c>
      <c r="D477" t="n">
        <v>30</v>
      </c>
      <c r="E477" t="n">
        <v>2040</v>
      </c>
      <c r="F477" t="inlineStr">
        <is>
          <t>Biopower - Dedicated</t>
        </is>
      </c>
      <c r="G477" t="inlineStr">
        <is>
          <t>Moderate</t>
        </is>
      </c>
      <c r="H477" t="inlineStr">
        <is>
          <t>Biopower</t>
        </is>
      </c>
      <c r="I477" t="inlineStr">
        <is>
          <t>Biopower</t>
        </is>
      </c>
      <c r="J477" t="n">
        <v>3860.819</v>
      </c>
      <c r="K477" t="n">
        <v>3860.819</v>
      </c>
      <c r="L477" t="inlineStr">
        <is>
          <t>Moderate</t>
        </is>
      </c>
      <c r="M477" t="n">
        <v>3860.818801854</v>
      </c>
      <c r="N477" t="n">
        <v>30</v>
      </c>
    </row>
    <row r="478" hidden="1">
      <c r="A478" t="inlineStr">
        <is>
          <t>CAPEX ($/kW)</t>
        </is>
      </c>
      <c r="B478" t="inlineStr">
        <is>
          <t>EIA &amp; FE</t>
        </is>
      </c>
      <c r="C478" t="inlineStr">
        <is>
          <t>R&amp;D</t>
        </is>
      </c>
      <c r="D478" t="n">
        <v>30</v>
      </c>
      <c r="E478" t="n">
        <v>2039</v>
      </c>
      <c r="F478" t="inlineStr">
        <is>
          <t>Biopower - Dedicated</t>
        </is>
      </c>
      <c r="G478" t="inlineStr">
        <is>
          <t>Moderate</t>
        </is>
      </c>
      <c r="H478" t="inlineStr">
        <is>
          <t>Biopower</t>
        </is>
      </c>
      <c r="I478" t="inlineStr">
        <is>
          <t>Biopower</t>
        </is>
      </c>
      <c r="J478" t="n">
        <v>3888.511</v>
      </c>
      <c r="K478" t="n">
        <v>3888.511</v>
      </c>
      <c r="L478" t="inlineStr">
        <is>
          <t>Moderate</t>
        </is>
      </c>
      <c r="M478" t="n">
        <v>3888.510739332</v>
      </c>
      <c r="N478" t="n">
        <v>30</v>
      </c>
    </row>
    <row r="479" hidden="1">
      <c r="A479" t="inlineStr">
        <is>
          <t>CAPEX ($/kW)</t>
        </is>
      </c>
      <c r="B479" t="inlineStr">
        <is>
          <t>EIA &amp; FE</t>
        </is>
      </c>
      <c r="C479" t="inlineStr">
        <is>
          <t>R&amp;D</t>
        </is>
      </c>
      <c r="D479" t="n">
        <v>30</v>
      </c>
      <c r="E479" t="n">
        <v>2038</v>
      </c>
      <c r="F479" t="inlineStr">
        <is>
          <t>Biopower - Dedicated</t>
        </is>
      </c>
      <c r="G479" t="inlineStr">
        <is>
          <t>Moderate</t>
        </is>
      </c>
      <c r="H479" t="inlineStr">
        <is>
          <t>Biopower</t>
        </is>
      </c>
      <c r="I479" t="inlineStr">
        <is>
          <t>Biopower</t>
        </is>
      </c>
      <c r="J479" t="n">
        <v>3916.203</v>
      </c>
      <c r="K479" t="n">
        <v>3916.203</v>
      </c>
      <c r="L479" t="inlineStr">
        <is>
          <t>Moderate</t>
        </is>
      </c>
      <c r="M479" t="n">
        <v>3916.203306205</v>
      </c>
      <c r="N479" t="n">
        <v>30</v>
      </c>
    </row>
    <row r="480" hidden="1">
      <c r="A480" t="inlineStr">
        <is>
          <t>CAPEX ($/kW)</t>
        </is>
      </c>
      <c r="B480" t="inlineStr">
        <is>
          <t>EIA &amp; FE</t>
        </is>
      </c>
      <c r="C480" t="inlineStr">
        <is>
          <t>R&amp;D</t>
        </is>
      </c>
      <c r="D480" t="n">
        <v>30</v>
      </c>
      <c r="E480" t="n">
        <v>2037</v>
      </c>
      <c r="F480" t="inlineStr">
        <is>
          <t>Biopower - Dedicated</t>
        </is>
      </c>
      <c r="G480" t="inlineStr">
        <is>
          <t>Moderate</t>
        </is>
      </c>
      <c r="H480" t="inlineStr">
        <is>
          <t>Biopower</t>
        </is>
      </c>
      <c r="I480" t="inlineStr">
        <is>
          <t>Biopower</t>
        </is>
      </c>
      <c r="J480" t="n">
        <v>3943.896</v>
      </c>
      <c r="K480" t="n">
        <v>3943.896</v>
      </c>
      <c r="L480" t="inlineStr">
        <is>
          <t>Moderate</t>
        </is>
      </c>
      <c r="M480" t="n">
        <v>3943.896451601</v>
      </c>
      <c r="N480" t="n">
        <v>30</v>
      </c>
    </row>
    <row r="481" hidden="1">
      <c r="A481" t="inlineStr">
        <is>
          <t>CAPEX ($/kW)</t>
        </is>
      </c>
      <c r="B481" t="inlineStr">
        <is>
          <t>EIA &amp; FE</t>
        </is>
      </c>
      <c r="C481" t="inlineStr">
        <is>
          <t>R&amp;D</t>
        </is>
      </c>
      <c r="D481" t="n">
        <v>30</v>
      </c>
      <c r="E481" t="n">
        <v>2036</v>
      </c>
      <c r="F481" t="inlineStr">
        <is>
          <t>Biopower - Dedicated</t>
        </is>
      </c>
      <c r="G481" t="inlineStr">
        <is>
          <t>Moderate</t>
        </is>
      </c>
      <c r="H481" t="inlineStr">
        <is>
          <t>Biopower</t>
        </is>
      </c>
      <c r="I481" t="inlineStr">
        <is>
          <t>Biopower</t>
        </is>
      </c>
      <c r="J481" t="n">
        <v>3971.587</v>
      </c>
      <c r="K481" t="n">
        <v>3971.587</v>
      </c>
      <c r="L481" t="inlineStr">
        <is>
          <t>Moderate</t>
        </is>
      </c>
      <c r="M481" t="n">
        <v>3971.587225973</v>
      </c>
      <c r="N481" t="n">
        <v>30</v>
      </c>
    </row>
    <row r="482" hidden="1">
      <c r="A482" t="inlineStr">
        <is>
          <t>CAPEX ($/kW)</t>
        </is>
      </c>
      <c r="B482" t="inlineStr">
        <is>
          <t>EIA &amp; FE</t>
        </is>
      </c>
      <c r="C482" t="inlineStr">
        <is>
          <t>R&amp;D</t>
        </is>
      </c>
      <c r="D482" t="n">
        <v>30</v>
      </c>
      <c r="E482" t="n">
        <v>2035</v>
      </c>
      <c r="F482" t="inlineStr">
        <is>
          <t>Biopower - Dedicated</t>
        </is>
      </c>
      <c r="G482" t="inlineStr">
        <is>
          <t>Moderate</t>
        </is>
      </c>
      <c r="H482" t="inlineStr">
        <is>
          <t>Biopower</t>
        </is>
      </c>
      <c r="I482" t="inlineStr">
        <is>
          <t>Biopower</t>
        </is>
      </c>
      <c r="J482" t="n">
        <v>3999.28</v>
      </c>
      <c r="K482" t="n">
        <v>3999.28</v>
      </c>
      <c r="L482" t="inlineStr">
        <is>
          <t>Moderate</t>
        </is>
      </c>
      <c r="M482" t="n">
        <v>3999.280308927</v>
      </c>
      <c r="N482" t="n">
        <v>30</v>
      </c>
    </row>
    <row r="483" hidden="1">
      <c r="A483" t="inlineStr">
        <is>
          <t>CAPEX ($/kW)</t>
        </is>
      </c>
      <c r="B483" t="inlineStr">
        <is>
          <t>EIA &amp; FE</t>
        </is>
      </c>
      <c r="C483" t="inlineStr">
        <is>
          <t>R&amp;D</t>
        </is>
      </c>
      <c r="D483" t="n">
        <v>30</v>
      </c>
      <c r="E483" t="n">
        <v>2034</v>
      </c>
      <c r="F483" t="inlineStr">
        <is>
          <t>Biopower - Dedicated</t>
        </is>
      </c>
      <c r="G483" t="inlineStr">
        <is>
          <t>Moderate</t>
        </is>
      </c>
      <c r="H483" t="inlineStr">
        <is>
          <t>Biopower</t>
        </is>
      </c>
      <c r="I483" t="inlineStr">
        <is>
          <t>Biopower</t>
        </is>
      </c>
      <c r="J483" t="n">
        <v>4026.973</v>
      </c>
      <c r="K483" t="n">
        <v>4026.973</v>
      </c>
      <c r="L483" t="inlineStr">
        <is>
          <t>Moderate</t>
        </is>
      </c>
      <c r="M483" t="n">
        <v>4026.972680444</v>
      </c>
      <c r="N483" t="n">
        <v>30</v>
      </c>
    </row>
    <row r="484" hidden="1">
      <c r="A484" t="inlineStr">
        <is>
          <t>CAPEX ($/kW)</t>
        </is>
      </c>
      <c r="B484" t="inlineStr">
        <is>
          <t>EIA &amp; FE</t>
        </is>
      </c>
      <c r="C484" t="inlineStr">
        <is>
          <t>R&amp;D</t>
        </is>
      </c>
      <c r="D484" t="n">
        <v>30</v>
      </c>
      <c r="E484" t="n">
        <v>2033</v>
      </c>
      <c r="F484" t="inlineStr">
        <is>
          <t>Biopower - Dedicated</t>
        </is>
      </c>
      <c r="G484" t="inlineStr">
        <is>
          <t>Moderate</t>
        </is>
      </c>
      <c r="H484" t="inlineStr">
        <is>
          <t>Biopower</t>
        </is>
      </c>
      <c r="I484" t="inlineStr">
        <is>
          <t>Biopower</t>
        </is>
      </c>
      <c r="J484" t="n">
        <v>4054.669</v>
      </c>
      <c r="K484" t="n">
        <v>4054.669</v>
      </c>
      <c r="L484" t="inlineStr">
        <is>
          <t>Moderate</t>
        </is>
      </c>
      <c r="M484" t="n">
        <v>4054.668706362</v>
      </c>
      <c r="N484" t="n">
        <v>30</v>
      </c>
    </row>
    <row r="485" hidden="1">
      <c r="A485" t="inlineStr">
        <is>
          <t>CAPEX ($/kW)</t>
        </is>
      </c>
      <c r="B485" t="inlineStr">
        <is>
          <t>EIA &amp; FE</t>
        </is>
      </c>
      <c r="C485" t="inlineStr">
        <is>
          <t>R&amp;D</t>
        </is>
      </c>
      <c r="D485" t="n">
        <v>30</v>
      </c>
      <c r="E485" t="n">
        <v>2032</v>
      </c>
      <c r="F485" t="inlineStr">
        <is>
          <t>Biopower - Dedicated</t>
        </is>
      </c>
      <c r="G485" t="inlineStr">
        <is>
          <t>Moderate</t>
        </is>
      </c>
      <c r="H485" t="inlineStr">
        <is>
          <t>Biopower</t>
        </is>
      </c>
      <c r="I485" t="inlineStr">
        <is>
          <t>Biopower</t>
        </is>
      </c>
      <c r="J485" t="n">
        <v>4082.359</v>
      </c>
      <c r="K485" t="n">
        <v>4082.359</v>
      </c>
      <c r="L485" t="inlineStr">
        <is>
          <t>Moderate</t>
        </is>
      </c>
      <c r="M485" t="n">
        <v>4082.359498005</v>
      </c>
      <c r="N485" t="n">
        <v>30</v>
      </c>
    </row>
    <row r="486" hidden="1">
      <c r="A486" t="inlineStr">
        <is>
          <t>CAPEX ($/kW)</t>
        </is>
      </c>
      <c r="B486" t="inlineStr">
        <is>
          <t>EIA &amp; FE</t>
        </is>
      </c>
      <c r="C486" t="inlineStr">
        <is>
          <t>R&amp;D</t>
        </is>
      </c>
      <c r="D486" t="n">
        <v>30</v>
      </c>
      <c r="E486" t="n">
        <v>2031</v>
      </c>
      <c r="F486" t="inlineStr">
        <is>
          <t>Biopower - Dedicated</t>
        </is>
      </c>
      <c r="G486" t="inlineStr">
        <is>
          <t>Moderate</t>
        </is>
      </c>
      <c r="H486" t="inlineStr">
        <is>
          <t>Biopower</t>
        </is>
      </c>
      <c r="I486" t="inlineStr">
        <is>
          <t>Biopower</t>
        </is>
      </c>
      <c r="J486" t="n">
        <v>4110.053</v>
      </c>
      <c r="K486" t="n">
        <v>4110.053</v>
      </c>
      <c r="L486" t="inlineStr">
        <is>
          <t>Moderate</t>
        </is>
      </c>
      <c r="M486" t="n">
        <v>4110.053159807</v>
      </c>
      <c r="N486" t="n">
        <v>30</v>
      </c>
    </row>
    <row r="487" hidden="1">
      <c r="A487" t="inlineStr">
        <is>
          <t>CAPEX ($/kW)</t>
        </is>
      </c>
      <c r="B487" t="inlineStr">
        <is>
          <t>EIA &amp; FE</t>
        </is>
      </c>
      <c r="C487" t="inlineStr">
        <is>
          <t>R&amp;D</t>
        </is>
      </c>
      <c r="D487" t="n">
        <v>30</v>
      </c>
      <c r="E487" t="n">
        <v>2030</v>
      </c>
      <c r="F487" t="inlineStr">
        <is>
          <t>Biopower - Dedicated</t>
        </is>
      </c>
      <c r="G487" t="inlineStr">
        <is>
          <t>Moderate</t>
        </is>
      </c>
      <c r="H487" t="inlineStr">
        <is>
          <t>Biopower</t>
        </is>
      </c>
      <c r="I487" t="inlineStr">
        <is>
          <t>Biopower</t>
        </is>
      </c>
      <c r="J487" t="n">
        <v>4137.747</v>
      </c>
      <c r="K487" t="n">
        <v>4137.747</v>
      </c>
      <c r="L487" t="inlineStr">
        <is>
          <t>Moderate</t>
        </is>
      </c>
      <c r="M487" t="n">
        <v>4137.746986306</v>
      </c>
      <c r="N487" t="n">
        <v>30</v>
      </c>
    </row>
    <row r="488" hidden="1">
      <c r="A488" t="inlineStr">
        <is>
          <t>CAPEX ($/kW)</t>
        </is>
      </c>
      <c r="B488" t="inlineStr">
        <is>
          <t>EIA &amp; FE</t>
        </is>
      </c>
      <c r="C488" t="inlineStr">
        <is>
          <t>R&amp;D</t>
        </is>
      </c>
      <c r="D488" t="n">
        <v>30</v>
      </c>
      <c r="E488" t="n">
        <v>2029</v>
      </c>
      <c r="F488" t="inlineStr">
        <is>
          <t>Biopower - Dedicated</t>
        </is>
      </c>
      <c r="G488" t="inlineStr">
        <is>
          <t>Moderate</t>
        </is>
      </c>
      <c r="H488" t="inlineStr">
        <is>
          <t>Biopower</t>
        </is>
      </c>
      <c r="I488" t="inlineStr">
        <is>
          <t>Biopower</t>
        </is>
      </c>
      <c r="J488" t="n">
        <v>4165.44</v>
      </c>
      <c r="K488" t="n">
        <v>4165.44</v>
      </c>
      <c r="L488" t="inlineStr">
        <is>
          <t>Moderate</t>
        </is>
      </c>
      <c r="M488" t="n">
        <v>4165.440283482</v>
      </c>
      <c r="N488" t="n">
        <v>30</v>
      </c>
    </row>
    <row r="489" hidden="1">
      <c r="A489" t="inlineStr">
        <is>
          <t>CAPEX ($/kW)</t>
        </is>
      </c>
      <c r="B489" t="inlineStr">
        <is>
          <t>EIA &amp; FE</t>
        </is>
      </c>
      <c r="C489" t="inlineStr">
        <is>
          <t>R&amp;D</t>
        </is>
      </c>
      <c r="D489" t="n">
        <v>30</v>
      </c>
      <c r="E489" t="n">
        <v>2028</v>
      </c>
      <c r="F489" t="inlineStr">
        <is>
          <t>Biopower - Dedicated</t>
        </is>
      </c>
      <c r="G489" t="inlineStr">
        <is>
          <t>Moderate</t>
        </is>
      </c>
      <c r="H489" t="inlineStr">
        <is>
          <t>Biopower</t>
        </is>
      </c>
      <c r="I489" t="inlineStr">
        <is>
          <t>Biopower</t>
        </is>
      </c>
      <c r="J489" t="n">
        <v>4193.133</v>
      </c>
      <c r="K489" t="n">
        <v>4193.133</v>
      </c>
      <c r="L489" t="inlineStr">
        <is>
          <t>Moderate</t>
        </is>
      </c>
      <c r="M489" t="n">
        <v>4193.133264761</v>
      </c>
      <c r="N489" t="n">
        <v>30</v>
      </c>
    </row>
    <row r="490" hidden="1">
      <c r="A490" t="inlineStr">
        <is>
          <t>CAPEX ($/kW)</t>
        </is>
      </c>
      <c r="B490" t="inlineStr">
        <is>
          <t>EIA &amp; FE</t>
        </is>
      </c>
      <c r="C490" t="inlineStr">
        <is>
          <t>R&amp;D</t>
        </is>
      </c>
      <c r="D490" t="n">
        <v>30</v>
      </c>
      <c r="E490" t="n">
        <v>2027</v>
      </c>
      <c r="F490" t="inlineStr">
        <is>
          <t>Biopower - Dedicated</t>
        </is>
      </c>
      <c r="G490" t="inlineStr">
        <is>
          <t>Moderate</t>
        </is>
      </c>
      <c r="H490" t="inlineStr">
        <is>
          <t>Biopower</t>
        </is>
      </c>
      <c r="I490" t="inlineStr">
        <is>
          <t>Biopower</t>
        </is>
      </c>
      <c r="J490" t="n">
        <v>4220.825</v>
      </c>
      <c r="K490" t="n">
        <v>4220.825</v>
      </c>
      <c r="L490" t="inlineStr">
        <is>
          <t>Moderate</t>
        </is>
      </c>
      <c r="M490" t="n">
        <v>4220.824878943</v>
      </c>
      <c r="N490" t="n">
        <v>30</v>
      </c>
    </row>
    <row r="491" hidden="1">
      <c r="A491" t="inlineStr">
        <is>
          <t>CAPEX ($/kW)</t>
        </is>
      </c>
      <c r="B491" t="inlineStr">
        <is>
          <t>EIA &amp; FE</t>
        </is>
      </c>
      <c r="C491" t="inlineStr">
        <is>
          <t>R&amp;D</t>
        </is>
      </c>
      <c r="D491" t="n">
        <v>30</v>
      </c>
      <c r="E491" t="n">
        <v>2026</v>
      </c>
      <c r="F491" t="inlineStr">
        <is>
          <t>Biopower - Dedicated</t>
        </is>
      </c>
      <c r="G491" t="inlineStr">
        <is>
          <t>Moderate</t>
        </is>
      </c>
      <c r="H491" t="inlineStr">
        <is>
          <t>Biopower</t>
        </is>
      </c>
      <c r="I491" t="inlineStr">
        <is>
          <t>Biopower</t>
        </is>
      </c>
      <c r="J491" t="n">
        <v>4248.518</v>
      </c>
      <c r="K491" t="n">
        <v>4248.518</v>
      </c>
      <c r="L491" t="inlineStr">
        <is>
          <t>Moderate</t>
        </is>
      </c>
      <c r="M491" t="n">
        <v>4248.517737275</v>
      </c>
      <c r="N491" t="n">
        <v>30</v>
      </c>
    </row>
    <row r="492" hidden="1">
      <c r="A492" t="inlineStr">
        <is>
          <t>CAPEX ($/kW)</t>
        </is>
      </c>
      <c r="B492" t="inlineStr">
        <is>
          <t>EIA &amp; FE</t>
        </is>
      </c>
      <c r="C492" t="inlineStr">
        <is>
          <t>R&amp;D</t>
        </is>
      </c>
      <c r="D492" t="n">
        <v>30</v>
      </c>
      <c r="E492" t="n">
        <v>2025</v>
      </c>
      <c r="F492" t="inlineStr">
        <is>
          <t>Biopower - Dedicated</t>
        </is>
      </c>
      <c r="G492" t="inlineStr">
        <is>
          <t>Moderate</t>
        </is>
      </c>
      <c r="H492" t="inlineStr">
        <is>
          <t>Biopower</t>
        </is>
      </c>
      <c r="I492" t="inlineStr">
        <is>
          <t>Biopower</t>
        </is>
      </c>
      <c r="J492" t="n">
        <v>4276.209</v>
      </c>
      <c r="K492" t="n">
        <v>4276.209</v>
      </c>
      <c r="L492" t="inlineStr">
        <is>
          <t>Moderate</t>
        </is>
      </c>
      <c r="M492" t="n">
        <v>4276.208637007</v>
      </c>
      <c r="N492" t="n">
        <v>30</v>
      </c>
    </row>
    <row r="493" hidden="1">
      <c r="A493" t="inlineStr">
        <is>
          <t>CAPEX ($/kW)</t>
        </is>
      </c>
      <c r="B493" t="inlineStr">
        <is>
          <t>EIA &amp; FE</t>
        </is>
      </c>
      <c r="C493" t="inlineStr">
        <is>
          <t>R&amp;D</t>
        </is>
      </c>
      <c r="D493" t="n">
        <v>30</v>
      </c>
      <c r="E493" t="n">
        <v>2024</v>
      </c>
      <c r="F493" t="inlineStr">
        <is>
          <t>Biopower - Dedicated</t>
        </is>
      </c>
      <c r="G493" t="inlineStr">
        <is>
          <t>Moderate</t>
        </is>
      </c>
      <c r="H493" t="inlineStr">
        <is>
          <t>Biopower</t>
        </is>
      </c>
      <c r="I493" t="inlineStr">
        <is>
          <t>Biopower</t>
        </is>
      </c>
      <c r="J493" t="n">
        <v>4304.514</v>
      </c>
      <c r="K493" t="n">
        <v>4304.514</v>
      </c>
      <c r="L493" t="inlineStr">
        <is>
          <t>Moderate</t>
        </is>
      </c>
      <c r="M493" t="n">
        <v>4304.513658467</v>
      </c>
      <c r="N493" t="n">
        <v>30</v>
      </c>
    </row>
    <row r="494">
      <c r="A494" t="inlineStr">
        <is>
          <t>CAPEX ($/kW)</t>
        </is>
      </c>
      <c r="B494" t="inlineStr">
        <is>
          <t>EIA &amp; FE</t>
        </is>
      </c>
      <c r="C494" t="inlineStr">
        <is>
          <t>R&amp;D</t>
        </is>
      </c>
      <c r="D494" t="n">
        <v>30</v>
      </c>
      <c r="E494" t="n">
        <v>2023</v>
      </c>
      <c r="F494" t="inlineStr">
        <is>
          <t>Biopower - Dedicated</t>
        </is>
      </c>
      <c r="G494" t="inlineStr">
        <is>
          <t>Moderate</t>
        </is>
      </c>
      <c r="H494" t="inlineStr">
        <is>
          <t>Biopower</t>
        </is>
      </c>
      <c r="I494" t="inlineStr">
        <is>
          <t>Biopower</t>
        </is>
      </c>
      <c r="J494" t="n">
        <v>4332.213</v>
      </c>
      <c r="K494" t="n">
        <v>4332.213</v>
      </c>
      <c r="L494" t="inlineStr">
        <is>
          <t>Moderate</t>
        </is>
      </c>
      <c r="M494" t="n">
        <v>4332.21322824</v>
      </c>
      <c r="N494" t="n">
        <v>30</v>
      </c>
      <c r="O494">
        <f>K494*(500/(2*20))</f>
        <v/>
      </c>
    </row>
    <row r="495" hidden="1">
      <c r="A495" t="inlineStr">
        <is>
          <t>CAPEX ($/kW)</t>
        </is>
      </c>
      <c r="B495" t="inlineStr">
        <is>
          <t>EIA &amp; FE</t>
        </is>
      </c>
      <c r="C495" t="inlineStr">
        <is>
          <t>R&amp;D</t>
        </is>
      </c>
      <c r="D495" t="n">
        <v>30</v>
      </c>
      <c r="E495" t="n">
        <v>2022</v>
      </c>
      <c r="F495" t="inlineStr">
        <is>
          <t>Biopower - Dedicated</t>
        </is>
      </c>
      <c r="G495" t="inlineStr">
        <is>
          <t>Moderate</t>
        </is>
      </c>
      <c r="H495" t="inlineStr">
        <is>
          <t>Biopower</t>
        </is>
      </c>
      <c r="I495" t="inlineStr">
        <is>
          <t>Biopower</t>
        </is>
      </c>
      <c r="J495" t="n">
        <v>4360.195</v>
      </c>
      <c r="K495" t="n">
        <v>4360.195</v>
      </c>
      <c r="L495" t="inlineStr">
        <is>
          <t>Moderate</t>
        </is>
      </c>
      <c r="M495" t="n">
        <v>4360.195037023</v>
      </c>
      <c r="N495" t="n">
        <v>30</v>
      </c>
    </row>
    <row r="496" hidden="1">
      <c r="A496" t="inlineStr">
        <is>
          <t>CAPEX ($/kW)</t>
        </is>
      </c>
      <c r="B496" t="inlineStr">
        <is>
          <t>EIA &amp; FE</t>
        </is>
      </c>
      <c r="C496" t="inlineStr">
        <is>
          <t>R&amp;D</t>
        </is>
      </c>
      <c r="D496" t="n">
        <v>30</v>
      </c>
      <c r="E496" t="n">
        <v>2021</v>
      </c>
      <c r="F496" t="inlineStr">
        <is>
          <t>Biopower - Dedicated</t>
        </is>
      </c>
      <c r="G496" t="inlineStr">
        <is>
          <t>Moderate</t>
        </is>
      </c>
      <c r="H496" t="inlineStr">
        <is>
          <t>Biopower</t>
        </is>
      </c>
      <c r="I496" t="inlineStr">
        <is>
          <t>Biopower</t>
        </is>
      </c>
      <c r="J496" t="n">
        <v>4388.177</v>
      </c>
      <c r="K496" t="n">
        <v>4388.177</v>
      </c>
      <c r="L496" t="inlineStr">
        <is>
          <t>Moderate</t>
        </is>
      </c>
      <c r="M496" t="n">
        <v>4388.176845806</v>
      </c>
      <c r="N496" t="n">
        <v>30</v>
      </c>
    </row>
    <row r="497" hidden="1">
      <c r="A497" t="inlineStr">
        <is>
          <t>CAPEX ($/kW)</t>
        </is>
      </c>
      <c r="B497" t="inlineStr">
        <is>
          <t>EIA &amp; FE</t>
        </is>
      </c>
      <c r="C497" t="inlineStr">
        <is>
          <t>R&amp;D</t>
        </is>
      </c>
      <c r="D497" t="n">
        <v>30</v>
      </c>
      <c r="E497" t="n">
        <v>2020</v>
      </c>
      <c r="F497" t="inlineStr">
        <is>
          <t>Biopower - Dedicated</t>
        </is>
      </c>
      <c r="G497" t="inlineStr">
        <is>
          <t>Moderate</t>
        </is>
      </c>
      <c r="H497" t="inlineStr">
        <is>
          <t>Biopower</t>
        </is>
      </c>
      <c r="I497" t="inlineStr">
        <is>
          <t>Biopower</t>
        </is>
      </c>
      <c r="J497" t="n">
        <v>4416.159</v>
      </c>
      <c r="K497" t="n">
        <v>4416.159</v>
      </c>
      <c r="L497" t="inlineStr">
        <is>
          <t>Moderate</t>
        </is>
      </c>
      <c r="M497" t="n">
        <v>4416.15865459</v>
      </c>
      <c r="N497" t="n">
        <v>30</v>
      </c>
    </row>
    <row r="498" hidden="1">
      <c r="A498" t="inlineStr">
        <is>
          <t>CAPEX ($/kW)</t>
        </is>
      </c>
      <c r="B498" t="inlineStr">
        <is>
          <t>techs</t>
        </is>
      </c>
      <c r="C498" t="inlineStr">
        <is>
          <t>R&amp;D</t>
        </is>
      </c>
      <c r="D498" t="n">
        <v>30</v>
      </c>
      <c r="E498" t="n">
        <v>2050</v>
      </c>
      <c r="F498" t="inlineStr">
        <is>
          <t>PV+Storage - Class 5</t>
        </is>
      </c>
      <c r="G498" t="inlineStr">
        <is>
          <t>Moderate</t>
        </is>
      </c>
      <c r="H498" t="inlineStr">
        <is>
          <t>Utility-Scale PV-Plus-Battery</t>
        </is>
      </c>
      <c r="I498" t="inlineStr">
        <is>
          <t>Utility-Scale PV-Plus-Battery</t>
        </is>
      </c>
      <c r="J498" t="n">
        <v>855.198</v>
      </c>
      <c r="K498" t="n">
        <v>855.198</v>
      </c>
      <c r="L498" t="inlineStr">
        <is>
          <t>Moderate</t>
        </is>
      </c>
      <c r="M498" t="n">
        <v>855.198035337</v>
      </c>
      <c r="N498" t="n">
        <v>30</v>
      </c>
    </row>
    <row r="499" hidden="1">
      <c r="A499" t="inlineStr">
        <is>
          <t>CAPEX ($/kW)</t>
        </is>
      </c>
      <c r="B499" t="inlineStr">
        <is>
          <t>techs</t>
        </is>
      </c>
      <c r="C499" t="inlineStr">
        <is>
          <t>R&amp;D</t>
        </is>
      </c>
      <c r="D499" t="n">
        <v>30</v>
      </c>
      <c r="E499" t="n">
        <v>2049</v>
      </c>
      <c r="F499" t="inlineStr">
        <is>
          <t>PV+Storage - Class 5</t>
        </is>
      </c>
      <c r="G499" t="inlineStr">
        <is>
          <t>Moderate</t>
        </is>
      </c>
      <c r="H499" t="inlineStr">
        <is>
          <t>Utility-Scale PV-Plus-Battery</t>
        </is>
      </c>
      <c r="I499" t="inlineStr">
        <is>
          <t>Utility-Scale PV-Plus-Battery</t>
        </is>
      </c>
      <c r="J499" t="n">
        <v>865.736</v>
      </c>
      <c r="K499" t="n">
        <v>865.736</v>
      </c>
      <c r="L499" t="inlineStr">
        <is>
          <t>Moderate</t>
        </is>
      </c>
      <c r="M499" t="n">
        <v>865.736488556</v>
      </c>
      <c r="N499" t="n">
        <v>30</v>
      </c>
    </row>
    <row r="500" hidden="1">
      <c r="A500" t="inlineStr">
        <is>
          <t>CAPEX ($/kW)</t>
        </is>
      </c>
      <c r="B500" t="inlineStr">
        <is>
          <t>techs</t>
        </is>
      </c>
      <c r="C500" t="inlineStr">
        <is>
          <t>R&amp;D</t>
        </is>
      </c>
      <c r="D500" t="n">
        <v>30</v>
      </c>
      <c r="E500" t="n">
        <v>2048</v>
      </c>
      <c r="F500" t="inlineStr">
        <is>
          <t>PV+Storage - Class 5</t>
        </is>
      </c>
      <c r="G500" t="inlineStr">
        <is>
          <t>Moderate</t>
        </is>
      </c>
      <c r="H500" t="inlineStr">
        <is>
          <t>Utility-Scale PV-Plus-Battery</t>
        </is>
      </c>
      <c r="I500" t="inlineStr">
        <is>
          <t>Utility-Scale PV-Plus-Battery</t>
        </is>
      </c>
      <c r="J500" t="n">
        <v>876.275</v>
      </c>
      <c r="K500" t="n">
        <v>876.275</v>
      </c>
      <c r="L500" t="inlineStr">
        <is>
          <t>Moderate</t>
        </is>
      </c>
      <c r="M500" t="n">
        <v>876.274941774</v>
      </c>
      <c r="N500" t="n">
        <v>30</v>
      </c>
    </row>
    <row r="501" hidden="1">
      <c r="A501" t="inlineStr">
        <is>
          <t>CAPEX ($/kW)</t>
        </is>
      </c>
      <c r="B501" t="inlineStr">
        <is>
          <t>techs</t>
        </is>
      </c>
      <c r="C501" t="inlineStr">
        <is>
          <t>R&amp;D</t>
        </is>
      </c>
      <c r="D501" t="n">
        <v>30</v>
      </c>
      <c r="E501" t="n">
        <v>2047</v>
      </c>
      <c r="F501" t="inlineStr">
        <is>
          <t>PV+Storage - Class 5</t>
        </is>
      </c>
      <c r="G501" t="inlineStr">
        <is>
          <t>Moderate</t>
        </is>
      </c>
      <c r="H501" t="inlineStr">
        <is>
          <t>Utility-Scale PV-Plus-Battery</t>
        </is>
      </c>
      <c r="I501" t="inlineStr">
        <is>
          <t>Utility-Scale PV-Plus-Battery</t>
        </is>
      </c>
      <c r="J501" t="n">
        <v>886.813</v>
      </c>
      <c r="K501" t="n">
        <v>886.813</v>
      </c>
      <c r="L501" t="inlineStr">
        <is>
          <t>Moderate</t>
        </is>
      </c>
      <c r="M501" t="n">
        <v>886.813394993</v>
      </c>
      <c r="N501" t="n">
        <v>30</v>
      </c>
    </row>
    <row r="502" hidden="1">
      <c r="A502" t="inlineStr">
        <is>
          <t>CAPEX ($/kW)</t>
        </is>
      </c>
      <c r="B502" t="inlineStr">
        <is>
          <t>techs</t>
        </is>
      </c>
      <c r="C502" t="inlineStr">
        <is>
          <t>R&amp;D</t>
        </is>
      </c>
      <c r="D502" t="n">
        <v>30</v>
      </c>
      <c r="E502" t="n">
        <v>2046</v>
      </c>
      <c r="F502" t="inlineStr">
        <is>
          <t>PV+Storage - Class 5</t>
        </is>
      </c>
      <c r="G502" t="inlineStr">
        <is>
          <t>Moderate</t>
        </is>
      </c>
      <c r="H502" t="inlineStr">
        <is>
          <t>Utility-Scale PV-Plus-Battery</t>
        </is>
      </c>
      <c r="I502" t="inlineStr">
        <is>
          <t>Utility-Scale PV-Plus-Battery</t>
        </is>
      </c>
      <c r="J502" t="n">
        <v>897.352</v>
      </c>
      <c r="K502" t="n">
        <v>897.352</v>
      </c>
      <c r="L502" t="inlineStr">
        <is>
          <t>Moderate</t>
        </is>
      </c>
      <c r="M502" t="n">
        <v>897.3518482109999</v>
      </c>
      <c r="N502" t="n">
        <v>30</v>
      </c>
    </row>
    <row r="503" hidden="1">
      <c r="A503" t="inlineStr">
        <is>
          <t>CAPEX ($/kW)</t>
        </is>
      </c>
      <c r="B503" t="inlineStr">
        <is>
          <t>techs</t>
        </is>
      </c>
      <c r="C503" t="inlineStr">
        <is>
          <t>R&amp;D</t>
        </is>
      </c>
      <c r="D503" t="n">
        <v>30</v>
      </c>
      <c r="E503" t="n">
        <v>2045</v>
      </c>
      <c r="F503" t="inlineStr">
        <is>
          <t>PV+Storage - Class 5</t>
        </is>
      </c>
      <c r="G503" t="inlineStr">
        <is>
          <t>Moderate</t>
        </is>
      </c>
      <c r="H503" t="inlineStr">
        <is>
          <t>Utility-Scale PV-Plus-Battery</t>
        </is>
      </c>
      <c r="I503" t="inlineStr">
        <is>
          <t>Utility-Scale PV-Plus-Battery</t>
        </is>
      </c>
      <c r="J503" t="n">
        <v>907.89</v>
      </c>
      <c r="K503" t="n">
        <v>907.89</v>
      </c>
      <c r="L503" t="inlineStr">
        <is>
          <t>Moderate</t>
        </is>
      </c>
      <c r="M503" t="n">
        <v>907.890301429</v>
      </c>
      <c r="N503" t="n">
        <v>30</v>
      </c>
    </row>
    <row r="504" hidden="1">
      <c r="A504" t="inlineStr">
        <is>
          <t>CAPEX ($/kW)</t>
        </is>
      </c>
      <c r="B504" t="inlineStr">
        <is>
          <t>techs</t>
        </is>
      </c>
      <c r="C504" t="inlineStr">
        <is>
          <t>R&amp;D</t>
        </is>
      </c>
      <c r="D504" t="n">
        <v>30</v>
      </c>
      <c r="E504" t="n">
        <v>2044</v>
      </c>
      <c r="F504" t="inlineStr">
        <is>
          <t>PV+Storage - Class 5</t>
        </is>
      </c>
      <c r="G504" t="inlineStr">
        <is>
          <t>Moderate</t>
        </is>
      </c>
      <c r="H504" t="inlineStr">
        <is>
          <t>Utility-Scale PV-Plus-Battery</t>
        </is>
      </c>
      <c r="I504" t="inlineStr">
        <is>
          <t>Utility-Scale PV-Plus-Battery</t>
        </is>
      </c>
      <c r="J504" t="n">
        <v>918.429</v>
      </c>
      <c r="K504" t="n">
        <v>918.429</v>
      </c>
      <c r="L504" t="inlineStr">
        <is>
          <t>Moderate</t>
        </is>
      </c>
      <c r="M504" t="n">
        <v>918.428754648</v>
      </c>
      <c r="N504" t="n">
        <v>30</v>
      </c>
    </row>
    <row r="505" hidden="1">
      <c r="A505" t="inlineStr">
        <is>
          <t>CAPEX ($/kW)</t>
        </is>
      </c>
      <c r="B505" t="inlineStr">
        <is>
          <t>techs</t>
        </is>
      </c>
      <c r="C505" t="inlineStr">
        <is>
          <t>R&amp;D</t>
        </is>
      </c>
      <c r="D505" t="n">
        <v>30</v>
      </c>
      <c r="E505" t="n">
        <v>2043</v>
      </c>
      <c r="F505" t="inlineStr">
        <is>
          <t>PV+Storage - Class 5</t>
        </is>
      </c>
      <c r="G505" t="inlineStr">
        <is>
          <t>Moderate</t>
        </is>
      </c>
      <c r="H505" t="inlineStr">
        <is>
          <t>Utility-Scale PV-Plus-Battery</t>
        </is>
      </c>
      <c r="I505" t="inlineStr">
        <is>
          <t>Utility-Scale PV-Plus-Battery</t>
        </is>
      </c>
      <c r="J505" t="n">
        <v>928.967</v>
      </c>
      <c r="K505" t="n">
        <v>928.967</v>
      </c>
      <c r="L505" t="inlineStr">
        <is>
          <t>Moderate</t>
        </is>
      </c>
      <c r="M505" t="n">
        <v>928.967207866</v>
      </c>
      <c r="N505" t="n">
        <v>30</v>
      </c>
    </row>
    <row r="506" hidden="1">
      <c r="A506" t="inlineStr">
        <is>
          <t>CAPEX ($/kW)</t>
        </is>
      </c>
      <c r="B506" t="inlineStr">
        <is>
          <t>techs</t>
        </is>
      </c>
      <c r="C506" t="inlineStr">
        <is>
          <t>R&amp;D</t>
        </is>
      </c>
      <c r="D506" t="n">
        <v>30</v>
      </c>
      <c r="E506" t="n">
        <v>2042</v>
      </c>
      <c r="F506" t="inlineStr">
        <is>
          <t>PV+Storage - Class 5</t>
        </is>
      </c>
      <c r="G506" t="inlineStr">
        <is>
          <t>Moderate</t>
        </is>
      </c>
      <c r="H506" t="inlineStr">
        <is>
          <t>Utility-Scale PV-Plus-Battery</t>
        </is>
      </c>
      <c r="I506" t="inlineStr">
        <is>
          <t>Utility-Scale PV-Plus-Battery</t>
        </is>
      </c>
      <c r="J506" t="n">
        <v>939.506</v>
      </c>
      <c r="K506" t="n">
        <v>939.506</v>
      </c>
      <c r="L506" t="inlineStr">
        <is>
          <t>Moderate</t>
        </is>
      </c>
      <c r="M506" t="n">
        <v>939.505661085</v>
      </c>
      <c r="N506" t="n">
        <v>30</v>
      </c>
    </row>
    <row r="507" hidden="1">
      <c r="A507" t="inlineStr">
        <is>
          <t>CAPEX ($/kW)</t>
        </is>
      </c>
      <c r="B507" t="inlineStr">
        <is>
          <t>techs</t>
        </is>
      </c>
      <c r="C507" t="inlineStr">
        <is>
          <t>R&amp;D</t>
        </is>
      </c>
      <c r="D507" t="n">
        <v>30</v>
      </c>
      <c r="E507" t="n">
        <v>2041</v>
      </c>
      <c r="F507" t="inlineStr">
        <is>
          <t>PV+Storage - Class 5</t>
        </is>
      </c>
      <c r="G507" t="inlineStr">
        <is>
          <t>Moderate</t>
        </is>
      </c>
      <c r="H507" t="inlineStr">
        <is>
          <t>Utility-Scale PV-Plus-Battery</t>
        </is>
      </c>
      <c r="I507" t="inlineStr">
        <is>
          <t>Utility-Scale PV-Plus-Battery</t>
        </is>
      </c>
      <c r="J507" t="n">
        <v>950.044</v>
      </c>
      <c r="K507" t="n">
        <v>950.044</v>
      </c>
      <c r="L507" t="inlineStr">
        <is>
          <t>Moderate</t>
        </is>
      </c>
      <c r="M507" t="n">
        <v>950.044114303</v>
      </c>
      <c r="N507" t="n">
        <v>30</v>
      </c>
    </row>
    <row r="508" hidden="1">
      <c r="A508" t="inlineStr">
        <is>
          <t>CAPEX ($/kW)</t>
        </is>
      </c>
      <c r="B508" t="inlineStr">
        <is>
          <t>techs</t>
        </is>
      </c>
      <c r="C508" t="inlineStr">
        <is>
          <t>R&amp;D</t>
        </is>
      </c>
      <c r="D508" t="n">
        <v>30</v>
      </c>
      <c r="E508" t="n">
        <v>2040</v>
      </c>
      <c r="F508" t="inlineStr">
        <is>
          <t>PV+Storage - Class 5</t>
        </is>
      </c>
      <c r="G508" t="inlineStr">
        <is>
          <t>Moderate</t>
        </is>
      </c>
      <c r="H508" t="inlineStr">
        <is>
          <t>Utility-Scale PV-Plus-Battery</t>
        </is>
      </c>
      <c r="I508" t="inlineStr">
        <is>
          <t>Utility-Scale PV-Plus-Battery</t>
        </is>
      </c>
      <c r="J508" t="n">
        <v>960.583</v>
      </c>
      <c r="K508" t="n">
        <v>960.583</v>
      </c>
      <c r="L508" t="inlineStr">
        <is>
          <t>Moderate</t>
        </is>
      </c>
      <c r="M508" t="n">
        <v>960.582567522</v>
      </c>
      <c r="N508" t="n">
        <v>30</v>
      </c>
    </row>
    <row r="509" hidden="1">
      <c r="A509" t="inlineStr">
        <is>
          <t>CAPEX ($/kW)</t>
        </is>
      </c>
      <c r="B509" t="inlineStr">
        <is>
          <t>techs</t>
        </is>
      </c>
      <c r="C509" t="inlineStr">
        <is>
          <t>R&amp;D</t>
        </is>
      </c>
      <c r="D509" t="n">
        <v>30</v>
      </c>
      <c r="E509" t="n">
        <v>2039</v>
      </c>
      <c r="F509" t="inlineStr">
        <is>
          <t>PV+Storage - Class 5</t>
        </is>
      </c>
      <c r="G509" t="inlineStr">
        <is>
          <t>Moderate</t>
        </is>
      </c>
      <c r="H509" t="inlineStr">
        <is>
          <t>Utility-Scale PV-Plus-Battery</t>
        </is>
      </c>
      <c r="I509" t="inlineStr">
        <is>
          <t>Utility-Scale PV-Plus-Battery</t>
        </is>
      </c>
      <c r="J509" t="n">
        <v>971.121</v>
      </c>
      <c r="K509" t="n">
        <v>971.121</v>
      </c>
      <c r="L509" t="inlineStr">
        <is>
          <t>Moderate</t>
        </is>
      </c>
      <c r="M509" t="n">
        <v>971.1210207399999</v>
      </c>
      <c r="N509" t="n">
        <v>30</v>
      </c>
    </row>
    <row r="510" hidden="1">
      <c r="A510" t="inlineStr">
        <is>
          <t>CAPEX ($/kW)</t>
        </is>
      </c>
      <c r="B510" t="inlineStr">
        <is>
          <t>techs</t>
        </is>
      </c>
      <c r="C510" t="inlineStr">
        <is>
          <t>R&amp;D</t>
        </is>
      </c>
      <c r="D510" t="n">
        <v>30</v>
      </c>
      <c r="E510" t="n">
        <v>2038</v>
      </c>
      <c r="F510" t="inlineStr">
        <is>
          <t>PV+Storage - Class 5</t>
        </is>
      </c>
      <c r="G510" t="inlineStr">
        <is>
          <t>Moderate</t>
        </is>
      </c>
      <c r="H510" t="inlineStr">
        <is>
          <t>Utility-Scale PV-Plus-Battery</t>
        </is>
      </c>
      <c r="I510" t="inlineStr">
        <is>
          <t>Utility-Scale PV-Plus-Battery</t>
        </is>
      </c>
      <c r="J510" t="n">
        <v>981.659</v>
      </c>
      <c r="K510" t="n">
        <v>981.659</v>
      </c>
      <c r="L510" t="inlineStr">
        <is>
          <t>Moderate</t>
        </is>
      </c>
      <c r="M510" t="n">
        <v>981.659473959</v>
      </c>
      <c r="N510" t="n">
        <v>30</v>
      </c>
    </row>
    <row r="511" hidden="1">
      <c r="A511" t="inlineStr">
        <is>
          <t>CAPEX ($/kW)</t>
        </is>
      </c>
      <c r="B511" t="inlineStr">
        <is>
          <t>techs</t>
        </is>
      </c>
      <c r="C511" t="inlineStr">
        <is>
          <t>R&amp;D</t>
        </is>
      </c>
      <c r="D511" t="n">
        <v>30</v>
      </c>
      <c r="E511" t="n">
        <v>2037</v>
      </c>
      <c r="F511" t="inlineStr">
        <is>
          <t>PV+Storage - Class 5</t>
        </is>
      </c>
      <c r="G511" t="inlineStr">
        <is>
          <t>Moderate</t>
        </is>
      </c>
      <c r="H511" t="inlineStr">
        <is>
          <t>Utility-Scale PV-Plus-Battery</t>
        </is>
      </c>
      <c r="I511" t="inlineStr">
        <is>
          <t>Utility-Scale PV-Plus-Battery</t>
        </is>
      </c>
      <c r="J511" t="n">
        <v>992.198</v>
      </c>
      <c r="K511" t="n">
        <v>992.198</v>
      </c>
      <c r="L511" t="inlineStr">
        <is>
          <t>Moderate</t>
        </is>
      </c>
      <c r="M511" t="n">
        <v>992.197927177</v>
      </c>
      <c r="N511" t="n">
        <v>30</v>
      </c>
    </row>
    <row r="512" hidden="1">
      <c r="A512" t="inlineStr">
        <is>
          <t>CAPEX ($/kW)</t>
        </is>
      </c>
      <c r="B512" t="inlineStr">
        <is>
          <t>techs</t>
        </is>
      </c>
      <c r="C512" t="inlineStr">
        <is>
          <t>R&amp;D</t>
        </is>
      </c>
      <c r="D512" t="n">
        <v>30</v>
      </c>
      <c r="E512" t="n">
        <v>2036</v>
      </c>
      <c r="F512" t="inlineStr">
        <is>
          <t>PV+Storage - Class 5</t>
        </is>
      </c>
      <c r="G512" t="inlineStr">
        <is>
          <t>Moderate</t>
        </is>
      </c>
      <c r="H512" t="inlineStr">
        <is>
          <t>Utility-Scale PV-Plus-Battery</t>
        </is>
      </c>
      <c r="I512" t="inlineStr">
        <is>
          <t>Utility-Scale PV-Plus-Battery</t>
        </is>
      </c>
      <c r="J512" t="n">
        <v>1002.736</v>
      </c>
      <c r="K512" t="n">
        <v>1002.736</v>
      </c>
      <c r="L512" t="inlineStr">
        <is>
          <t>Moderate</t>
        </is>
      </c>
      <c r="M512" t="n">
        <v>1002.736380396</v>
      </c>
      <c r="N512" t="n">
        <v>30</v>
      </c>
    </row>
    <row r="513" hidden="1">
      <c r="A513" t="inlineStr">
        <is>
          <t>CAPEX ($/kW)</t>
        </is>
      </c>
      <c r="B513" t="inlineStr">
        <is>
          <t>techs</t>
        </is>
      </c>
      <c r="C513" t="inlineStr">
        <is>
          <t>R&amp;D</t>
        </is>
      </c>
      <c r="D513" t="n">
        <v>30</v>
      </c>
      <c r="E513" t="n">
        <v>2035</v>
      </c>
      <c r="F513" t="inlineStr">
        <is>
          <t>PV+Storage - Class 5</t>
        </is>
      </c>
      <c r="G513" t="inlineStr">
        <is>
          <t>Moderate</t>
        </is>
      </c>
      <c r="H513" t="inlineStr">
        <is>
          <t>Utility-Scale PV-Plus-Battery</t>
        </is>
      </c>
      <c r="I513" t="inlineStr">
        <is>
          <t>Utility-Scale PV-Plus-Battery</t>
        </is>
      </c>
      <c r="J513" t="n">
        <v>1013.275</v>
      </c>
      <c r="K513" t="n">
        <v>1013.275</v>
      </c>
      <c r="L513" t="inlineStr">
        <is>
          <t>Moderate</t>
        </is>
      </c>
      <c r="M513" t="n">
        <v>1013.274833614</v>
      </c>
      <c r="N513" t="n">
        <v>30</v>
      </c>
    </row>
    <row r="514" hidden="1">
      <c r="A514" t="inlineStr">
        <is>
          <t>CAPEX ($/kW)</t>
        </is>
      </c>
      <c r="B514" t="inlineStr">
        <is>
          <t>techs</t>
        </is>
      </c>
      <c r="C514" t="inlineStr">
        <is>
          <t>R&amp;D</t>
        </is>
      </c>
      <c r="D514" t="n">
        <v>30</v>
      </c>
      <c r="E514" t="n">
        <v>2034</v>
      </c>
      <c r="F514" t="inlineStr">
        <is>
          <t>PV+Storage - Class 5</t>
        </is>
      </c>
      <c r="G514" t="inlineStr">
        <is>
          <t>Moderate</t>
        </is>
      </c>
      <c r="H514" t="inlineStr">
        <is>
          <t>Utility-Scale PV-Plus-Battery</t>
        </is>
      </c>
      <c r="I514" t="inlineStr">
        <is>
          <t>Utility-Scale PV-Plus-Battery</t>
        </is>
      </c>
      <c r="J514" t="n">
        <v>1023.813</v>
      </c>
      <c r="K514" t="n">
        <v>1023.813</v>
      </c>
      <c r="L514" t="inlineStr">
        <is>
          <t>Moderate</t>
        </is>
      </c>
      <c r="M514" t="n">
        <v>1023.813286833</v>
      </c>
      <c r="N514" t="n">
        <v>30</v>
      </c>
    </row>
    <row r="515" hidden="1">
      <c r="A515" t="inlineStr">
        <is>
          <t>CAPEX ($/kW)</t>
        </is>
      </c>
      <c r="B515" t="inlineStr">
        <is>
          <t>techs</t>
        </is>
      </c>
      <c r="C515" t="inlineStr">
        <is>
          <t>R&amp;D</t>
        </is>
      </c>
      <c r="D515" t="n">
        <v>30</v>
      </c>
      <c r="E515" t="n">
        <v>2033</v>
      </c>
      <c r="F515" t="inlineStr">
        <is>
          <t>PV+Storage - Class 5</t>
        </is>
      </c>
      <c r="G515" t="inlineStr">
        <is>
          <t>Moderate</t>
        </is>
      </c>
      <c r="H515" t="inlineStr">
        <is>
          <t>Utility-Scale PV-Plus-Battery</t>
        </is>
      </c>
      <c r="I515" t="inlineStr">
        <is>
          <t>Utility-Scale PV-Plus-Battery</t>
        </is>
      </c>
      <c r="J515" t="n">
        <v>1034.352</v>
      </c>
      <c r="K515" t="n">
        <v>1034.352</v>
      </c>
      <c r="L515" t="inlineStr">
        <is>
          <t>Moderate</t>
        </is>
      </c>
      <c r="M515" t="n">
        <v>1034.351740051</v>
      </c>
      <c r="N515" t="n">
        <v>30</v>
      </c>
    </row>
    <row r="516" hidden="1">
      <c r="A516" t="inlineStr">
        <is>
          <t>CAPEX ($/kW)</t>
        </is>
      </c>
      <c r="B516" t="inlineStr">
        <is>
          <t>techs</t>
        </is>
      </c>
      <c r="C516" t="inlineStr">
        <is>
          <t>R&amp;D</t>
        </is>
      </c>
      <c r="D516" t="n">
        <v>30</v>
      </c>
      <c r="E516" t="n">
        <v>2032</v>
      </c>
      <c r="F516" t="inlineStr">
        <is>
          <t>PV+Storage - Class 5</t>
        </is>
      </c>
      <c r="G516" t="inlineStr">
        <is>
          <t>Moderate</t>
        </is>
      </c>
      <c r="H516" t="inlineStr">
        <is>
          <t>Utility-Scale PV-Plus-Battery</t>
        </is>
      </c>
      <c r="I516" t="inlineStr">
        <is>
          <t>Utility-Scale PV-Plus-Battery</t>
        </is>
      </c>
      <c r="J516" t="n">
        <v>1044.89</v>
      </c>
      <c r="K516" t="n">
        <v>1044.89</v>
      </c>
      <c r="L516" t="inlineStr">
        <is>
          <t>Moderate</t>
        </is>
      </c>
      <c r="M516" t="n">
        <v>1044.89019327</v>
      </c>
      <c r="N516" t="n">
        <v>30</v>
      </c>
    </row>
    <row r="517" hidden="1">
      <c r="A517" t="inlineStr">
        <is>
          <t>CAPEX ($/kW)</t>
        </is>
      </c>
      <c r="B517" t="inlineStr">
        <is>
          <t>techs</t>
        </is>
      </c>
      <c r="C517" t="inlineStr">
        <is>
          <t>R&amp;D</t>
        </is>
      </c>
      <c r="D517" t="n">
        <v>30</v>
      </c>
      <c r="E517" t="n">
        <v>2031</v>
      </c>
      <c r="F517" t="inlineStr">
        <is>
          <t>PV+Storage - Class 5</t>
        </is>
      </c>
      <c r="G517" t="inlineStr">
        <is>
          <t>Moderate</t>
        </is>
      </c>
      <c r="H517" t="inlineStr">
        <is>
          <t>Utility-Scale PV-Plus-Battery</t>
        </is>
      </c>
      <c r="I517" t="inlineStr">
        <is>
          <t>Utility-Scale PV-Plus-Battery</t>
        </is>
      </c>
      <c r="J517" t="n">
        <v>1055.429</v>
      </c>
      <c r="K517" t="n">
        <v>1055.429</v>
      </c>
      <c r="L517" t="inlineStr">
        <is>
          <t>Moderate</t>
        </is>
      </c>
      <c r="M517" t="n">
        <v>1055.428646488</v>
      </c>
      <c r="N517" t="n">
        <v>30</v>
      </c>
    </row>
    <row r="518" hidden="1">
      <c r="A518" t="inlineStr">
        <is>
          <t>CAPEX ($/kW)</t>
        </is>
      </c>
      <c r="B518" t="inlineStr">
        <is>
          <t>techs</t>
        </is>
      </c>
      <c r="C518" t="inlineStr">
        <is>
          <t>R&amp;D</t>
        </is>
      </c>
      <c r="D518" t="n">
        <v>30</v>
      </c>
      <c r="E518" t="n">
        <v>2030</v>
      </c>
      <c r="F518" t="inlineStr">
        <is>
          <t>PV+Storage - Class 5</t>
        </is>
      </c>
      <c r="G518" t="inlineStr">
        <is>
          <t>Moderate</t>
        </is>
      </c>
      <c r="H518" t="inlineStr">
        <is>
          <t>Utility-Scale PV-Plus-Battery</t>
        </is>
      </c>
      <c r="I518" t="inlineStr">
        <is>
          <t>Utility-Scale PV-Plus-Battery</t>
        </is>
      </c>
      <c r="J518" t="n">
        <v>1065.967</v>
      </c>
      <c r="K518" t="n">
        <v>1065.967</v>
      </c>
      <c r="L518" t="inlineStr">
        <is>
          <t>Moderate</t>
        </is>
      </c>
      <c r="M518" t="n">
        <v>1065.967099707</v>
      </c>
      <c r="N518" t="n">
        <v>30</v>
      </c>
    </row>
    <row r="519" hidden="1">
      <c r="A519" t="inlineStr">
        <is>
          <t>CAPEX ($/kW)</t>
        </is>
      </c>
      <c r="B519" t="inlineStr">
        <is>
          <t>techs</t>
        </is>
      </c>
      <c r="C519" t="inlineStr">
        <is>
          <t>R&amp;D</t>
        </is>
      </c>
      <c r="D519" t="n">
        <v>30</v>
      </c>
      <c r="E519" t="n">
        <v>2029</v>
      </c>
      <c r="F519" t="inlineStr">
        <is>
          <t>PV+Storage - Class 5</t>
        </is>
      </c>
      <c r="G519" t="inlineStr">
        <is>
          <t>Moderate</t>
        </is>
      </c>
      <c r="H519" t="inlineStr">
        <is>
          <t>Utility-Scale PV-Plus-Battery</t>
        </is>
      </c>
      <c r="I519" t="inlineStr">
        <is>
          <t>Utility-Scale PV-Plus-Battery</t>
        </is>
      </c>
      <c r="J519" t="n">
        <v>1160.739</v>
      </c>
      <c r="K519" t="n">
        <v>1160.739</v>
      </c>
      <c r="L519" t="inlineStr">
        <is>
          <t>Moderate</t>
        </is>
      </c>
      <c r="M519" t="n">
        <v>1160.739384443</v>
      </c>
      <c r="N519" t="n">
        <v>30</v>
      </c>
    </row>
    <row r="520" hidden="1">
      <c r="A520" t="inlineStr">
        <is>
          <t>CAPEX ($/kW)</t>
        </is>
      </c>
      <c r="B520" t="inlineStr">
        <is>
          <t>techs</t>
        </is>
      </c>
      <c r="C520" t="inlineStr">
        <is>
          <t>R&amp;D</t>
        </is>
      </c>
      <c r="D520" t="n">
        <v>30</v>
      </c>
      <c r="E520" t="n">
        <v>2028</v>
      </c>
      <c r="F520" t="inlineStr">
        <is>
          <t>PV+Storage - Class 5</t>
        </is>
      </c>
      <c r="G520" t="inlineStr">
        <is>
          <t>Moderate</t>
        </is>
      </c>
      <c r="H520" t="inlineStr">
        <is>
          <t>Utility-Scale PV-Plus-Battery</t>
        </is>
      </c>
      <c r="I520" t="inlineStr">
        <is>
          <t>Utility-Scale PV-Plus-Battery</t>
        </is>
      </c>
      <c r="J520" t="n">
        <v>1255.512</v>
      </c>
      <c r="K520" t="n">
        <v>1255.512</v>
      </c>
      <c r="L520" t="inlineStr">
        <is>
          <t>Moderate</t>
        </is>
      </c>
      <c r="M520" t="n">
        <v>1255.511669178</v>
      </c>
      <c r="N520" t="n">
        <v>30</v>
      </c>
    </row>
    <row r="521" hidden="1">
      <c r="A521" t="inlineStr">
        <is>
          <t>CAPEX ($/kW)</t>
        </is>
      </c>
      <c r="B521" t="inlineStr">
        <is>
          <t>techs</t>
        </is>
      </c>
      <c r="C521" t="inlineStr">
        <is>
          <t>R&amp;D</t>
        </is>
      </c>
      <c r="D521" t="n">
        <v>30</v>
      </c>
      <c r="E521" t="n">
        <v>2027</v>
      </c>
      <c r="F521" t="inlineStr">
        <is>
          <t>PV+Storage - Class 5</t>
        </is>
      </c>
      <c r="G521" t="inlineStr">
        <is>
          <t>Moderate</t>
        </is>
      </c>
      <c r="H521" t="inlineStr">
        <is>
          <t>Utility-Scale PV-Plus-Battery</t>
        </is>
      </c>
      <c r="I521" t="inlineStr">
        <is>
          <t>Utility-Scale PV-Plus-Battery</t>
        </is>
      </c>
      <c r="J521" t="n">
        <v>1350.284</v>
      </c>
      <c r="K521" t="n">
        <v>1350.284</v>
      </c>
      <c r="L521" t="inlineStr">
        <is>
          <t>Moderate</t>
        </is>
      </c>
      <c r="M521" t="n">
        <v>1350.283953914</v>
      </c>
      <c r="N521" t="n">
        <v>30</v>
      </c>
    </row>
    <row r="522" hidden="1">
      <c r="A522" t="inlineStr">
        <is>
          <t>CAPEX ($/kW)</t>
        </is>
      </c>
      <c r="B522" t="inlineStr">
        <is>
          <t>techs</t>
        </is>
      </c>
      <c r="C522" t="inlineStr">
        <is>
          <t>R&amp;D</t>
        </is>
      </c>
      <c r="D522" t="n">
        <v>30</v>
      </c>
      <c r="E522" t="n">
        <v>2026</v>
      </c>
      <c r="F522" t="inlineStr">
        <is>
          <t>PV+Storage - Class 5</t>
        </is>
      </c>
      <c r="G522" t="inlineStr">
        <is>
          <t>Moderate</t>
        </is>
      </c>
      <c r="H522" t="inlineStr">
        <is>
          <t>Utility-Scale PV-Plus-Battery</t>
        </is>
      </c>
      <c r="I522" t="inlineStr">
        <is>
          <t>Utility-Scale PV-Plus-Battery</t>
        </is>
      </c>
      <c r="J522" t="n">
        <v>1445.056</v>
      </c>
      <c r="K522" t="n">
        <v>1445.056</v>
      </c>
      <c r="L522" t="inlineStr">
        <is>
          <t>Moderate</t>
        </is>
      </c>
      <c r="M522" t="n">
        <v>1445.05623865</v>
      </c>
      <c r="N522" t="n">
        <v>30</v>
      </c>
    </row>
    <row r="523" hidden="1">
      <c r="A523" t="inlineStr">
        <is>
          <t>CAPEX ($/kW)</t>
        </is>
      </c>
      <c r="B523" t="inlineStr">
        <is>
          <t>techs</t>
        </is>
      </c>
      <c r="C523" t="inlineStr">
        <is>
          <t>R&amp;D</t>
        </is>
      </c>
      <c r="D523" t="n">
        <v>30</v>
      </c>
      <c r="E523" t="n">
        <v>2025</v>
      </c>
      <c r="F523" t="inlineStr">
        <is>
          <t>PV+Storage - Class 5</t>
        </is>
      </c>
      <c r="G523" t="inlineStr">
        <is>
          <t>Moderate</t>
        </is>
      </c>
      <c r="H523" t="inlineStr">
        <is>
          <t>Utility-Scale PV-Plus-Battery</t>
        </is>
      </c>
      <c r="I523" t="inlineStr">
        <is>
          <t>Utility-Scale PV-Plus-Battery</t>
        </is>
      </c>
      <c r="J523" t="n">
        <v>1539.829</v>
      </c>
      <c r="K523" t="n">
        <v>1539.829</v>
      </c>
      <c r="L523" t="inlineStr">
        <is>
          <t>Moderate</t>
        </is>
      </c>
      <c r="M523" t="n">
        <v>1539.828523386</v>
      </c>
      <c r="N523" t="n">
        <v>30</v>
      </c>
    </row>
    <row r="524" hidden="1">
      <c r="A524" t="inlineStr">
        <is>
          <t>CAPEX ($/kW)</t>
        </is>
      </c>
      <c r="B524" t="inlineStr">
        <is>
          <t>techs</t>
        </is>
      </c>
      <c r="C524" t="inlineStr">
        <is>
          <t>R&amp;D</t>
        </is>
      </c>
      <c r="D524" t="n">
        <v>30</v>
      </c>
      <c r="E524" t="n">
        <v>2024</v>
      </c>
      <c r="F524" t="inlineStr">
        <is>
          <t>PV+Storage - Class 5</t>
        </is>
      </c>
      <c r="G524" t="inlineStr">
        <is>
          <t>Moderate</t>
        </is>
      </c>
      <c r="H524" t="inlineStr">
        <is>
          <t>Utility-Scale PV-Plus-Battery</t>
        </is>
      </c>
      <c r="I524" t="inlineStr">
        <is>
          <t>Utility-Scale PV-Plus-Battery</t>
        </is>
      </c>
      <c r="J524" t="n">
        <v>1634.601</v>
      </c>
      <c r="K524" t="n">
        <v>1634.601</v>
      </c>
      <c r="L524" t="inlineStr">
        <is>
          <t>Moderate</t>
        </is>
      </c>
      <c r="M524" t="n">
        <v>1634.600808122</v>
      </c>
      <c r="N524" t="n">
        <v>30</v>
      </c>
    </row>
    <row r="525">
      <c r="A525" t="inlineStr">
        <is>
          <t>CAPEX ($/kW)</t>
        </is>
      </c>
      <c r="B525" t="inlineStr">
        <is>
          <t>techs</t>
        </is>
      </c>
      <c r="C525" t="inlineStr">
        <is>
          <t>R&amp;D</t>
        </is>
      </c>
      <c r="D525" t="n">
        <v>30</v>
      </c>
      <c r="E525" t="n">
        <v>2023</v>
      </c>
      <c r="F525" t="inlineStr">
        <is>
          <t>PV+Storage - Class 5</t>
        </is>
      </c>
      <c r="G525" t="inlineStr">
        <is>
          <t>Moderate</t>
        </is>
      </c>
      <c r="H525" t="inlineStr">
        <is>
          <t>Utility-Scale PV-Plus-Battery</t>
        </is>
      </c>
      <c r="I525" t="inlineStr">
        <is>
          <t>Utility-Scale PV-Plus-Battery</t>
        </is>
      </c>
      <c r="J525" t="n">
        <v>1729.373</v>
      </c>
      <c r="K525" t="n">
        <v>1729.373</v>
      </c>
      <c r="L525" t="inlineStr">
        <is>
          <t>Moderate</t>
        </is>
      </c>
      <c r="M525" t="n">
        <v>1729.373092858</v>
      </c>
      <c r="N525" t="n">
        <v>30</v>
      </c>
      <c r="O525">
        <f>K525*(500/(2*20))</f>
        <v/>
      </c>
    </row>
    <row r="526" hidden="1">
      <c r="A526" t="inlineStr">
        <is>
          <t>CAPEX ($/kW)</t>
        </is>
      </c>
      <c r="B526" t="inlineStr">
        <is>
          <t>techs</t>
        </is>
      </c>
      <c r="C526" t="inlineStr">
        <is>
          <t>R&amp;D</t>
        </is>
      </c>
      <c r="D526" t="n">
        <v>30</v>
      </c>
      <c r="E526" t="n">
        <v>2022</v>
      </c>
      <c r="F526" t="inlineStr">
        <is>
          <t>PV+Storage - Class 5</t>
        </is>
      </c>
      <c r="G526" t="inlineStr">
        <is>
          <t>Moderate</t>
        </is>
      </c>
      <c r="H526" t="inlineStr">
        <is>
          <t>Utility-Scale PV-Plus-Battery</t>
        </is>
      </c>
      <c r="I526" t="inlineStr">
        <is>
          <t>Utility-Scale PV-Plus-Battery</t>
        </is>
      </c>
      <c r="J526" t="n">
        <v>1824.145</v>
      </c>
      <c r="K526" t="n">
        <v>1824.145</v>
      </c>
      <c r="L526" t="inlineStr">
        <is>
          <t>Moderate</t>
        </is>
      </c>
      <c r="M526" t="n">
        <v>1824.145377594</v>
      </c>
      <c r="N526" t="n">
        <v>30</v>
      </c>
    </row>
    <row r="527" hidden="1">
      <c r="A527" t="inlineStr">
        <is>
          <t>CAPEX ($/kW)</t>
        </is>
      </c>
      <c r="B527" t="inlineStr">
        <is>
          <t>techs</t>
        </is>
      </c>
      <c r="C527" t="inlineStr">
        <is>
          <t>R&amp;D</t>
        </is>
      </c>
      <c r="D527" t="n">
        <v>30</v>
      </c>
      <c r="E527" t="n">
        <v>2021</v>
      </c>
      <c r="F527" t="inlineStr">
        <is>
          <t>PV+Storage - Class 5</t>
        </is>
      </c>
      <c r="G527" t="inlineStr">
        <is>
          <t>Moderate</t>
        </is>
      </c>
      <c r="H527" t="inlineStr">
        <is>
          <t>Utility-Scale PV-Plus-Battery</t>
        </is>
      </c>
      <c r="I527" t="inlineStr">
        <is>
          <t>Utility-Scale PV-Plus-Battery</t>
        </is>
      </c>
      <c r="J527" t="n">
        <v>1918.918</v>
      </c>
      <c r="K527" t="n">
        <v>1918.918</v>
      </c>
      <c r="L527" t="inlineStr">
        <is>
          <t>Moderate</t>
        </is>
      </c>
      <c r="M527" t="n">
        <v>1918.917662329</v>
      </c>
      <c r="N527" t="n">
        <v>30</v>
      </c>
    </row>
    <row r="528" hidden="1">
      <c r="A528" t="inlineStr">
        <is>
          <t>CAPEX ($/kW)</t>
        </is>
      </c>
      <c r="B528" t="inlineStr">
        <is>
          <t>techs</t>
        </is>
      </c>
      <c r="C528" t="inlineStr">
        <is>
          <t>R&amp;D</t>
        </is>
      </c>
      <c r="D528" t="n">
        <v>30</v>
      </c>
      <c r="E528" t="n">
        <v>2020</v>
      </c>
      <c r="F528" t="inlineStr">
        <is>
          <t>PV+Storage - Class 5</t>
        </is>
      </c>
      <c r="G528" t="inlineStr">
        <is>
          <t>Moderate</t>
        </is>
      </c>
      <c r="H528" t="inlineStr">
        <is>
          <t>Utility-Scale PV-Plus-Battery</t>
        </is>
      </c>
      <c r="I528" t="inlineStr">
        <is>
          <t>Utility-Scale PV-Plus-Battery</t>
        </is>
      </c>
      <c r="J528" t="n">
        <v>2044.127</v>
      </c>
      <c r="K528" t="n">
        <v>2044.127</v>
      </c>
      <c r="L528" t="inlineStr">
        <is>
          <t>Moderate</t>
        </is>
      </c>
      <c r="M528" t="n">
        <v>2044.12654283</v>
      </c>
      <c r="N528" t="n">
        <v>30</v>
      </c>
    </row>
    <row r="529" hidden="1">
      <c r="A529" t="inlineStr">
        <is>
          <t>CAPEX ($/kW)</t>
        </is>
      </c>
      <c r="B529" t="inlineStr">
        <is>
          <t>techs</t>
        </is>
      </c>
      <c r="C529" t="inlineStr">
        <is>
          <t>R&amp;D</t>
        </is>
      </c>
      <c r="D529" t="n">
        <v>30</v>
      </c>
      <c r="E529" t="n">
        <v>2050</v>
      </c>
      <c r="F529" t="inlineStr">
        <is>
          <t>Utility PV - Class 5</t>
        </is>
      </c>
      <c r="G529" t="inlineStr">
        <is>
          <t>Moderate</t>
        </is>
      </c>
      <c r="H529" t="inlineStr">
        <is>
          <t>UtilityPV</t>
        </is>
      </c>
      <c r="I529" t="inlineStr">
        <is>
          <t>Utility PV</t>
        </is>
      </c>
      <c r="J529" t="n">
        <v>617.612</v>
      </c>
      <c r="K529" t="n">
        <v>617.612</v>
      </c>
      <c r="L529" t="inlineStr">
        <is>
          <t>Moderate</t>
        </is>
      </c>
      <c r="M529" t="n">
        <v>617.612038524</v>
      </c>
      <c r="N529" t="n">
        <v>30</v>
      </c>
    </row>
    <row r="530" hidden="1">
      <c r="A530" t="inlineStr">
        <is>
          <t>CAPEX ($/kW)</t>
        </is>
      </c>
      <c r="B530" t="inlineStr">
        <is>
          <t>techs</t>
        </is>
      </c>
      <c r="C530" t="inlineStr">
        <is>
          <t>R&amp;D</t>
        </is>
      </c>
      <c r="D530" t="n">
        <v>30</v>
      </c>
      <c r="E530" t="n">
        <v>2049</v>
      </c>
      <c r="F530" t="inlineStr">
        <is>
          <t>Utility PV - Class 5</t>
        </is>
      </c>
      <c r="G530" t="inlineStr">
        <is>
          <t>Moderate</t>
        </is>
      </c>
      <c r="H530" t="inlineStr">
        <is>
          <t>UtilityPV</t>
        </is>
      </c>
      <c r="I530" t="inlineStr">
        <is>
          <t>Utility PV</t>
        </is>
      </c>
      <c r="J530" t="n">
        <v>624.309</v>
      </c>
      <c r="K530" t="n">
        <v>624.309</v>
      </c>
      <c r="L530" t="inlineStr">
        <is>
          <t>Moderate</t>
        </is>
      </c>
      <c r="M530" t="n">
        <v>624.309004591</v>
      </c>
      <c r="N530" t="n">
        <v>30</v>
      </c>
    </row>
    <row r="531" hidden="1">
      <c r="A531" t="inlineStr">
        <is>
          <t>CAPEX ($/kW)</t>
        </is>
      </c>
      <c r="B531" t="inlineStr">
        <is>
          <t>techs</t>
        </is>
      </c>
      <c r="C531" t="inlineStr">
        <is>
          <t>R&amp;D</t>
        </is>
      </c>
      <c r="D531" t="n">
        <v>30</v>
      </c>
      <c r="E531" t="n">
        <v>2048</v>
      </c>
      <c r="F531" t="inlineStr">
        <is>
          <t>Utility PV - Class 5</t>
        </is>
      </c>
      <c r="G531" t="inlineStr">
        <is>
          <t>Moderate</t>
        </is>
      </c>
      <c r="H531" t="inlineStr">
        <is>
          <t>UtilityPV</t>
        </is>
      </c>
      <c r="I531" t="inlineStr">
        <is>
          <t>Utility PV</t>
        </is>
      </c>
      <c r="J531" t="n">
        <v>631.006</v>
      </c>
      <c r="K531" t="n">
        <v>631.006</v>
      </c>
      <c r="L531" t="inlineStr">
        <is>
          <t>Moderate</t>
        </is>
      </c>
      <c r="M531" t="n">
        <v>631.005970657</v>
      </c>
      <c r="N531" t="n">
        <v>30</v>
      </c>
    </row>
    <row r="532" hidden="1">
      <c r="A532" t="inlineStr">
        <is>
          <t>CAPEX ($/kW)</t>
        </is>
      </c>
      <c r="B532" t="inlineStr">
        <is>
          <t>techs</t>
        </is>
      </c>
      <c r="C532" t="inlineStr">
        <is>
          <t>R&amp;D</t>
        </is>
      </c>
      <c r="D532" t="n">
        <v>30</v>
      </c>
      <c r="E532" t="n">
        <v>2047</v>
      </c>
      <c r="F532" t="inlineStr">
        <is>
          <t>Utility PV - Class 5</t>
        </is>
      </c>
      <c r="G532" t="inlineStr">
        <is>
          <t>Moderate</t>
        </is>
      </c>
      <c r="H532" t="inlineStr">
        <is>
          <t>UtilityPV</t>
        </is>
      </c>
      <c r="I532" t="inlineStr">
        <is>
          <t>Utility PV</t>
        </is>
      </c>
      <c r="J532" t="n">
        <v>637.703</v>
      </c>
      <c r="K532" t="n">
        <v>637.703</v>
      </c>
      <c r="L532" t="inlineStr">
        <is>
          <t>Moderate</t>
        </is>
      </c>
      <c r="M532" t="n">
        <v>637.702936724</v>
      </c>
      <c r="N532" t="n">
        <v>30</v>
      </c>
    </row>
    <row r="533" hidden="1">
      <c r="A533" t="inlineStr">
        <is>
          <t>CAPEX ($/kW)</t>
        </is>
      </c>
      <c r="B533" t="inlineStr">
        <is>
          <t>techs</t>
        </is>
      </c>
      <c r="C533" t="inlineStr">
        <is>
          <t>R&amp;D</t>
        </is>
      </c>
      <c r="D533" t="n">
        <v>30</v>
      </c>
      <c r="E533" t="n">
        <v>2046</v>
      </c>
      <c r="F533" t="inlineStr">
        <is>
          <t>Utility PV - Class 5</t>
        </is>
      </c>
      <c r="G533" t="inlineStr">
        <is>
          <t>Moderate</t>
        </is>
      </c>
      <c r="H533" t="inlineStr">
        <is>
          <t>UtilityPV</t>
        </is>
      </c>
      <c r="I533" t="inlineStr">
        <is>
          <t>Utility PV</t>
        </is>
      </c>
      <c r="J533" t="n">
        <v>644.4</v>
      </c>
      <c r="K533" t="n">
        <v>644.4</v>
      </c>
      <c r="L533" t="inlineStr">
        <is>
          <t>Moderate</t>
        </is>
      </c>
      <c r="M533" t="n">
        <v>644.3999027900001</v>
      </c>
      <c r="N533" t="n">
        <v>30</v>
      </c>
    </row>
    <row r="534" hidden="1">
      <c r="A534" t="inlineStr">
        <is>
          <t>CAPEX ($/kW)</t>
        </is>
      </c>
      <c r="B534" t="inlineStr">
        <is>
          <t>techs</t>
        </is>
      </c>
      <c r="C534" t="inlineStr">
        <is>
          <t>R&amp;D</t>
        </is>
      </c>
      <c r="D534" t="n">
        <v>30</v>
      </c>
      <c r="E534" t="n">
        <v>2045</v>
      </c>
      <c r="F534" t="inlineStr">
        <is>
          <t>Utility PV - Class 5</t>
        </is>
      </c>
      <c r="G534" t="inlineStr">
        <is>
          <t>Moderate</t>
        </is>
      </c>
      <c r="H534" t="inlineStr">
        <is>
          <t>UtilityPV</t>
        </is>
      </c>
      <c r="I534" t="inlineStr">
        <is>
          <t>Utility PV</t>
        </is>
      </c>
      <c r="J534" t="n">
        <v>651.097</v>
      </c>
      <c r="K534" t="n">
        <v>651.097</v>
      </c>
      <c r="L534" t="inlineStr">
        <is>
          <t>Moderate</t>
        </is>
      </c>
      <c r="M534" t="n">
        <v>651.096868857</v>
      </c>
      <c r="N534" t="n">
        <v>30</v>
      </c>
    </row>
    <row r="535" hidden="1">
      <c r="A535" t="inlineStr">
        <is>
          <t>CAPEX ($/kW)</t>
        </is>
      </c>
      <c r="B535" t="inlineStr">
        <is>
          <t>techs</t>
        </is>
      </c>
      <c r="C535" t="inlineStr">
        <is>
          <t>R&amp;D</t>
        </is>
      </c>
      <c r="D535" t="n">
        <v>30</v>
      </c>
      <c r="E535" t="n">
        <v>2044</v>
      </c>
      <c r="F535" t="inlineStr">
        <is>
          <t>Utility PV - Class 5</t>
        </is>
      </c>
      <c r="G535" t="inlineStr">
        <is>
          <t>Moderate</t>
        </is>
      </c>
      <c r="H535" t="inlineStr">
        <is>
          <t>UtilityPV</t>
        </is>
      </c>
      <c r="I535" t="inlineStr">
        <is>
          <t>Utility PV</t>
        </is>
      </c>
      <c r="J535" t="n">
        <v>657.794</v>
      </c>
      <c r="K535" t="n">
        <v>657.794</v>
      </c>
      <c r="L535" t="inlineStr">
        <is>
          <t>Moderate</t>
        </is>
      </c>
      <c r="M535" t="n">
        <v>657.793834923</v>
      </c>
      <c r="N535" t="n">
        <v>30</v>
      </c>
    </row>
    <row r="536" hidden="1">
      <c r="A536" t="inlineStr">
        <is>
          <t>CAPEX ($/kW)</t>
        </is>
      </c>
      <c r="B536" t="inlineStr">
        <is>
          <t>techs</t>
        </is>
      </c>
      <c r="C536" t="inlineStr">
        <is>
          <t>R&amp;D</t>
        </is>
      </c>
      <c r="D536" t="n">
        <v>30</v>
      </c>
      <c r="E536" t="n">
        <v>2043</v>
      </c>
      <c r="F536" t="inlineStr">
        <is>
          <t>Utility PV - Class 5</t>
        </is>
      </c>
      <c r="G536" t="inlineStr">
        <is>
          <t>Moderate</t>
        </is>
      </c>
      <c r="H536" t="inlineStr">
        <is>
          <t>UtilityPV</t>
        </is>
      </c>
      <c r="I536" t="inlineStr">
        <is>
          <t>Utility PV</t>
        </is>
      </c>
      <c r="J536" t="n">
        <v>664.491</v>
      </c>
      <c r="K536" t="n">
        <v>664.491</v>
      </c>
      <c r="L536" t="inlineStr">
        <is>
          <t>Moderate</t>
        </is>
      </c>
      <c r="M536" t="n">
        <v>664.49080099</v>
      </c>
      <c r="N536" t="n">
        <v>30</v>
      </c>
    </row>
    <row r="537" hidden="1">
      <c r="A537" t="inlineStr">
        <is>
          <t>CAPEX ($/kW)</t>
        </is>
      </c>
      <c r="B537" t="inlineStr">
        <is>
          <t>techs</t>
        </is>
      </c>
      <c r="C537" t="inlineStr">
        <is>
          <t>R&amp;D</t>
        </is>
      </c>
      <c r="D537" t="n">
        <v>30</v>
      </c>
      <c r="E537" t="n">
        <v>2042</v>
      </c>
      <c r="F537" t="inlineStr">
        <is>
          <t>Utility PV - Class 5</t>
        </is>
      </c>
      <c r="G537" t="inlineStr">
        <is>
          <t>Moderate</t>
        </is>
      </c>
      <c r="H537" t="inlineStr">
        <is>
          <t>UtilityPV</t>
        </is>
      </c>
      <c r="I537" t="inlineStr">
        <is>
          <t>Utility PV</t>
        </is>
      </c>
      <c r="J537" t="n">
        <v>671.188</v>
      </c>
      <c r="K537" t="n">
        <v>671.188</v>
      </c>
      <c r="L537" t="inlineStr">
        <is>
          <t>Moderate</t>
        </is>
      </c>
      <c r="M537" t="n">
        <v>671.187767057</v>
      </c>
      <c r="N537" t="n">
        <v>30</v>
      </c>
    </row>
    <row r="538" hidden="1">
      <c r="A538" t="inlineStr">
        <is>
          <t>CAPEX ($/kW)</t>
        </is>
      </c>
      <c r="B538" t="inlineStr">
        <is>
          <t>techs</t>
        </is>
      </c>
      <c r="C538" t="inlineStr">
        <is>
          <t>R&amp;D</t>
        </is>
      </c>
      <c r="D538" t="n">
        <v>30</v>
      </c>
      <c r="E538" t="n">
        <v>2041</v>
      </c>
      <c r="F538" t="inlineStr">
        <is>
          <t>Utility PV - Class 5</t>
        </is>
      </c>
      <c r="G538" t="inlineStr">
        <is>
          <t>Moderate</t>
        </is>
      </c>
      <c r="H538" t="inlineStr">
        <is>
          <t>UtilityPV</t>
        </is>
      </c>
      <c r="I538" t="inlineStr">
        <is>
          <t>Utility PV</t>
        </is>
      </c>
      <c r="J538" t="n">
        <v>677.885</v>
      </c>
      <c r="K538" t="n">
        <v>677.885</v>
      </c>
      <c r="L538" t="inlineStr">
        <is>
          <t>Moderate</t>
        </is>
      </c>
      <c r="M538" t="n">
        <v>677.884733123</v>
      </c>
      <c r="N538" t="n">
        <v>30</v>
      </c>
    </row>
    <row r="539" hidden="1">
      <c r="A539" t="inlineStr">
        <is>
          <t>CAPEX ($/kW)</t>
        </is>
      </c>
      <c r="B539" t="inlineStr">
        <is>
          <t>techs</t>
        </is>
      </c>
      <c r="C539" t="inlineStr">
        <is>
          <t>R&amp;D</t>
        </is>
      </c>
      <c r="D539" t="n">
        <v>30</v>
      </c>
      <c r="E539" t="n">
        <v>2040</v>
      </c>
      <c r="F539" t="inlineStr">
        <is>
          <t>Utility PV - Class 5</t>
        </is>
      </c>
      <c r="G539" t="inlineStr">
        <is>
          <t>Moderate</t>
        </is>
      </c>
      <c r="H539" t="inlineStr">
        <is>
          <t>UtilityPV</t>
        </is>
      </c>
      <c r="I539" t="inlineStr">
        <is>
          <t>Utility PV</t>
        </is>
      </c>
      <c r="J539" t="n">
        <v>684.582</v>
      </c>
      <c r="K539" t="n">
        <v>684.582</v>
      </c>
      <c r="L539" t="inlineStr">
        <is>
          <t>Moderate</t>
        </is>
      </c>
      <c r="M539" t="n">
        <v>684.58169919</v>
      </c>
      <c r="N539" t="n">
        <v>30</v>
      </c>
    </row>
    <row r="540" hidden="1">
      <c r="A540" t="inlineStr">
        <is>
          <t>CAPEX ($/kW)</t>
        </is>
      </c>
      <c r="B540" t="inlineStr">
        <is>
          <t>techs</t>
        </is>
      </c>
      <c r="C540" t="inlineStr">
        <is>
          <t>R&amp;D</t>
        </is>
      </c>
      <c r="D540" t="n">
        <v>30</v>
      </c>
      <c r="E540" t="n">
        <v>2039</v>
      </c>
      <c r="F540" t="inlineStr">
        <is>
          <t>Utility PV - Class 5</t>
        </is>
      </c>
      <c r="G540" t="inlineStr">
        <is>
          <t>Moderate</t>
        </is>
      </c>
      <c r="H540" t="inlineStr">
        <is>
          <t>UtilityPV</t>
        </is>
      </c>
      <c r="I540" t="inlineStr">
        <is>
          <t>Utility PV</t>
        </is>
      </c>
      <c r="J540" t="n">
        <v>691.279</v>
      </c>
      <c r="K540" t="n">
        <v>691.279</v>
      </c>
      <c r="L540" t="inlineStr">
        <is>
          <t>Moderate</t>
        </is>
      </c>
      <c r="M540" t="n">
        <v>691.278665256</v>
      </c>
      <c r="N540" t="n">
        <v>30</v>
      </c>
    </row>
    <row r="541" hidden="1">
      <c r="A541" t="inlineStr">
        <is>
          <t>CAPEX ($/kW)</t>
        </is>
      </c>
      <c r="B541" t="inlineStr">
        <is>
          <t>techs</t>
        </is>
      </c>
      <c r="C541" t="inlineStr">
        <is>
          <t>R&amp;D</t>
        </is>
      </c>
      <c r="D541" t="n">
        <v>30</v>
      </c>
      <c r="E541" t="n">
        <v>2038</v>
      </c>
      <c r="F541" t="inlineStr">
        <is>
          <t>Utility PV - Class 5</t>
        </is>
      </c>
      <c r="G541" t="inlineStr">
        <is>
          <t>Moderate</t>
        </is>
      </c>
      <c r="H541" t="inlineStr">
        <is>
          <t>UtilityPV</t>
        </is>
      </c>
      <c r="I541" t="inlineStr">
        <is>
          <t>Utility PV</t>
        </is>
      </c>
      <c r="J541" t="n">
        <v>697.976</v>
      </c>
      <c r="K541" t="n">
        <v>697.976</v>
      </c>
      <c r="L541" t="inlineStr">
        <is>
          <t>Moderate</t>
        </is>
      </c>
      <c r="M541" t="n">
        <v>697.975631323</v>
      </c>
      <c r="N541" t="n">
        <v>30</v>
      </c>
    </row>
    <row r="542" hidden="1">
      <c r="A542" t="inlineStr">
        <is>
          <t>CAPEX ($/kW)</t>
        </is>
      </c>
      <c r="B542" t="inlineStr">
        <is>
          <t>techs</t>
        </is>
      </c>
      <c r="C542" t="inlineStr">
        <is>
          <t>R&amp;D</t>
        </is>
      </c>
      <c r="D542" t="n">
        <v>30</v>
      </c>
      <c r="E542" t="n">
        <v>2037</v>
      </c>
      <c r="F542" t="inlineStr">
        <is>
          <t>Utility PV - Class 5</t>
        </is>
      </c>
      <c r="G542" t="inlineStr">
        <is>
          <t>Moderate</t>
        </is>
      </c>
      <c r="H542" t="inlineStr">
        <is>
          <t>UtilityPV</t>
        </is>
      </c>
      <c r="I542" t="inlineStr">
        <is>
          <t>Utility PV</t>
        </is>
      </c>
      <c r="J542" t="n">
        <v>704.673</v>
      </c>
      <c r="K542" t="n">
        <v>704.673</v>
      </c>
      <c r="L542" t="inlineStr">
        <is>
          <t>Moderate</t>
        </is>
      </c>
      <c r="M542" t="n">
        <v>704.672597389</v>
      </c>
      <c r="N542" t="n">
        <v>30</v>
      </c>
    </row>
    <row r="543" hidden="1">
      <c r="A543" t="inlineStr">
        <is>
          <t>CAPEX ($/kW)</t>
        </is>
      </c>
      <c r="B543" t="inlineStr">
        <is>
          <t>techs</t>
        </is>
      </c>
      <c r="C543" t="inlineStr">
        <is>
          <t>R&amp;D</t>
        </is>
      </c>
      <c r="D543" t="n">
        <v>30</v>
      </c>
      <c r="E543" t="n">
        <v>2036</v>
      </c>
      <c r="F543" t="inlineStr">
        <is>
          <t>Utility PV - Class 5</t>
        </is>
      </c>
      <c r="G543" t="inlineStr">
        <is>
          <t>Moderate</t>
        </is>
      </c>
      <c r="H543" t="inlineStr">
        <is>
          <t>UtilityPV</t>
        </is>
      </c>
      <c r="I543" t="inlineStr">
        <is>
          <t>Utility PV</t>
        </is>
      </c>
      <c r="J543" t="n">
        <v>711.37</v>
      </c>
      <c r="K543" t="n">
        <v>711.37</v>
      </c>
      <c r="L543" t="inlineStr">
        <is>
          <t>Moderate</t>
        </is>
      </c>
      <c r="M543" t="n">
        <v>711.369563456</v>
      </c>
      <c r="N543" t="n">
        <v>30</v>
      </c>
    </row>
    <row r="544" hidden="1">
      <c r="A544" t="inlineStr">
        <is>
          <t>CAPEX ($/kW)</t>
        </is>
      </c>
      <c r="B544" t="inlineStr">
        <is>
          <t>techs</t>
        </is>
      </c>
      <c r="C544" t="inlineStr">
        <is>
          <t>R&amp;D</t>
        </is>
      </c>
      <c r="D544" t="n">
        <v>30</v>
      </c>
      <c r="E544" t="n">
        <v>2035</v>
      </c>
      <c r="F544" t="inlineStr">
        <is>
          <t>Utility PV - Class 5</t>
        </is>
      </c>
      <c r="G544" t="inlineStr">
        <is>
          <t>Moderate</t>
        </is>
      </c>
      <c r="H544" t="inlineStr">
        <is>
          <t>UtilityPV</t>
        </is>
      </c>
      <c r="I544" t="inlineStr">
        <is>
          <t>Utility PV</t>
        </is>
      </c>
      <c r="J544" t="n">
        <v>718.067</v>
      </c>
      <c r="K544" t="n">
        <v>718.067</v>
      </c>
      <c r="L544" t="inlineStr">
        <is>
          <t>Moderate</t>
        </is>
      </c>
      <c r="M544" t="n">
        <v>718.066529522</v>
      </c>
      <c r="N544" t="n">
        <v>30</v>
      </c>
    </row>
    <row r="545" hidden="1">
      <c r="A545" t="inlineStr">
        <is>
          <t>CAPEX ($/kW)</t>
        </is>
      </c>
      <c r="B545" t="inlineStr">
        <is>
          <t>techs</t>
        </is>
      </c>
      <c r="C545" t="inlineStr">
        <is>
          <t>R&amp;D</t>
        </is>
      </c>
      <c r="D545" t="n">
        <v>30</v>
      </c>
      <c r="E545" t="n">
        <v>2034</v>
      </c>
      <c r="F545" t="inlineStr">
        <is>
          <t>Utility PV - Class 5</t>
        </is>
      </c>
      <c r="G545" t="inlineStr">
        <is>
          <t>Moderate</t>
        </is>
      </c>
      <c r="H545" t="inlineStr">
        <is>
          <t>UtilityPV</t>
        </is>
      </c>
      <c r="I545" t="inlineStr">
        <is>
          <t>Utility PV</t>
        </is>
      </c>
      <c r="J545" t="n">
        <v>724.763</v>
      </c>
      <c r="K545" t="n">
        <v>724.763</v>
      </c>
      <c r="L545" t="inlineStr">
        <is>
          <t>Moderate</t>
        </is>
      </c>
      <c r="M545" t="n">
        <v>724.7634955889999</v>
      </c>
      <c r="N545" t="n">
        <v>30</v>
      </c>
    </row>
    <row r="546" hidden="1">
      <c r="A546" t="inlineStr">
        <is>
          <t>CAPEX ($/kW)</t>
        </is>
      </c>
      <c r="B546" t="inlineStr">
        <is>
          <t>techs</t>
        </is>
      </c>
      <c r="C546" t="inlineStr">
        <is>
          <t>R&amp;D</t>
        </is>
      </c>
      <c r="D546" t="n">
        <v>30</v>
      </c>
      <c r="E546" t="n">
        <v>2033</v>
      </c>
      <c r="F546" t="inlineStr">
        <is>
          <t>Utility PV - Class 5</t>
        </is>
      </c>
      <c r="G546" t="inlineStr">
        <is>
          <t>Moderate</t>
        </is>
      </c>
      <c r="H546" t="inlineStr">
        <is>
          <t>UtilityPV</t>
        </is>
      </c>
      <c r="I546" t="inlineStr">
        <is>
          <t>Utility PV</t>
        </is>
      </c>
      <c r="J546" t="n">
        <v>731.46</v>
      </c>
      <c r="K546" t="n">
        <v>731.46</v>
      </c>
      <c r="L546" t="inlineStr">
        <is>
          <t>Moderate</t>
        </is>
      </c>
      <c r="M546" t="n">
        <v>731.460461656</v>
      </c>
      <c r="N546" t="n">
        <v>30</v>
      </c>
    </row>
    <row r="547" hidden="1">
      <c r="A547" t="inlineStr">
        <is>
          <t>CAPEX ($/kW)</t>
        </is>
      </c>
      <c r="B547" t="inlineStr">
        <is>
          <t>techs</t>
        </is>
      </c>
      <c r="C547" t="inlineStr">
        <is>
          <t>R&amp;D</t>
        </is>
      </c>
      <c r="D547" t="n">
        <v>30</v>
      </c>
      <c r="E547" t="n">
        <v>2032</v>
      </c>
      <c r="F547" t="inlineStr">
        <is>
          <t>Utility PV - Class 5</t>
        </is>
      </c>
      <c r="G547" t="inlineStr">
        <is>
          <t>Moderate</t>
        </is>
      </c>
      <c r="H547" t="inlineStr">
        <is>
          <t>UtilityPV</t>
        </is>
      </c>
      <c r="I547" t="inlineStr">
        <is>
          <t>Utility PV</t>
        </is>
      </c>
      <c r="J547" t="n">
        <v>738.157</v>
      </c>
      <c r="K547" t="n">
        <v>738.157</v>
      </c>
      <c r="L547" t="inlineStr">
        <is>
          <t>Moderate</t>
        </is>
      </c>
      <c r="M547" t="n">
        <v>738.157427722</v>
      </c>
      <c r="N547" t="n">
        <v>30</v>
      </c>
    </row>
    <row r="548" hidden="1">
      <c r="A548" t="inlineStr">
        <is>
          <t>CAPEX ($/kW)</t>
        </is>
      </c>
      <c r="B548" t="inlineStr">
        <is>
          <t>techs</t>
        </is>
      </c>
      <c r="C548" t="inlineStr">
        <is>
          <t>R&amp;D</t>
        </is>
      </c>
      <c r="D548" t="n">
        <v>30</v>
      </c>
      <c r="E548" t="n">
        <v>2031</v>
      </c>
      <c r="F548" t="inlineStr">
        <is>
          <t>Utility PV - Class 5</t>
        </is>
      </c>
      <c r="G548" t="inlineStr">
        <is>
          <t>Moderate</t>
        </is>
      </c>
      <c r="H548" t="inlineStr">
        <is>
          <t>UtilityPV</t>
        </is>
      </c>
      <c r="I548" t="inlineStr">
        <is>
          <t>Utility PV</t>
        </is>
      </c>
      <c r="J548" t="n">
        <v>744.854</v>
      </c>
      <c r="K548" t="n">
        <v>744.854</v>
      </c>
      <c r="L548" t="inlineStr">
        <is>
          <t>Moderate</t>
        </is>
      </c>
      <c r="M548" t="n">
        <v>744.854393789</v>
      </c>
      <c r="N548" t="n">
        <v>30</v>
      </c>
    </row>
    <row r="549" hidden="1">
      <c r="A549" t="inlineStr">
        <is>
          <t>CAPEX ($/kW)</t>
        </is>
      </c>
      <c r="B549" t="inlineStr">
        <is>
          <t>techs</t>
        </is>
      </c>
      <c r="C549" t="inlineStr">
        <is>
          <t>R&amp;D</t>
        </is>
      </c>
      <c r="D549" t="n">
        <v>30</v>
      </c>
      <c r="E549" t="n">
        <v>2030</v>
      </c>
      <c r="F549" t="inlineStr">
        <is>
          <t>Utility PV - Class 5</t>
        </is>
      </c>
      <c r="G549" t="inlineStr">
        <is>
          <t>Moderate</t>
        </is>
      </c>
      <c r="H549" t="inlineStr">
        <is>
          <t>UtilityPV</t>
        </is>
      </c>
      <c r="I549" t="inlineStr">
        <is>
          <t>Utility PV</t>
        </is>
      </c>
      <c r="J549" t="n">
        <v>751.551</v>
      </c>
      <c r="K549" t="n">
        <v>751.551</v>
      </c>
      <c r="L549" t="inlineStr">
        <is>
          <t>Moderate</t>
        </is>
      </c>
      <c r="M549" t="n">
        <v>751.551359855</v>
      </c>
      <c r="N549" t="n">
        <v>30</v>
      </c>
    </row>
    <row r="550" hidden="1">
      <c r="A550" t="inlineStr">
        <is>
          <t>CAPEX ($/kW)</t>
        </is>
      </c>
      <c r="B550" t="inlineStr">
        <is>
          <t>techs</t>
        </is>
      </c>
      <c r="C550" t="inlineStr">
        <is>
          <t>R&amp;D</t>
        </is>
      </c>
      <c r="D550" t="n">
        <v>30</v>
      </c>
      <c r="E550" t="n">
        <v>2029</v>
      </c>
      <c r="F550" t="inlineStr">
        <is>
          <t>Utility PV - Class 5</t>
        </is>
      </c>
      <c r="G550" t="inlineStr">
        <is>
          <t>Moderate</t>
        </is>
      </c>
      <c r="H550" t="inlineStr">
        <is>
          <t>UtilityPV</t>
        </is>
      </c>
      <c r="I550" t="inlineStr">
        <is>
          <t>Utility PV</t>
        </is>
      </c>
      <c r="J550" t="n">
        <v>797.592</v>
      </c>
      <c r="K550" t="n">
        <v>797.592</v>
      </c>
      <c r="L550" t="inlineStr">
        <is>
          <t>Moderate</t>
        </is>
      </c>
      <c r="M550" t="n">
        <v>797.591754341</v>
      </c>
      <c r="N550" t="n">
        <v>30</v>
      </c>
    </row>
    <row r="551" hidden="1">
      <c r="A551" t="inlineStr">
        <is>
          <t>CAPEX ($/kW)</t>
        </is>
      </c>
      <c r="B551" t="inlineStr">
        <is>
          <t>techs</t>
        </is>
      </c>
      <c r="C551" t="inlineStr">
        <is>
          <t>R&amp;D</t>
        </is>
      </c>
      <c r="D551" t="n">
        <v>30</v>
      </c>
      <c r="E551" t="n">
        <v>2028</v>
      </c>
      <c r="F551" t="inlineStr">
        <is>
          <t>Utility PV - Class 5</t>
        </is>
      </c>
      <c r="G551" t="inlineStr">
        <is>
          <t>Moderate</t>
        </is>
      </c>
      <c r="H551" t="inlineStr">
        <is>
          <t>UtilityPV</t>
        </is>
      </c>
      <c r="I551" t="inlineStr">
        <is>
          <t>Utility PV</t>
        </is>
      </c>
      <c r="J551" t="n">
        <v>843.6319999999999</v>
      </c>
      <c r="K551" t="n">
        <v>843.6319999999999</v>
      </c>
      <c r="L551" t="inlineStr">
        <is>
          <t>Moderate</t>
        </is>
      </c>
      <c r="M551" t="n">
        <v>843.632148827</v>
      </c>
      <c r="N551" t="n">
        <v>30</v>
      </c>
    </row>
    <row r="552" hidden="1">
      <c r="A552" t="inlineStr">
        <is>
          <t>CAPEX ($/kW)</t>
        </is>
      </c>
      <c r="B552" t="inlineStr">
        <is>
          <t>techs</t>
        </is>
      </c>
      <c r="C552" t="inlineStr">
        <is>
          <t>R&amp;D</t>
        </is>
      </c>
      <c r="D552" t="n">
        <v>30</v>
      </c>
      <c r="E552" t="n">
        <v>2027</v>
      </c>
      <c r="F552" t="inlineStr">
        <is>
          <t>Utility PV - Class 5</t>
        </is>
      </c>
      <c r="G552" t="inlineStr">
        <is>
          <t>Moderate</t>
        </is>
      </c>
      <c r="H552" t="inlineStr">
        <is>
          <t>UtilityPV</t>
        </is>
      </c>
      <c r="I552" t="inlineStr">
        <is>
          <t>Utility PV</t>
        </is>
      </c>
      <c r="J552" t="n">
        <v>889.673</v>
      </c>
      <c r="K552" t="n">
        <v>889.673</v>
      </c>
      <c r="L552" t="inlineStr">
        <is>
          <t>Moderate</t>
        </is>
      </c>
      <c r="M552" t="n">
        <v>889.672543313</v>
      </c>
      <c r="N552" t="n">
        <v>30</v>
      </c>
    </row>
    <row r="553" hidden="1">
      <c r="A553" t="inlineStr">
        <is>
          <t>CAPEX ($/kW)</t>
        </is>
      </c>
      <c r="B553" t="inlineStr">
        <is>
          <t>techs</t>
        </is>
      </c>
      <c r="C553" t="inlineStr">
        <is>
          <t>R&amp;D</t>
        </is>
      </c>
      <c r="D553" t="n">
        <v>30</v>
      </c>
      <c r="E553" t="n">
        <v>2026</v>
      </c>
      <c r="F553" t="inlineStr">
        <is>
          <t>Utility PV - Class 5</t>
        </is>
      </c>
      <c r="G553" t="inlineStr">
        <is>
          <t>Moderate</t>
        </is>
      </c>
      <c r="H553" t="inlineStr">
        <is>
          <t>UtilityPV</t>
        </is>
      </c>
      <c r="I553" t="inlineStr">
        <is>
          <t>Utility PV</t>
        </is>
      </c>
      <c r="J553" t="n">
        <v>935.713</v>
      </c>
      <c r="K553" t="n">
        <v>935.713</v>
      </c>
      <c r="L553" t="inlineStr">
        <is>
          <t>Moderate</t>
        </is>
      </c>
      <c r="M553" t="n">
        <v>935.7129378</v>
      </c>
      <c r="N553" t="n">
        <v>30</v>
      </c>
    </row>
    <row r="554" hidden="1">
      <c r="A554" t="inlineStr">
        <is>
          <t>CAPEX ($/kW)</t>
        </is>
      </c>
      <c r="B554" t="inlineStr">
        <is>
          <t>techs</t>
        </is>
      </c>
      <c r="C554" t="inlineStr">
        <is>
          <t>R&amp;D</t>
        </is>
      </c>
      <c r="D554" t="n">
        <v>30</v>
      </c>
      <c r="E554" t="n">
        <v>2025</v>
      </c>
      <c r="F554" t="inlineStr">
        <is>
          <t>Utility PV - Class 5</t>
        </is>
      </c>
      <c r="G554" t="inlineStr">
        <is>
          <t>Moderate</t>
        </is>
      </c>
      <c r="H554" t="inlineStr">
        <is>
          <t>UtilityPV</t>
        </is>
      </c>
      <c r="I554" t="inlineStr">
        <is>
          <t>Utility PV</t>
        </is>
      </c>
      <c r="J554" t="n">
        <v>981.753</v>
      </c>
      <c r="K554" t="n">
        <v>981.753</v>
      </c>
      <c r="L554" t="inlineStr">
        <is>
          <t>Moderate</t>
        </is>
      </c>
      <c r="M554" t="n">
        <v>981.753332286</v>
      </c>
      <c r="N554" t="n">
        <v>30</v>
      </c>
    </row>
    <row r="555" hidden="1">
      <c r="A555" t="inlineStr">
        <is>
          <t>CAPEX ($/kW)</t>
        </is>
      </c>
      <c r="B555" t="inlineStr">
        <is>
          <t>techs</t>
        </is>
      </c>
      <c r="C555" t="inlineStr">
        <is>
          <t>R&amp;D</t>
        </is>
      </c>
      <c r="D555" t="n">
        <v>30</v>
      </c>
      <c r="E555" t="n">
        <v>2024</v>
      </c>
      <c r="F555" t="inlineStr">
        <is>
          <t>Utility PV - Class 5</t>
        </is>
      </c>
      <c r="G555" t="inlineStr">
        <is>
          <t>Moderate</t>
        </is>
      </c>
      <c r="H555" t="inlineStr">
        <is>
          <t>UtilityPV</t>
        </is>
      </c>
      <c r="I555" t="inlineStr">
        <is>
          <t>Utility PV</t>
        </is>
      </c>
      <c r="J555" t="n">
        <v>1027.794</v>
      </c>
      <c r="K555" t="n">
        <v>1027.794</v>
      </c>
      <c r="L555" t="inlineStr">
        <is>
          <t>Moderate</t>
        </is>
      </c>
      <c r="M555" t="n">
        <v>1027.793726772</v>
      </c>
      <c r="N555" t="n">
        <v>30</v>
      </c>
    </row>
    <row r="556">
      <c r="A556" t="inlineStr">
        <is>
          <t>CAPEX ($/kW)</t>
        </is>
      </c>
      <c r="B556" t="inlineStr">
        <is>
          <t>techs</t>
        </is>
      </c>
      <c r="C556" t="inlineStr">
        <is>
          <t>R&amp;D</t>
        </is>
      </c>
      <c r="D556" t="n">
        <v>30</v>
      </c>
      <c r="E556" t="n">
        <v>2023</v>
      </c>
      <c r="F556" t="inlineStr">
        <is>
          <t>Utility PV - Class 5</t>
        </is>
      </c>
      <c r="G556" t="inlineStr">
        <is>
          <t>Moderate</t>
        </is>
      </c>
      <c r="H556" t="inlineStr">
        <is>
          <t>UtilityPV</t>
        </is>
      </c>
      <c r="I556" t="inlineStr">
        <is>
          <t>Utility PV</t>
        </is>
      </c>
      <c r="J556" t="n">
        <v>1073.834</v>
      </c>
      <c r="K556" t="n">
        <v>1073.834</v>
      </c>
      <c r="L556" t="inlineStr">
        <is>
          <t>Moderate</t>
        </is>
      </c>
      <c r="M556" t="n">
        <v>1073.834121258</v>
      </c>
      <c r="N556" t="n">
        <v>30</v>
      </c>
      <c r="O556">
        <f>K556*(500/(2*20))</f>
        <v/>
      </c>
    </row>
    <row r="557" hidden="1">
      <c r="A557" t="inlineStr">
        <is>
          <t>CAPEX ($/kW)</t>
        </is>
      </c>
      <c r="B557" t="inlineStr">
        <is>
          <t>techs</t>
        </is>
      </c>
      <c r="C557" t="inlineStr">
        <is>
          <t>R&amp;D</t>
        </is>
      </c>
      <c r="D557" t="n">
        <v>30</v>
      </c>
      <c r="E557" t="n">
        <v>2022</v>
      </c>
      <c r="F557" t="inlineStr">
        <is>
          <t>Utility PV - Class 5</t>
        </is>
      </c>
      <c r="G557" t="inlineStr">
        <is>
          <t>Moderate</t>
        </is>
      </c>
      <c r="H557" t="inlineStr">
        <is>
          <t>UtilityPV</t>
        </is>
      </c>
      <c r="I557" t="inlineStr">
        <is>
          <t>Utility PV</t>
        </is>
      </c>
      <c r="J557" t="n">
        <v>1119.875</v>
      </c>
      <c r="K557" t="n">
        <v>1119.875</v>
      </c>
      <c r="L557" t="inlineStr">
        <is>
          <t>Moderate</t>
        </is>
      </c>
      <c r="M557" t="n">
        <v>1119.874515744</v>
      </c>
      <c r="N557" t="n">
        <v>30</v>
      </c>
    </row>
    <row r="558" hidden="1">
      <c r="A558" t="inlineStr">
        <is>
          <t>CAPEX ($/kW)</t>
        </is>
      </c>
      <c r="B558" t="inlineStr">
        <is>
          <t>techs</t>
        </is>
      </c>
      <c r="C558" t="inlineStr">
        <is>
          <t>R&amp;D</t>
        </is>
      </c>
      <c r="D558" t="n">
        <v>30</v>
      </c>
      <c r="E558" t="n">
        <v>2021</v>
      </c>
      <c r="F558" t="inlineStr">
        <is>
          <t>Utility PV - Class 5</t>
        </is>
      </c>
      <c r="G558" t="inlineStr">
        <is>
          <t>Moderate</t>
        </is>
      </c>
      <c r="H558" t="inlineStr">
        <is>
          <t>UtilityPV</t>
        </is>
      </c>
      <c r="I558" t="inlineStr">
        <is>
          <t>Utility PV</t>
        </is>
      </c>
      <c r="J558" t="n">
        <v>1165.915</v>
      </c>
      <c r="K558" t="n">
        <v>1165.915</v>
      </c>
      <c r="L558" t="inlineStr">
        <is>
          <t>Moderate</t>
        </is>
      </c>
      <c r="M558" t="n">
        <v>1165.91491023</v>
      </c>
      <c r="N558" t="n">
        <v>30</v>
      </c>
    </row>
    <row r="559" hidden="1">
      <c r="A559" t="inlineStr">
        <is>
          <t>CAPEX ($/kW)</t>
        </is>
      </c>
      <c r="B559" t="inlineStr">
        <is>
          <t>techs</t>
        </is>
      </c>
      <c r="C559" t="inlineStr">
        <is>
          <t>R&amp;D</t>
        </is>
      </c>
      <c r="D559" t="n">
        <v>30</v>
      </c>
      <c r="E559" t="n">
        <v>2020</v>
      </c>
      <c r="F559" t="inlineStr">
        <is>
          <t>Utility PV - Class 5</t>
        </is>
      </c>
      <c r="G559" t="inlineStr">
        <is>
          <t>Moderate</t>
        </is>
      </c>
      <c r="H559" t="inlineStr">
        <is>
          <t>UtilityPV</t>
        </is>
      </c>
      <c r="I559" t="inlineStr">
        <is>
          <t>Utility PV</t>
        </is>
      </c>
      <c r="J559" t="n">
        <v>1333.324</v>
      </c>
      <c r="K559" t="n">
        <v>1333.324</v>
      </c>
      <c r="L559" t="inlineStr">
        <is>
          <t>Moderate</t>
        </is>
      </c>
      <c r="M559" t="n">
        <v>1333.324456341</v>
      </c>
      <c r="N559" t="n">
        <v>30</v>
      </c>
    </row>
    <row r="560" hidden="1">
      <c r="A560" t="inlineStr">
        <is>
          <t>CAPEX ($/kW)</t>
        </is>
      </c>
      <c r="B560" t="inlineStr">
        <is>
          <t>techs</t>
        </is>
      </c>
      <c r="C560" t="inlineStr">
        <is>
          <t>R&amp;D</t>
        </is>
      </c>
      <c r="D560" t="n">
        <v>30</v>
      </c>
      <c r="E560" t="n">
        <v>2050</v>
      </c>
      <c r="F560" t="inlineStr">
        <is>
          <t>Residential PV - Class 5</t>
        </is>
      </c>
      <c r="G560" t="inlineStr">
        <is>
          <t>Moderate</t>
        </is>
      </c>
      <c r="H560" t="inlineStr">
        <is>
          <t>ResPV</t>
        </is>
      </c>
      <c r="I560" t="inlineStr">
        <is>
          <t>Residential PV</t>
        </is>
      </c>
      <c r="J560" t="n">
        <v>791.079</v>
      </c>
      <c r="K560" t="n">
        <v>791.079</v>
      </c>
      <c r="L560" t="inlineStr">
        <is>
          <t>Moderate</t>
        </is>
      </c>
      <c r="M560" t="n">
        <v>791.079320996</v>
      </c>
      <c r="N560" t="n">
        <v>30</v>
      </c>
    </row>
    <row r="561" hidden="1">
      <c r="A561" t="inlineStr">
        <is>
          <t>CAPEX ($/kW)</t>
        </is>
      </c>
      <c r="B561" t="inlineStr">
        <is>
          <t>techs</t>
        </is>
      </c>
      <c r="C561" t="inlineStr">
        <is>
          <t>R&amp;D</t>
        </is>
      </c>
      <c r="D561" t="n">
        <v>30</v>
      </c>
      <c r="E561" t="n">
        <v>2049</v>
      </c>
      <c r="F561" t="inlineStr">
        <is>
          <t>Residential PV - Class 5</t>
        </is>
      </c>
      <c r="G561" t="inlineStr">
        <is>
          <t>Moderate</t>
        </is>
      </c>
      <c r="H561" t="inlineStr">
        <is>
          <t>ResPV</t>
        </is>
      </c>
      <c r="I561" t="inlineStr">
        <is>
          <t>Residential PV</t>
        </is>
      </c>
      <c r="J561" t="n">
        <v>802.347</v>
      </c>
      <c r="K561" t="n">
        <v>802.347</v>
      </c>
      <c r="L561" t="inlineStr">
        <is>
          <t>Moderate</t>
        </is>
      </c>
      <c r="M561" t="n">
        <v>802.346785832</v>
      </c>
      <c r="N561" t="n">
        <v>30</v>
      </c>
    </row>
    <row r="562" hidden="1">
      <c r="A562" t="inlineStr">
        <is>
          <t>CAPEX ($/kW)</t>
        </is>
      </c>
      <c r="B562" t="inlineStr">
        <is>
          <t>techs</t>
        </is>
      </c>
      <c r="C562" t="inlineStr">
        <is>
          <t>R&amp;D</t>
        </is>
      </c>
      <c r="D562" t="n">
        <v>30</v>
      </c>
      <c r="E562" t="n">
        <v>2048</v>
      </c>
      <c r="F562" t="inlineStr">
        <is>
          <t>Residential PV - Class 5</t>
        </is>
      </c>
      <c r="G562" t="inlineStr">
        <is>
          <t>Moderate</t>
        </is>
      </c>
      <c r="H562" t="inlineStr">
        <is>
          <t>ResPV</t>
        </is>
      </c>
      <c r="I562" t="inlineStr">
        <is>
          <t>Residential PV</t>
        </is>
      </c>
      <c r="J562" t="n">
        <v>813.614</v>
      </c>
      <c r="K562" t="n">
        <v>813.614</v>
      </c>
      <c r="L562" t="inlineStr">
        <is>
          <t>Moderate</t>
        </is>
      </c>
      <c r="M562" t="n">
        <v>813.614250668</v>
      </c>
      <c r="N562" t="n">
        <v>30</v>
      </c>
    </row>
    <row r="563" hidden="1">
      <c r="A563" t="inlineStr">
        <is>
          <t>CAPEX ($/kW)</t>
        </is>
      </c>
      <c r="B563" t="inlineStr">
        <is>
          <t>techs</t>
        </is>
      </c>
      <c r="C563" t="inlineStr">
        <is>
          <t>R&amp;D</t>
        </is>
      </c>
      <c r="D563" t="n">
        <v>30</v>
      </c>
      <c r="E563" t="n">
        <v>2047</v>
      </c>
      <c r="F563" t="inlineStr">
        <is>
          <t>Residential PV - Class 5</t>
        </is>
      </c>
      <c r="G563" t="inlineStr">
        <is>
          <t>Moderate</t>
        </is>
      </c>
      <c r="H563" t="inlineStr">
        <is>
          <t>ResPV</t>
        </is>
      </c>
      <c r="I563" t="inlineStr">
        <is>
          <t>Residential PV</t>
        </is>
      </c>
      <c r="J563" t="n">
        <v>824.8819999999999</v>
      </c>
      <c r="K563" t="n">
        <v>824.8819999999999</v>
      </c>
      <c r="L563" t="inlineStr">
        <is>
          <t>Moderate</t>
        </is>
      </c>
      <c r="M563" t="n">
        <v>824.881715504</v>
      </c>
      <c r="N563" t="n">
        <v>30</v>
      </c>
    </row>
    <row r="564" hidden="1">
      <c r="A564" t="inlineStr">
        <is>
          <t>CAPEX ($/kW)</t>
        </is>
      </c>
      <c r="B564" t="inlineStr">
        <is>
          <t>techs</t>
        </is>
      </c>
      <c r="C564" t="inlineStr">
        <is>
          <t>R&amp;D</t>
        </is>
      </c>
      <c r="D564" t="n">
        <v>30</v>
      </c>
      <c r="E564" t="n">
        <v>2046</v>
      </c>
      <c r="F564" t="inlineStr">
        <is>
          <t>Residential PV - Class 5</t>
        </is>
      </c>
      <c r="G564" t="inlineStr">
        <is>
          <t>Moderate</t>
        </is>
      </c>
      <c r="H564" t="inlineStr">
        <is>
          <t>ResPV</t>
        </is>
      </c>
      <c r="I564" t="inlineStr">
        <is>
          <t>Residential PV</t>
        </is>
      </c>
      <c r="J564" t="n">
        <v>836.149</v>
      </c>
      <c r="K564" t="n">
        <v>836.149</v>
      </c>
      <c r="L564" t="inlineStr">
        <is>
          <t>Moderate</t>
        </is>
      </c>
      <c r="M564" t="n">
        <v>836.14918034</v>
      </c>
      <c r="N564" t="n">
        <v>30</v>
      </c>
    </row>
    <row r="565" hidden="1">
      <c r="A565" t="inlineStr">
        <is>
          <t>CAPEX ($/kW)</t>
        </is>
      </c>
      <c r="B565" t="inlineStr">
        <is>
          <t>techs</t>
        </is>
      </c>
      <c r="C565" t="inlineStr">
        <is>
          <t>R&amp;D</t>
        </is>
      </c>
      <c r="D565" t="n">
        <v>30</v>
      </c>
      <c r="E565" t="n">
        <v>2045</v>
      </c>
      <c r="F565" t="inlineStr">
        <is>
          <t>Residential PV - Class 5</t>
        </is>
      </c>
      <c r="G565" t="inlineStr">
        <is>
          <t>Moderate</t>
        </is>
      </c>
      <c r="H565" t="inlineStr">
        <is>
          <t>ResPV</t>
        </is>
      </c>
      <c r="I565" t="inlineStr">
        <is>
          <t>Residential PV</t>
        </is>
      </c>
      <c r="J565" t="n">
        <v>847.417</v>
      </c>
      <c r="K565" t="n">
        <v>847.417</v>
      </c>
      <c r="L565" t="inlineStr">
        <is>
          <t>Moderate</t>
        </is>
      </c>
      <c r="M565" t="n">
        <v>847.416645176</v>
      </c>
      <c r="N565" t="n">
        <v>30</v>
      </c>
    </row>
    <row r="566" hidden="1">
      <c r="A566" t="inlineStr">
        <is>
          <t>CAPEX ($/kW)</t>
        </is>
      </c>
      <c r="B566" t="inlineStr">
        <is>
          <t>techs</t>
        </is>
      </c>
      <c r="C566" t="inlineStr">
        <is>
          <t>R&amp;D</t>
        </is>
      </c>
      <c r="D566" t="n">
        <v>30</v>
      </c>
      <c r="E566" t="n">
        <v>2044</v>
      </c>
      <c r="F566" t="inlineStr">
        <is>
          <t>Residential PV - Class 5</t>
        </is>
      </c>
      <c r="G566" t="inlineStr">
        <is>
          <t>Moderate</t>
        </is>
      </c>
      <c r="H566" t="inlineStr">
        <is>
          <t>ResPV</t>
        </is>
      </c>
      <c r="I566" t="inlineStr">
        <is>
          <t>Residential PV</t>
        </is>
      </c>
      <c r="J566" t="n">
        <v>858.684</v>
      </c>
      <c r="K566" t="n">
        <v>858.684</v>
      </c>
      <c r="L566" t="inlineStr">
        <is>
          <t>Moderate</t>
        </is>
      </c>
      <c r="M566" t="n">
        <v>858.684110012</v>
      </c>
      <c r="N566" t="n">
        <v>30</v>
      </c>
    </row>
    <row r="567" hidden="1">
      <c r="A567" t="inlineStr">
        <is>
          <t>CAPEX ($/kW)</t>
        </is>
      </c>
      <c r="B567" t="inlineStr">
        <is>
          <t>techs</t>
        </is>
      </c>
      <c r="C567" t="inlineStr">
        <is>
          <t>R&amp;D</t>
        </is>
      </c>
      <c r="D567" t="n">
        <v>30</v>
      </c>
      <c r="E567" t="n">
        <v>2043</v>
      </c>
      <c r="F567" t="inlineStr">
        <is>
          <t>Residential PV - Class 5</t>
        </is>
      </c>
      <c r="G567" t="inlineStr">
        <is>
          <t>Moderate</t>
        </is>
      </c>
      <c r="H567" t="inlineStr">
        <is>
          <t>ResPV</t>
        </is>
      </c>
      <c r="I567" t="inlineStr">
        <is>
          <t>Residential PV</t>
        </is>
      </c>
      <c r="J567" t="n">
        <v>869.952</v>
      </c>
      <c r="K567" t="n">
        <v>869.952</v>
      </c>
      <c r="L567" t="inlineStr">
        <is>
          <t>Moderate</t>
        </is>
      </c>
      <c r="M567" t="n">
        <v>869.951574848</v>
      </c>
      <c r="N567" t="n">
        <v>30</v>
      </c>
    </row>
    <row r="568" hidden="1">
      <c r="A568" t="inlineStr">
        <is>
          <t>CAPEX ($/kW)</t>
        </is>
      </c>
      <c r="B568" t="inlineStr">
        <is>
          <t>techs</t>
        </is>
      </c>
      <c r="C568" t="inlineStr">
        <is>
          <t>R&amp;D</t>
        </is>
      </c>
      <c r="D568" t="n">
        <v>30</v>
      </c>
      <c r="E568" t="n">
        <v>2042</v>
      </c>
      <c r="F568" t="inlineStr">
        <is>
          <t>Residential PV - Class 5</t>
        </is>
      </c>
      <c r="G568" t="inlineStr">
        <is>
          <t>Moderate</t>
        </is>
      </c>
      <c r="H568" t="inlineStr">
        <is>
          <t>ResPV</t>
        </is>
      </c>
      <c r="I568" t="inlineStr">
        <is>
          <t>Residential PV</t>
        </is>
      </c>
      <c r="J568" t="n">
        <v>881.2190000000001</v>
      </c>
      <c r="K568" t="n">
        <v>881.2190000000001</v>
      </c>
      <c r="L568" t="inlineStr">
        <is>
          <t>Moderate</t>
        </is>
      </c>
      <c r="M568" t="n">
        <v>881.219039684</v>
      </c>
      <c r="N568" t="n">
        <v>30</v>
      </c>
    </row>
    <row r="569" hidden="1">
      <c r="A569" t="inlineStr">
        <is>
          <t>CAPEX ($/kW)</t>
        </is>
      </c>
      <c r="B569" t="inlineStr">
        <is>
          <t>techs</t>
        </is>
      </c>
      <c r="C569" t="inlineStr">
        <is>
          <t>R&amp;D</t>
        </is>
      </c>
      <c r="D569" t="n">
        <v>30</v>
      </c>
      <c r="E569" t="n">
        <v>2041</v>
      </c>
      <c r="F569" t="inlineStr">
        <is>
          <t>Residential PV - Class 5</t>
        </is>
      </c>
      <c r="G569" t="inlineStr">
        <is>
          <t>Moderate</t>
        </is>
      </c>
      <c r="H569" t="inlineStr">
        <is>
          <t>ResPV</t>
        </is>
      </c>
      <c r="I569" t="inlineStr">
        <is>
          <t>Residential PV</t>
        </is>
      </c>
      <c r="J569" t="n">
        <v>892.487</v>
      </c>
      <c r="K569" t="n">
        <v>892.487</v>
      </c>
      <c r="L569" t="inlineStr">
        <is>
          <t>Moderate</t>
        </is>
      </c>
      <c r="M569" t="n">
        <v>892.486504521</v>
      </c>
      <c r="N569" t="n">
        <v>30</v>
      </c>
    </row>
    <row r="570" hidden="1">
      <c r="A570" t="inlineStr">
        <is>
          <t>CAPEX ($/kW)</t>
        </is>
      </c>
      <c r="B570" t="inlineStr">
        <is>
          <t>techs</t>
        </is>
      </c>
      <c r="C570" t="inlineStr">
        <is>
          <t>R&amp;D</t>
        </is>
      </c>
      <c r="D570" t="n">
        <v>30</v>
      </c>
      <c r="E570" t="n">
        <v>2040</v>
      </c>
      <c r="F570" t="inlineStr">
        <is>
          <t>Residential PV - Class 5</t>
        </is>
      </c>
      <c r="G570" t="inlineStr">
        <is>
          <t>Moderate</t>
        </is>
      </c>
      <c r="H570" t="inlineStr">
        <is>
          <t>ResPV</t>
        </is>
      </c>
      <c r="I570" t="inlineStr">
        <is>
          <t>Residential PV</t>
        </is>
      </c>
      <c r="J570" t="n">
        <v>903.754</v>
      </c>
      <c r="K570" t="n">
        <v>903.754</v>
      </c>
      <c r="L570" t="inlineStr">
        <is>
          <t>Moderate</t>
        </is>
      </c>
      <c r="M570" t="n">
        <v>903.753969357</v>
      </c>
      <c r="N570" t="n">
        <v>30</v>
      </c>
    </row>
    <row r="571" hidden="1">
      <c r="A571" t="inlineStr">
        <is>
          <t>CAPEX ($/kW)</t>
        </is>
      </c>
      <c r="B571" t="inlineStr">
        <is>
          <t>techs</t>
        </is>
      </c>
      <c r="C571" t="inlineStr">
        <is>
          <t>R&amp;D</t>
        </is>
      </c>
      <c r="D571" t="n">
        <v>30</v>
      </c>
      <c r="E571" t="n">
        <v>2039</v>
      </c>
      <c r="F571" t="inlineStr">
        <is>
          <t>Residential PV - Class 5</t>
        </is>
      </c>
      <c r="G571" t="inlineStr">
        <is>
          <t>Moderate</t>
        </is>
      </c>
      <c r="H571" t="inlineStr">
        <is>
          <t>ResPV</t>
        </is>
      </c>
      <c r="I571" t="inlineStr">
        <is>
          <t>Residential PV</t>
        </is>
      </c>
      <c r="J571" t="n">
        <v>915.021</v>
      </c>
      <c r="K571" t="n">
        <v>915.021</v>
      </c>
      <c r="L571" t="inlineStr">
        <is>
          <t>Moderate</t>
        </is>
      </c>
      <c r="M571" t="n">
        <v>915.021434193</v>
      </c>
      <c r="N571" t="n">
        <v>30</v>
      </c>
    </row>
    <row r="572" hidden="1">
      <c r="A572" t="inlineStr">
        <is>
          <t>CAPEX ($/kW)</t>
        </is>
      </c>
      <c r="B572" t="inlineStr">
        <is>
          <t>techs</t>
        </is>
      </c>
      <c r="C572" t="inlineStr">
        <is>
          <t>R&amp;D</t>
        </is>
      </c>
      <c r="D572" t="n">
        <v>30</v>
      </c>
      <c r="E572" t="n">
        <v>2038</v>
      </c>
      <c r="F572" t="inlineStr">
        <is>
          <t>Residential PV - Class 5</t>
        </is>
      </c>
      <c r="G572" t="inlineStr">
        <is>
          <t>Moderate</t>
        </is>
      </c>
      <c r="H572" t="inlineStr">
        <is>
          <t>ResPV</t>
        </is>
      </c>
      <c r="I572" t="inlineStr">
        <is>
          <t>Residential PV</t>
        </is>
      </c>
      <c r="J572" t="n">
        <v>926.289</v>
      </c>
      <c r="K572" t="n">
        <v>926.289</v>
      </c>
      <c r="L572" t="inlineStr">
        <is>
          <t>Moderate</t>
        </is>
      </c>
      <c r="M572" t="n">
        <v>926.288899029</v>
      </c>
      <c r="N572" t="n">
        <v>30</v>
      </c>
    </row>
    <row r="573" hidden="1">
      <c r="A573" t="inlineStr">
        <is>
          <t>CAPEX ($/kW)</t>
        </is>
      </c>
      <c r="B573" t="inlineStr">
        <is>
          <t>techs</t>
        </is>
      </c>
      <c r="C573" t="inlineStr">
        <is>
          <t>R&amp;D</t>
        </is>
      </c>
      <c r="D573" t="n">
        <v>30</v>
      </c>
      <c r="E573" t="n">
        <v>2037</v>
      </c>
      <c r="F573" t="inlineStr">
        <is>
          <t>Residential PV - Class 5</t>
        </is>
      </c>
      <c r="G573" t="inlineStr">
        <is>
          <t>Moderate</t>
        </is>
      </c>
      <c r="H573" t="inlineStr">
        <is>
          <t>ResPV</t>
        </is>
      </c>
      <c r="I573" t="inlineStr">
        <is>
          <t>Residential PV</t>
        </is>
      </c>
      <c r="J573" t="n">
        <v>937.556</v>
      </c>
      <c r="K573" t="n">
        <v>937.556</v>
      </c>
      <c r="L573" t="inlineStr">
        <is>
          <t>Moderate</t>
        </is>
      </c>
      <c r="M573" t="n">
        <v>937.556363865</v>
      </c>
      <c r="N573" t="n">
        <v>30</v>
      </c>
    </row>
    <row r="574" hidden="1">
      <c r="A574" t="inlineStr">
        <is>
          <t>CAPEX ($/kW)</t>
        </is>
      </c>
      <c r="B574" t="inlineStr">
        <is>
          <t>techs</t>
        </is>
      </c>
      <c r="C574" t="inlineStr">
        <is>
          <t>R&amp;D</t>
        </is>
      </c>
      <c r="D574" t="n">
        <v>30</v>
      </c>
      <c r="E574" t="n">
        <v>2036</v>
      </c>
      <c r="F574" t="inlineStr">
        <is>
          <t>Residential PV - Class 5</t>
        </is>
      </c>
      <c r="G574" t="inlineStr">
        <is>
          <t>Moderate</t>
        </is>
      </c>
      <c r="H574" t="inlineStr">
        <is>
          <t>ResPV</t>
        </is>
      </c>
      <c r="I574" t="inlineStr">
        <is>
          <t>Residential PV</t>
        </is>
      </c>
      <c r="J574" t="n">
        <v>948.824</v>
      </c>
      <c r="K574" t="n">
        <v>948.824</v>
      </c>
      <c r="L574" t="inlineStr">
        <is>
          <t>Moderate</t>
        </is>
      </c>
      <c r="M574" t="n">
        <v>948.823828701</v>
      </c>
      <c r="N574" t="n">
        <v>30</v>
      </c>
    </row>
    <row r="575" hidden="1">
      <c r="A575" t="inlineStr">
        <is>
          <t>CAPEX ($/kW)</t>
        </is>
      </c>
      <c r="B575" t="inlineStr">
        <is>
          <t>techs</t>
        </is>
      </c>
      <c r="C575" t="inlineStr">
        <is>
          <t>R&amp;D</t>
        </is>
      </c>
      <c r="D575" t="n">
        <v>30</v>
      </c>
      <c r="E575" t="n">
        <v>2035</v>
      </c>
      <c r="F575" t="inlineStr">
        <is>
          <t>Residential PV - Class 5</t>
        </is>
      </c>
      <c r="G575" t="inlineStr">
        <is>
          <t>Moderate</t>
        </is>
      </c>
      <c r="H575" t="inlineStr">
        <is>
          <t>ResPV</t>
        </is>
      </c>
      <c r="I575" t="inlineStr">
        <is>
          <t>Residential PV</t>
        </is>
      </c>
      <c r="J575" t="n">
        <v>960.091</v>
      </c>
      <c r="K575" t="n">
        <v>960.091</v>
      </c>
      <c r="L575" t="inlineStr">
        <is>
          <t>Moderate</t>
        </is>
      </c>
      <c r="M575" t="n">
        <v>960.091293537</v>
      </c>
      <c r="N575" t="n">
        <v>30</v>
      </c>
    </row>
    <row r="576" hidden="1">
      <c r="A576" t="inlineStr">
        <is>
          <t>CAPEX ($/kW)</t>
        </is>
      </c>
      <c r="B576" t="inlineStr">
        <is>
          <t>techs</t>
        </is>
      </c>
      <c r="C576" t="inlineStr">
        <is>
          <t>R&amp;D</t>
        </is>
      </c>
      <c r="D576" t="n">
        <v>30</v>
      </c>
      <c r="E576" t="n">
        <v>2034</v>
      </c>
      <c r="F576" t="inlineStr">
        <is>
          <t>Residential PV - Class 5</t>
        </is>
      </c>
      <c r="G576" t="inlineStr">
        <is>
          <t>Moderate</t>
        </is>
      </c>
      <c r="H576" t="inlineStr">
        <is>
          <t>ResPV</t>
        </is>
      </c>
      <c r="I576" t="inlineStr">
        <is>
          <t>Residential PV</t>
        </is>
      </c>
      <c r="J576" t="n">
        <v>971.359</v>
      </c>
      <c r="K576" t="n">
        <v>971.359</v>
      </c>
      <c r="L576" t="inlineStr">
        <is>
          <t>Moderate</t>
        </is>
      </c>
      <c r="M576" t="n">
        <v>971.358758373</v>
      </c>
      <c r="N576" t="n">
        <v>30</v>
      </c>
    </row>
    <row r="577" hidden="1">
      <c r="A577" t="inlineStr">
        <is>
          <t>CAPEX ($/kW)</t>
        </is>
      </c>
      <c r="B577" t="inlineStr">
        <is>
          <t>techs</t>
        </is>
      </c>
      <c r="C577" t="inlineStr">
        <is>
          <t>R&amp;D</t>
        </is>
      </c>
      <c r="D577" t="n">
        <v>30</v>
      </c>
      <c r="E577" t="n">
        <v>2033</v>
      </c>
      <c r="F577" t="inlineStr">
        <is>
          <t>Residential PV - Class 5</t>
        </is>
      </c>
      <c r="G577" t="inlineStr">
        <is>
          <t>Moderate</t>
        </is>
      </c>
      <c r="H577" t="inlineStr">
        <is>
          <t>ResPV</t>
        </is>
      </c>
      <c r="I577" t="inlineStr">
        <is>
          <t>Residential PV</t>
        </is>
      </c>
      <c r="J577" t="n">
        <v>982.626</v>
      </c>
      <c r="K577" t="n">
        <v>982.626</v>
      </c>
      <c r="L577" t="inlineStr">
        <is>
          <t>Moderate</t>
        </is>
      </c>
      <c r="M577" t="n">
        <v>982.626223209</v>
      </c>
      <c r="N577" t="n">
        <v>30</v>
      </c>
    </row>
    <row r="578" hidden="1">
      <c r="A578" t="inlineStr">
        <is>
          <t>CAPEX ($/kW)</t>
        </is>
      </c>
      <c r="B578" t="inlineStr">
        <is>
          <t>techs</t>
        </is>
      </c>
      <c r="C578" t="inlineStr">
        <is>
          <t>R&amp;D</t>
        </is>
      </c>
      <c r="D578" t="n">
        <v>30</v>
      </c>
      <c r="E578" t="n">
        <v>2032</v>
      </c>
      <c r="F578" t="inlineStr">
        <is>
          <t>Residential PV - Class 5</t>
        </is>
      </c>
      <c r="G578" t="inlineStr">
        <is>
          <t>Moderate</t>
        </is>
      </c>
      <c r="H578" t="inlineStr">
        <is>
          <t>ResPV</t>
        </is>
      </c>
      <c r="I578" t="inlineStr">
        <is>
          <t>Residential PV</t>
        </is>
      </c>
      <c r="J578" t="n">
        <v>993.894</v>
      </c>
      <c r="K578" t="n">
        <v>993.894</v>
      </c>
      <c r="L578" t="inlineStr">
        <is>
          <t>Moderate</t>
        </is>
      </c>
      <c r="M578" t="n">
        <v>993.893688045</v>
      </c>
      <c r="N578" t="n">
        <v>30</v>
      </c>
    </row>
    <row r="579" hidden="1">
      <c r="A579" t="inlineStr">
        <is>
          <t>CAPEX ($/kW)</t>
        </is>
      </c>
      <c r="B579" t="inlineStr">
        <is>
          <t>techs</t>
        </is>
      </c>
      <c r="C579" t="inlineStr">
        <is>
          <t>R&amp;D</t>
        </is>
      </c>
      <c r="D579" t="n">
        <v>30</v>
      </c>
      <c r="E579" t="n">
        <v>2031</v>
      </c>
      <c r="F579" t="inlineStr">
        <is>
          <t>Residential PV - Class 5</t>
        </is>
      </c>
      <c r="G579" t="inlineStr">
        <is>
          <t>Moderate</t>
        </is>
      </c>
      <c r="H579" t="inlineStr">
        <is>
          <t>ResPV</t>
        </is>
      </c>
      <c r="I579" t="inlineStr">
        <is>
          <t>Residential PV</t>
        </is>
      </c>
      <c r="J579" t="n">
        <v>1005.161</v>
      </c>
      <c r="K579" t="n">
        <v>1005.161</v>
      </c>
      <c r="L579" t="inlineStr">
        <is>
          <t>Moderate</t>
        </is>
      </c>
      <c r="M579" t="n">
        <v>1005.161152881</v>
      </c>
      <c r="N579" t="n">
        <v>30</v>
      </c>
    </row>
    <row r="580" hidden="1">
      <c r="A580" t="inlineStr">
        <is>
          <t>CAPEX ($/kW)</t>
        </is>
      </c>
      <c r="B580" t="inlineStr">
        <is>
          <t>techs</t>
        </is>
      </c>
      <c r="C580" t="inlineStr">
        <is>
          <t>R&amp;D</t>
        </is>
      </c>
      <c r="D580" t="n">
        <v>30</v>
      </c>
      <c r="E580" t="n">
        <v>2030</v>
      </c>
      <c r="F580" t="inlineStr">
        <is>
          <t>Residential PV - Class 5</t>
        </is>
      </c>
      <c r="G580" t="inlineStr">
        <is>
          <t>Moderate</t>
        </is>
      </c>
      <c r="H580" t="inlineStr">
        <is>
          <t>ResPV</t>
        </is>
      </c>
      <c r="I580" t="inlineStr">
        <is>
          <t>Residential PV</t>
        </is>
      </c>
      <c r="J580" t="n">
        <v>1016.429</v>
      </c>
      <c r="K580" t="n">
        <v>1016.429</v>
      </c>
      <c r="L580" t="inlineStr">
        <is>
          <t>Moderate</t>
        </is>
      </c>
      <c r="M580" t="n">
        <v>1016.428617717</v>
      </c>
      <c r="N580" t="n">
        <v>30</v>
      </c>
    </row>
    <row r="581" hidden="1">
      <c r="A581" t="inlineStr">
        <is>
          <t>CAPEX ($/kW)</t>
        </is>
      </c>
      <c r="B581" t="inlineStr">
        <is>
          <t>techs</t>
        </is>
      </c>
      <c r="C581" t="inlineStr">
        <is>
          <t>R&amp;D</t>
        </is>
      </c>
      <c r="D581" t="n">
        <v>30</v>
      </c>
      <c r="E581" t="n">
        <v>2029</v>
      </c>
      <c r="F581" t="inlineStr">
        <is>
          <t>Residential PV - Class 5</t>
        </is>
      </c>
      <c r="G581" t="inlineStr">
        <is>
          <t>Moderate</t>
        </is>
      </c>
      <c r="H581" t="inlineStr">
        <is>
          <t>ResPV</t>
        </is>
      </c>
      <c r="I581" t="inlineStr">
        <is>
          <t>Residential PV</t>
        </is>
      </c>
      <c r="J581" t="n">
        <v>1197.937</v>
      </c>
      <c r="K581" t="n">
        <v>1197.937</v>
      </c>
      <c r="L581" t="inlineStr">
        <is>
          <t>Moderate</t>
        </is>
      </c>
      <c r="M581" t="n">
        <v>1197.936549082</v>
      </c>
      <c r="N581" t="n">
        <v>30</v>
      </c>
    </row>
    <row r="582" hidden="1">
      <c r="A582" t="inlineStr">
        <is>
          <t>CAPEX ($/kW)</t>
        </is>
      </c>
      <c r="B582" t="inlineStr">
        <is>
          <t>techs</t>
        </is>
      </c>
      <c r="C582" t="inlineStr">
        <is>
          <t>R&amp;D</t>
        </is>
      </c>
      <c r="D582" t="n">
        <v>30</v>
      </c>
      <c r="E582" t="n">
        <v>2028</v>
      </c>
      <c r="F582" t="inlineStr">
        <is>
          <t>Residential PV - Class 5</t>
        </is>
      </c>
      <c r="G582" t="inlineStr">
        <is>
          <t>Moderate</t>
        </is>
      </c>
      <c r="H582" t="inlineStr">
        <is>
          <t>ResPV</t>
        </is>
      </c>
      <c r="I582" t="inlineStr">
        <is>
          <t>Residential PV</t>
        </is>
      </c>
      <c r="J582" t="n">
        <v>1379.444</v>
      </c>
      <c r="K582" t="n">
        <v>1379.444</v>
      </c>
      <c r="L582" t="inlineStr">
        <is>
          <t>Moderate</t>
        </is>
      </c>
      <c r="M582" t="n">
        <v>1379.444480446</v>
      </c>
      <c r="N582" t="n">
        <v>30</v>
      </c>
    </row>
    <row r="583" hidden="1">
      <c r="A583" t="inlineStr">
        <is>
          <t>CAPEX ($/kW)</t>
        </is>
      </c>
      <c r="B583" t="inlineStr">
        <is>
          <t>techs</t>
        </is>
      </c>
      <c r="C583" t="inlineStr">
        <is>
          <t>R&amp;D</t>
        </is>
      </c>
      <c r="D583" t="n">
        <v>30</v>
      </c>
      <c r="E583" t="n">
        <v>2027</v>
      </c>
      <c r="F583" t="inlineStr">
        <is>
          <t>Residential PV - Class 5</t>
        </is>
      </c>
      <c r="G583" t="inlineStr">
        <is>
          <t>Moderate</t>
        </is>
      </c>
      <c r="H583" t="inlineStr">
        <is>
          <t>ResPV</t>
        </is>
      </c>
      <c r="I583" t="inlineStr">
        <is>
          <t>Residential PV</t>
        </is>
      </c>
      <c r="J583" t="n">
        <v>1560.952</v>
      </c>
      <c r="K583" t="n">
        <v>1560.952</v>
      </c>
      <c r="L583" t="inlineStr">
        <is>
          <t>Moderate</t>
        </is>
      </c>
      <c r="M583" t="n">
        <v>1560.952411811</v>
      </c>
      <c r="N583" t="n">
        <v>30</v>
      </c>
    </row>
    <row r="584" hidden="1">
      <c r="A584" t="inlineStr">
        <is>
          <t>CAPEX ($/kW)</t>
        </is>
      </c>
      <c r="B584" t="inlineStr">
        <is>
          <t>techs</t>
        </is>
      </c>
      <c r="C584" t="inlineStr">
        <is>
          <t>R&amp;D</t>
        </is>
      </c>
      <c r="D584" t="n">
        <v>30</v>
      </c>
      <c r="E584" t="n">
        <v>2026</v>
      </c>
      <c r="F584" t="inlineStr">
        <is>
          <t>Residential PV - Class 5</t>
        </is>
      </c>
      <c r="G584" t="inlineStr">
        <is>
          <t>Moderate</t>
        </is>
      </c>
      <c r="H584" t="inlineStr">
        <is>
          <t>ResPV</t>
        </is>
      </c>
      <c r="I584" t="inlineStr">
        <is>
          <t>Residential PV</t>
        </is>
      </c>
      <c r="J584" t="n">
        <v>1742.46</v>
      </c>
      <c r="K584" t="n">
        <v>1742.46</v>
      </c>
      <c r="L584" t="inlineStr">
        <is>
          <t>Moderate</t>
        </is>
      </c>
      <c r="M584" t="n">
        <v>1742.460343176</v>
      </c>
      <c r="N584" t="n">
        <v>30</v>
      </c>
    </row>
    <row r="585" hidden="1">
      <c r="A585" t="inlineStr">
        <is>
          <t>CAPEX ($/kW)</t>
        </is>
      </c>
      <c r="B585" t="inlineStr">
        <is>
          <t>techs</t>
        </is>
      </c>
      <c r="C585" t="inlineStr">
        <is>
          <t>R&amp;D</t>
        </is>
      </c>
      <c r="D585" t="n">
        <v>30</v>
      </c>
      <c r="E585" t="n">
        <v>2025</v>
      </c>
      <c r="F585" t="inlineStr">
        <is>
          <t>Residential PV - Class 5</t>
        </is>
      </c>
      <c r="G585" t="inlineStr">
        <is>
          <t>Moderate</t>
        </is>
      </c>
      <c r="H585" t="inlineStr">
        <is>
          <t>ResPV</t>
        </is>
      </c>
      <c r="I585" t="inlineStr">
        <is>
          <t>Residential PV</t>
        </is>
      </c>
      <c r="J585" t="n">
        <v>1923.968</v>
      </c>
      <c r="K585" t="n">
        <v>1923.968</v>
      </c>
      <c r="L585" t="inlineStr">
        <is>
          <t>Moderate</t>
        </is>
      </c>
      <c r="M585" t="n">
        <v>1923.968274541</v>
      </c>
      <c r="N585" t="n">
        <v>30</v>
      </c>
    </row>
    <row r="586" hidden="1">
      <c r="A586" t="inlineStr">
        <is>
          <t>CAPEX ($/kW)</t>
        </is>
      </c>
      <c r="B586" t="inlineStr">
        <is>
          <t>techs</t>
        </is>
      </c>
      <c r="C586" t="inlineStr">
        <is>
          <t>R&amp;D</t>
        </is>
      </c>
      <c r="D586" t="n">
        <v>30</v>
      </c>
      <c r="E586" t="n">
        <v>2024</v>
      </c>
      <c r="F586" t="inlineStr">
        <is>
          <t>Residential PV - Class 5</t>
        </is>
      </c>
      <c r="G586" t="inlineStr">
        <is>
          <t>Moderate</t>
        </is>
      </c>
      <c r="H586" t="inlineStr">
        <is>
          <t>ResPV</t>
        </is>
      </c>
      <c r="I586" t="inlineStr">
        <is>
          <t>Residential PV</t>
        </is>
      </c>
      <c r="J586" t="n">
        <v>2105.476</v>
      </c>
      <c r="K586" t="n">
        <v>2105.476</v>
      </c>
      <c r="L586" t="inlineStr">
        <is>
          <t>Moderate</t>
        </is>
      </c>
      <c r="M586" t="n">
        <v>2105.476205906</v>
      </c>
      <c r="N586" t="n">
        <v>30</v>
      </c>
    </row>
    <row r="587">
      <c r="A587" t="inlineStr">
        <is>
          <t>CAPEX ($/kW)</t>
        </is>
      </c>
      <c r="B587" t="inlineStr">
        <is>
          <t>techs</t>
        </is>
      </c>
      <c r="C587" t="inlineStr">
        <is>
          <t>R&amp;D</t>
        </is>
      </c>
      <c r="D587" t="n">
        <v>30</v>
      </c>
      <c r="E587" t="n">
        <v>2023</v>
      </c>
      <c r="F587" t="inlineStr">
        <is>
          <t>Residential PV - Class 5</t>
        </is>
      </c>
      <c r="G587" t="inlineStr">
        <is>
          <t>Moderate</t>
        </is>
      </c>
      <c r="H587" t="inlineStr">
        <is>
          <t>ResPV</t>
        </is>
      </c>
      <c r="I587" t="inlineStr">
        <is>
          <t>Residential PV</t>
        </is>
      </c>
      <c r="J587" t="n">
        <v>2286.984</v>
      </c>
      <c r="K587" t="n">
        <v>2286.984</v>
      </c>
      <c r="L587" t="inlineStr">
        <is>
          <t>Moderate</t>
        </is>
      </c>
      <c r="M587" t="n">
        <v>2286.98413727</v>
      </c>
      <c r="N587" t="n">
        <v>30</v>
      </c>
      <c r="O587">
        <f>K587*(500/(2*20))</f>
        <v/>
      </c>
    </row>
    <row r="588" hidden="1">
      <c r="A588" t="inlineStr">
        <is>
          <t>CAPEX ($/kW)</t>
        </is>
      </c>
      <c r="B588" t="inlineStr">
        <is>
          <t>techs</t>
        </is>
      </c>
      <c r="C588" t="inlineStr">
        <is>
          <t>R&amp;D</t>
        </is>
      </c>
      <c r="D588" t="n">
        <v>30</v>
      </c>
      <c r="E588" t="n">
        <v>2022</v>
      </c>
      <c r="F588" t="inlineStr">
        <is>
          <t>Residential PV - Class 5</t>
        </is>
      </c>
      <c r="G588" t="inlineStr">
        <is>
          <t>Moderate</t>
        </is>
      </c>
      <c r="H588" t="inlineStr">
        <is>
          <t>ResPV</t>
        </is>
      </c>
      <c r="I588" t="inlineStr">
        <is>
          <t>Residential PV</t>
        </is>
      </c>
      <c r="J588" t="n">
        <v>2468.492</v>
      </c>
      <c r="K588" t="n">
        <v>2468.492</v>
      </c>
      <c r="L588" t="inlineStr">
        <is>
          <t>Moderate</t>
        </is>
      </c>
      <c r="M588" t="n">
        <v>2468.492068635</v>
      </c>
      <c r="N588" t="n">
        <v>30</v>
      </c>
    </row>
    <row r="589" hidden="1">
      <c r="A589" t="inlineStr">
        <is>
          <t>CAPEX ($/kW)</t>
        </is>
      </c>
      <c r="B589" t="inlineStr">
        <is>
          <t>techs</t>
        </is>
      </c>
      <c r="C589" t="inlineStr">
        <is>
          <t>R&amp;D</t>
        </is>
      </c>
      <c r="D589" t="n">
        <v>30</v>
      </c>
      <c r="E589" t="n">
        <v>2021</v>
      </c>
      <c r="F589" t="inlineStr">
        <is>
          <t>Residential PV - Class 5</t>
        </is>
      </c>
      <c r="G589" t="inlineStr">
        <is>
          <t>Moderate</t>
        </is>
      </c>
      <c r="H589" t="inlineStr">
        <is>
          <t>ResPV</t>
        </is>
      </c>
      <c r="I589" t="inlineStr">
        <is>
          <t>Residential PV</t>
        </is>
      </c>
      <c r="J589" t="n">
        <v>2650</v>
      </c>
      <c r="K589" t="n">
        <v>2650</v>
      </c>
      <c r="L589" t="inlineStr">
        <is>
          <t>Moderate</t>
        </is>
      </c>
      <c r="M589" t="n">
        <v>2650</v>
      </c>
      <c r="N589" t="n">
        <v>30</v>
      </c>
    </row>
    <row r="590" hidden="1">
      <c r="A590" t="inlineStr">
        <is>
          <t>CAPEX ($/kW)</t>
        </is>
      </c>
      <c r="B590" t="inlineStr">
        <is>
          <t>techs</t>
        </is>
      </c>
      <c r="C590" t="inlineStr">
        <is>
          <t>R&amp;D</t>
        </is>
      </c>
      <c r="D590" t="n">
        <v>30</v>
      </c>
      <c r="E590" t="n">
        <v>2020</v>
      </c>
      <c r="F590" t="inlineStr">
        <is>
          <t>Residential PV - Class 5</t>
        </is>
      </c>
      <c r="G590" t="inlineStr">
        <is>
          <t>Moderate</t>
        </is>
      </c>
      <c r="H590" t="inlineStr">
        <is>
          <t>ResPV</t>
        </is>
      </c>
      <c r="I590" t="inlineStr">
        <is>
          <t>Residential PV</t>
        </is>
      </c>
      <c r="J590" t="n">
        <v>2743.333</v>
      </c>
      <c r="K590" t="n">
        <v>2743.333</v>
      </c>
      <c r="L590" t="inlineStr">
        <is>
          <t>Moderate</t>
        </is>
      </c>
      <c r="M590" t="n">
        <v>2743.333</v>
      </c>
      <c r="N590" t="n">
        <v>30</v>
      </c>
    </row>
    <row r="591" hidden="1">
      <c r="A591" t="inlineStr">
        <is>
          <t>CAPEX ($/kW)</t>
        </is>
      </c>
      <c r="B591" t="inlineStr">
        <is>
          <t>techs</t>
        </is>
      </c>
      <c r="C591" t="inlineStr">
        <is>
          <t>R&amp;D</t>
        </is>
      </c>
      <c r="D591" t="n">
        <v>30</v>
      </c>
      <c r="E591" t="n">
        <v>2050</v>
      </c>
      <c r="F591" t="inlineStr">
        <is>
          <t>Residential DW - Class 4</t>
        </is>
      </c>
      <c r="G591" t="inlineStr">
        <is>
          <t>Moderate</t>
        </is>
      </c>
      <c r="H591" t="inlineStr">
        <is>
          <t>DistributedWind</t>
        </is>
      </c>
      <c r="I591" t="inlineStr">
        <is>
          <t xml:space="preserve">Residential DW </t>
        </is>
      </c>
      <c r="J591" t="n">
        <v>2122.597</v>
      </c>
      <c r="K591" t="n">
        <v>2122.597</v>
      </c>
      <c r="L591" t="inlineStr">
        <is>
          <t>Moderate</t>
        </is>
      </c>
      <c r="M591" t="n">
        <v>2122.596888453</v>
      </c>
      <c r="N591" t="n">
        <v>30</v>
      </c>
    </row>
    <row r="592" hidden="1">
      <c r="A592" t="inlineStr">
        <is>
          <t>CAPEX ($/kW)</t>
        </is>
      </c>
      <c r="B592" t="inlineStr">
        <is>
          <t>techs</t>
        </is>
      </c>
      <c r="C592" t="inlineStr">
        <is>
          <t>R&amp;D</t>
        </is>
      </c>
      <c r="D592" t="n">
        <v>30</v>
      </c>
      <c r="E592" t="n">
        <v>2049</v>
      </c>
      <c r="F592" t="inlineStr">
        <is>
          <t>Residential DW - Class 4</t>
        </is>
      </c>
      <c r="G592" t="inlineStr">
        <is>
          <t>Moderate</t>
        </is>
      </c>
      <c r="H592" t="inlineStr">
        <is>
          <t>DistributedWind</t>
        </is>
      </c>
      <c r="I592" t="inlineStr">
        <is>
          <t xml:space="preserve">Residential DW </t>
        </is>
      </c>
      <c r="J592" t="n">
        <v>2195.714</v>
      </c>
      <c r="K592" t="n">
        <v>2195.714</v>
      </c>
      <c r="L592" t="inlineStr">
        <is>
          <t>Moderate</t>
        </is>
      </c>
      <c r="M592" t="n">
        <v>2195.714170325</v>
      </c>
      <c r="N592" t="n">
        <v>30</v>
      </c>
    </row>
    <row r="593" hidden="1">
      <c r="A593" t="inlineStr">
        <is>
          <t>CAPEX ($/kW)</t>
        </is>
      </c>
      <c r="B593" t="inlineStr">
        <is>
          <t>techs</t>
        </is>
      </c>
      <c r="C593" t="inlineStr">
        <is>
          <t>R&amp;D</t>
        </is>
      </c>
      <c r="D593" t="n">
        <v>30</v>
      </c>
      <c r="E593" t="n">
        <v>2048</v>
      </c>
      <c r="F593" t="inlineStr">
        <is>
          <t>Residential DW - Class 4</t>
        </is>
      </c>
      <c r="G593" t="inlineStr">
        <is>
          <t>Moderate</t>
        </is>
      </c>
      <c r="H593" t="inlineStr">
        <is>
          <t>DistributedWind</t>
        </is>
      </c>
      <c r="I593" t="inlineStr">
        <is>
          <t xml:space="preserve">Residential DW </t>
        </is>
      </c>
      <c r="J593" t="n">
        <v>2271.35</v>
      </c>
      <c r="K593" t="n">
        <v>2271.35</v>
      </c>
      <c r="L593" t="inlineStr">
        <is>
          <t>Moderate</t>
        </is>
      </c>
      <c r="M593" t="n">
        <v>2271.350129642</v>
      </c>
      <c r="N593" t="n">
        <v>30</v>
      </c>
    </row>
    <row r="594" hidden="1">
      <c r="A594" t="inlineStr">
        <is>
          <t>CAPEX ($/kW)</t>
        </is>
      </c>
      <c r="B594" t="inlineStr">
        <is>
          <t>techs</t>
        </is>
      </c>
      <c r="C594" t="inlineStr">
        <is>
          <t>R&amp;D</t>
        </is>
      </c>
      <c r="D594" t="n">
        <v>30</v>
      </c>
      <c r="E594" t="n">
        <v>2047</v>
      </c>
      <c r="F594" t="inlineStr">
        <is>
          <t>Residential DW - Class 4</t>
        </is>
      </c>
      <c r="G594" t="inlineStr">
        <is>
          <t>Moderate</t>
        </is>
      </c>
      <c r="H594" t="inlineStr">
        <is>
          <t>DistributedWind</t>
        </is>
      </c>
      <c r="I594" t="inlineStr">
        <is>
          <t xml:space="preserve">Residential DW </t>
        </is>
      </c>
      <c r="J594" t="n">
        <v>2349.592</v>
      </c>
      <c r="K594" t="n">
        <v>2349.592</v>
      </c>
      <c r="L594" t="inlineStr">
        <is>
          <t>Moderate</t>
        </is>
      </c>
      <c r="M594" t="n">
        <v>2349.591527508</v>
      </c>
      <c r="N594" t="n">
        <v>30</v>
      </c>
    </row>
    <row r="595" hidden="1">
      <c r="A595" t="inlineStr">
        <is>
          <t>CAPEX ($/kW)</t>
        </is>
      </c>
      <c r="B595" t="inlineStr">
        <is>
          <t>techs</t>
        </is>
      </c>
      <c r="C595" t="inlineStr">
        <is>
          <t>R&amp;D</t>
        </is>
      </c>
      <c r="D595" t="n">
        <v>30</v>
      </c>
      <c r="E595" t="n">
        <v>2046</v>
      </c>
      <c r="F595" t="inlineStr">
        <is>
          <t>Residential DW - Class 4</t>
        </is>
      </c>
      <c r="G595" t="inlineStr">
        <is>
          <t>Moderate</t>
        </is>
      </c>
      <c r="H595" t="inlineStr">
        <is>
          <t>DistributedWind</t>
        </is>
      </c>
      <c r="I595" t="inlineStr">
        <is>
          <t xml:space="preserve">Residential DW </t>
        </is>
      </c>
      <c r="J595" t="n">
        <v>2430.528</v>
      </c>
      <c r="K595" t="n">
        <v>2430.528</v>
      </c>
      <c r="L595" t="inlineStr">
        <is>
          <t>Moderate</t>
        </is>
      </c>
      <c r="M595" t="n">
        <v>2430.528113694</v>
      </c>
      <c r="N595" t="n">
        <v>30</v>
      </c>
    </row>
    <row r="596" hidden="1">
      <c r="A596" t="inlineStr">
        <is>
          <t>CAPEX ($/kW)</t>
        </is>
      </c>
      <c r="B596" t="inlineStr">
        <is>
          <t>techs</t>
        </is>
      </c>
      <c r="C596" t="inlineStr">
        <is>
          <t>R&amp;D</t>
        </is>
      </c>
      <c r="D596" t="n">
        <v>30</v>
      </c>
      <c r="E596" t="n">
        <v>2045</v>
      </c>
      <c r="F596" t="inlineStr">
        <is>
          <t>Residential DW - Class 4</t>
        </is>
      </c>
      <c r="G596" t="inlineStr">
        <is>
          <t>Moderate</t>
        </is>
      </c>
      <c r="H596" t="inlineStr">
        <is>
          <t>DistributedWind</t>
        </is>
      </c>
      <c r="I596" t="inlineStr">
        <is>
          <t xml:space="preserve">Residential DW </t>
        </is>
      </c>
      <c r="J596" t="n">
        <v>2514.253</v>
      </c>
      <c r="K596" t="n">
        <v>2514.253</v>
      </c>
      <c r="L596" t="inlineStr">
        <is>
          <t>Moderate</t>
        </is>
      </c>
      <c r="M596" t="n">
        <v>2514.252729589</v>
      </c>
      <c r="N596" t="n">
        <v>30</v>
      </c>
    </row>
    <row r="597" hidden="1">
      <c r="A597" t="inlineStr">
        <is>
          <t>CAPEX ($/kW)</t>
        </is>
      </c>
      <c r="B597" t="inlineStr">
        <is>
          <t>techs</t>
        </is>
      </c>
      <c r="C597" t="inlineStr">
        <is>
          <t>R&amp;D</t>
        </is>
      </c>
      <c r="D597" t="n">
        <v>30</v>
      </c>
      <c r="E597" t="n">
        <v>2044</v>
      </c>
      <c r="F597" t="inlineStr">
        <is>
          <t>Residential DW - Class 4</t>
        </is>
      </c>
      <c r="G597" t="inlineStr">
        <is>
          <t>Moderate</t>
        </is>
      </c>
      <c r="H597" t="inlineStr">
        <is>
          <t>DistributedWind</t>
        </is>
      </c>
      <c r="I597" t="inlineStr">
        <is>
          <t xml:space="preserve">Residential DW </t>
        </is>
      </c>
      <c r="J597" t="n">
        <v>2600.861</v>
      </c>
      <c r="K597" t="n">
        <v>2600.861</v>
      </c>
      <c r="L597" t="inlineStr">
        <is>
          <t>Moderate</t>
        </is>
      </c>
      <c r="M597" t="n">
        <v>2600.861414699</v>
      </c>
      <c r="N597" t="n">
        <v>30</v>
      </c>
    </row>
    <row r="598" hidden="1">
      <c r="A598" t="inlineStr">
        <is>
          <t>CAPEX ($/kW)</t>
        </is>
      </c>
      <c r="B598" t="inlineStr">
        <is>
          <t>techs</t>
        </is>
      </c>
      <c r="C598" t="inlineStr">
        <is>
          <t>R&amp;D</t>
        </is>
      </c>
      <c r="D598" t="n">
        <v>30</v>
      </c>
      <c r="E598" t="n">
        <v>2043</v>
      </c>
      <c r="F598" t="inlineStr">
        <is>
          <t>Residential DW - Class 4</t>
        </is>
      </c>
      <c r="G598" t="inlineStr">
        <is>
          <t>Moderate</t>
        </is>
      </c>
      <c r="H598" t="inlineStr">
        <is>
          <t>DistributedWind</t>
        </is>
      </c>
      <c r="I598" t="inlineStr">
        <is>
          <t xml:space="preserve">Residential DW </t>
        </is>
      </c>
      <c r="J598" t="n">
        <v>2690.454</v>
      </c>
      <c r="K598" t="n">
        <v>2690.454</v>
      </c>
      <c r="L598" t="inlineStr">
        <is>
          <t>Moderate</t>
        </is>
      </c>
      <c r="M598" t="n">
        <v>2690.453516809</v>
      </c>
      <c r="N598" t="n">
        <v>30</v>
      </c>
    </row>
    <row r="599" hidden="1">
      <c r="A599" t="inlineStr">
        <is>
          <t>CAPEX ($/kW)</t>
        </is>
      </c>
      <c r="B599" t="inlineStr">
        <is>
          <t>techs</t>
        </is>
      </c>
      <c r="C599" t="inlineStr">
        <is>
          <t>R&amp;D</t>
        </is>
      </c>
      <c r="D599" t="n">
        <v>30</v>
      </c>
      <c r="E599" t="n">
        <v>2042</v>
      </c>
      <c r="F599" t="inlineStr">
        <is>
          <t>Residential DW - Class 4</t>
        </is>
      </c>
      <c r="G599" t="inlineStr">
        <is>
          <t>Moderate</t>
        </is>
      </c>
      <c r="H599" t="inlineStr">
        <is>
          <t>DistributedWind</t>
        </is>
      </c>
      <c r="I599" t="inlineStr">
        <is>
          <t xml:space="preserve">Residential DW </t>
        </is>
      </c>
      <c r="J599" t="n">
        <v>2783.132</v>
      </c>
      <c r="K599" t="n">
        <v>2783.132</v>
      </c>
      <c r="L599" t="inlineStr">
        <is>
          <t>Moderate</t>
        </is>
      </c>
      <c r="M599" t="n">
        <v>2783.131805947</v>
      </c>
      <c r="N599" t="n">
        <v>30</v>
      </c>
    </row>
    <row r="600" hidden="1">
      <c r="A600" t="inlineStr">
        <is>
          <t>CAPEX ($/kW)</t>
        </is>
      </c>
      <c r="B600" t="inlineStr">
        <is>
          <t>techs</t>
        </is>
      </c>
      <c r="C600" t="inlineStr">
        <is>
          <t>R&amp;D</t>
        </is>
      </c>
      <c r="D600" t="n">
        <v>30</v>
      </c>
      <c r="E600" t="n">
        <v>2041</v>
      </c>
      <c r="F600" t="inlineStr">
        <is>
          <t>Residential DW - Class 4</t>
        </is>
      </c>
      <c r="G600" t="inlineStr">
        <is>
          <t>Moderate</t>
        </is>
      </c>
      <c r="H600" t="inlineStr">
        <is>
          <t>DistributedWind</t>
        </is>
      </c>
      <c r="I600" t="inlineStr">
        <is>
          <t xml:space="preserve">Residential DW </t>
        </is>
      </c>
      <c r="J600" t="n">
        <v>2879.003</v>
      </c>
      <c r="K600" t="n">
        <v>2879.003</v>
      </c>
      <c r="L600" t="inlineStr">
        <is>
          <t>Moderate</t>
        </is>
      </c>
      <c r="M600" t="n">
        <v>2879.002592269</v>
      </c>
      <c r="N600" t="n">
        <v>30</v>
      </c>
    </row>
    <row r="601" hidden="1">
      <c r="A601" t="inlineStr">
        <is>
          <t>CAPEX ($/kW)</t>
        </is>
      </c>
      <c r="B601" t="inlineStr">
        <is>
          <t>techs</t>
        </is>
      </c>
      <c r="C601" t="inlineStr">
        <is>
          <t>R&amp;D</t>
        </is>
      </c>
      <c r="D601" t="n">
        <v>30</v>
      </c>
      <c r="E601" t="n">
        <v>2040</v>
      </c>
      <c r="F601" t="inlineStr">
        <is>
          <t>Residential DW - Class 4</t>
        </is>
      </c>
      <c r="G601" t="inlineStr">
        <is>
          <t>Moderate</t>
        </is>
      </c>
      <c r="H601" t="inlineStr">
        <is>
          <t>DistributedWind</t>
        </is>
      </c>
      <c r="I601" t="inlineStr">
        <is>
          <t xml:space="preserve">Residential DW </t>
        </is>
      </c>
      <c r="J601" t="n">
        <v>2978.176</v>
      </c>
      <c r="K601" t="n">
        <v>2978.176</v>
      </c>
      <c r="L601" t="inlineStr">
        <is>
          <t>Moderate</t>
        </is>
      </c>
      <c r="M601" t="n">
        <v>2978.175848008</v>
      </c>
      <c r="N601" t="n">
        <v>30</v>
      </c>
    </row>
    <row r="602" hidden="1">
      <c r="A602" t="inlineStr">
        <is>
          <t>CAPEX ($/kW)</t>
        </is>
      </c>
      <c r="B602" t="inlineStr">
        <is>
          <t>techs</t>
        </is>
      </c>
      <c r="C602" t="inlineStr">
        <is>
          <t>R&amp;D</t>
        </is>
      </c>
      <c r="D602" t="n">
        <v>30</v>
      </c>
      <c r="E602" t="n">
        <v>2039</v>
      </c>
      <c r="F602" t="inlineStr">
        <is>
          <t>Residential DW - Class 4</t>
        </is>
      </c>
      <c r="G602" t="inlineStr">
        <is>
          <t>Moderate</t>
        </is>
      </c>
      <c r="H602" t="inlineStr">
        <is>
          <t>DistributedWind</t>
        </is>
      </c>
      <c r="I602" t="inlineStr">
        <is>
          <t xml:space="preserve">Residential DW </t>
        </is>
      </c>
      <c r="J602" t="n">
        <v>3080.765</v>
      </c>
      <c r="K602" t="n">
        <v>3080.765</v>
      </c>
      <c r="L602" t="inlineStr">
        <is>
          <t>Moderate</t>
        </is>
      </c>
      <c r="M602" t="n">
        <v>3080.765333617</v>
      </c>
      <c r="N602" t="n">
        <v>30</v>
      </c>
    </row>
    <row r="603" hidden="1">
      <c r="A603" t="inlineStr">
        <is>
          <t>CAPEX ($/kW)</t>
        </is>
      </c>
      <c r="B603" t="inlineStr">
        <is>
          <t>techs</t>
        </is>
      </c>
      <c r="C603" t="inlineStr">
        <is>
          <t>R&amp;D</t>
        </is>
      </c>
      <c r="D603" t="n">
        <v>30</v>
      </c>
      <c r="E603" t="n">
        <v>2038</v>
      </c>
      <c r="F603" t="inlineStr">
        <is>
          <t>Residential DW - Class 4</t>
        </is>
      </c>
      <c r="G603" t="inlineStr">
        <is>
          <t>Moderate</t>
        </is>
      </c>
      <c r="H603" t="inlineStr">
        <is>
          <t>DistributedWind</t>
        </is>
      </c>
      <c r="I603" t="inlineStr">
        <is>
          <t xml:space="preserve">Residential DW </t>
        </is>
      </c>
      <c r="J603" t="n">
        <v>3186.889</v>
      </c>
      <c r="K603" t="n">
        <v>3186.889</v>
      </c>
      <c r="L603" t="inlineStr">
        <is>
          <t>Moderate</t>
        </is>
      </c>
      <c r="M603" t="n">
        <v>3186.888728269</v>
      </c>
      <c r="N603" t="n">
        <v>30</v>
      </c>
    </row>
    <row r="604" hidden="1">
      <c r="A604" t="inlineStr">
        <is>
          <t>CAPEX ($/kW)</t>
        </is>
      </c>
      <c r="B604" t="inlineStr">
        <is>
          <t>techs</t>
        </is>
      </c>
      <c r="C604" t="inlineStr">
        <is>
          <t>R&amp;D</t>
        </is>
      </c>
      <c r="D604" t="n">
        <v>30</v>
      </c>
      <c r="E604" t="n">
        <v>2037</v>
      </c>
      <c r="F604" t="inlineStr">
        <is>
          <t>Residential DW - Class 4</t>
        </is>
      </c>
      <c r="G604" t="inlineStr">
        <is>
          <t>Moderate</t>
        </is>
      </c>
      <c r="H604" t="inlineStr">
        <is>
          <t>DistributedWind</t>
        </is>
      </c>
      <c r="I604" t="inlineStr">
        <is>
          <t xml:space="preserve">Residential DW </t>
        </is>
      </c>
      <c r="J604" t="n">
        <v>3296.668</v>
      </c>
      <c r="K604" t="n">
        <v>3296.668</v>
      </c>
      <c r="L604" t="inlineStr">
        <is>
          <t>Moderate</t>
        </is>
      </c>
      <c r="M604" t="n">
        <v>3296.667764838</v>
      </c>
      <c r="N604" t="n">
        <v>30</v>
      </c>
    </row>
    <row r="605" hidden="1">
      <c r="A605" t="inlineStr">
        <is>
          <t>CAPEX ($/kW)</t>
        </is>
      </c>
      <c r="B605" t="inlineStr">
        <is>
          <t>techs</t>
        </is>
      </c>
      <c r="C605" t="inlineStr">
        <is>
          <t>R&amp;D</t>
        </is>
      </c>
      <c r="D605" t="n">
        <v>30</v>
      </c>
      <c r="E605" t="n">
        <v>2036</v>
      </c>
      <c r="F605" t="inlineStr">
        <is>
          <t>Residential DW - Class 4</t>
        </is>
      </c>
      <c r="G605" t="inlineStr">
        <is>
          <t>Moderate</t>
        </is>
      </c>
      <c r="H605" t="inlineStr">
        <is>
          <t>DistributedWind</t>
        </is>
      </c>
      <c r="I605" t="inlineStr">
        <is>
          <t xml:space="preserve">Residential DW </t>
        </is>
      </c>
      <c r="J605" t="n">
        <v>3410.228</v>
      </c>
      <c r="K605" t="n">
        <v>3410.228</v>
      </c>
      <c r="L605" t="inlineStr">
        <is>
          <t>Moderate</t>
        </is>
      </c>
      <c r="M605" t="n">
        <v>3410.228369543</v>
      </c>
      <c r="N605" t="n">
        <v>30</v>
      </c>
    </row>
    <row r="606" hidden="1">
      <c r="A606" t="inlineStr">
        <is>
          <t>CAPEX ($/kW)</t>
        </is>
      </c>
      <c r="B606" t="inlineStr">
        <is>
          <t>techs</t>
        </is>
      </c>
      <c r="C606" t="inlineStr">
        <is>
          <t>R&amp;D</t>
        </is>
      </c>
      <c r="D606" t="n">
        <v>30</v>
      </c>
      <c r="E606" t="n">
        <v>2035</v>
      </c>
      <c r="F606" t="inlineStr">
        <is>
          <t>Residential DW - Class 4</t>
        </is>
      </c>
      <c r="G606" t="inlineStr">
        <is>
          <t>Moderate</t>
        </is>
      </c>
      <c r="H606" t="inlineStr">
        <is>
          <t>DistributedWind</t>
        </is>
      </c>
      <c r="I606" t="inlineStr">
        <is>
          <t xml:space="preserve">Residential DW </t>
        </is>
      </c>
      <c r="J606" t="n">
        <v>3527.701</v>
      </c>
      <c r="K606" t="n">
        <v>3527.701</v>
      </c>
      <c r="L606" t="inlineStr">
        <is>
          <t>Moderate</t>
        </is>
      </c>
      <c r="M606" t="n">
        <v>3527.700806396</v>
      </c>
      <c r="N606" t="n">
        <v>30</v>
      </c>
    </row>
    <row r="607" hidden="1">
      <c r="A607" t="inlineStr">
        <is>
          <t>CAPEX ($/kW)</t>
        </is>
      </c>
      <c r="B607" t="inlineStr">
        <is>
          <t>techs</t>
        </is>
      </c>
      <c r="C607" t="inlineStr">
        <is>
          <t>R&amp;D</t>
        </is>
      </c>
      <c r="D607" t="n">
        <v>30</v>
      </c>
      <c r="E607" t="n">
        <v>2034</v>
      </c>
      <c r="F607" t="inlineStr">
        <is>
          <t>Residential DW - Class 4</t>
        </is>
      </c>
      <c r="G607" t="inlineStr">
        <is>
          <t>Moderate</t>
        </is>
      </c>
      <c r="H607" t="inlineStr">
        <is>
          <t>DistributedWind</t>
        </is>
      </c>
      <c r="I607" t="inlineStr">
        <is>
          <t xml:space="preserve">Residential DW </t>
        </is>
      </c>
      <c r="J607" t="n">
        <v>3649.22</v>
      </c>
      <c r="K607" t="n">
        <v>3649.22</v>
      </c>
      <c r="L607" t="inlineStr">
        <is>
          <t>Moderate</t>
        </is>
      </c>
      <c r="M607" t="n">
        <v>3649.219826623</v>
      </c>
      <c r="N607" t="n">
        <v>30</v>
      </c>
    </row>
    <row r="608" hidden="1">
      <c r="A608" t="inlineStr">
        <is>
          <t>CAPEX ($/kW)</t>
        </is>
      </c>
      <c r="B608" t="inlineStr">
        <is>
          <t>techs</t>
        </is>
      </c>
      <c r="C608" t="inlineStr">
        <is>
          <t>R&amp;D</t>
        </is>
      </c>
      <c r="D608" t="n">
        <v>30</v>
      </c>
      <c r="E608" t="n">
        <v>2033</v>
      </c>
      <c r="F608" t="inlineStr">
        <is>
          <t>Residential DW - Class 4</t>
        </is>
      </c>
      <c r="G608" t="inlineStr">
        <is>
          <t>Moderate</t>
        </is>
      </c>
      <c r="H608" t="inlineStr">
        <is>
          <t>DistributedWind</t>
        </is>
      </c>
      <c r="I608" t="inlineStr">
        <is>
          <t xml:space="preserve">Residential DW </t>
        </is>
      </c>
      <c r="J608" t="n">
        <v>3774.925</v>
      </c>
      <c r="K608" t="n">
        <v>3774.925</v>
      </c>
      <c r="L608" t="inlineStr">
        <is>
          <t>Moderate</t>
        </is>
      </c>
      <c r="M608" t="n">
        <v>3774.924823237</v>
      </c>
      <c r="N608" t="n">
        <v>30</v>
      </c>
    </row>
    <row r="609" hidden="1">
      <c r="A609" t="inlineStr">
        <is>
          <t>CAPEX ($/kW)</t>
        </is>
      </c>
      <c r="B609" t="inlineStr">
        <is>
          <t>techs</t>
        </is>
      </c>
      <c r="C609" t="inlineStr">
        <is>
          <t>R&amp;D</t>
        </is>
      </c>
      <c r="D609" t="n">
        <v>30</v>
      </c>
      <c r="E609" t="n">
        <v>2032</v>
      </c>
      <c r="F609" t="inlineStr">
        <is>
          <t>Residential DW - Class 4</t>
        </is>
      </c>
      <c r="G609" t="inlineStr">
        <is>
          <t>Moderate</t>
        </is>
      </c>
      <c r="H609" t="inlineStr">
        <is>
          <t>DistributedWind</t>
        </is>
      </c>
      <c r="I609" t="inlineStr">
        <is>
          <t xml:space="preserve">Residential DW </t>
        </is>
      </c>
      <c r="J609" t="n">
        <v>3904.96</v>
      </c>
      <c r="K609" t="n">
        <v>3904.96</v>
      </c>
      <c r="L609" t="inlineStr">
        <is>
          <t>Moderate</t>
        </is>
      </c>
      <c r="M609" t="n">
        <v>3904.959990935</v>
      </c>
      <c r="N609" t="n">
        <v>30</v>
      </c>
    </row>
    <row r="610" hidden="1">
      <c r="A610" t="inlineStr">
        <is>
          <t>CAPEX ($/kW)</t>
        </is>
      </c>
      <c r="B610" t="inlineStr">
        <is>
          <t>techs</t>
        </is>
      </c>
      <c r="C610" t="inlineStr">
        <is>
          <t>R&amp;D</t>
        </is>
      </c>
      <c r="D610" t="n">
        <v>30</v>
      </c>
      <c r="E610" t="n">
        <v>2031</v>
      </c>
      <c r="F610" t="inlineStr">
        <is>
          <t>Residential DW - Class 4</t>
        </is>
      </c>
      <c r="G610" t="inlineStr">
        <is>
          <t>Moderate</t>
        </is>
      </c>
      <c r="H610" t="inlineStr">
        <is>
          <t>DistributedWind</t>
        </is>
      </c>
      <c r="I610" t="inlineStr">
        <is>
          <t xml:space="preserve">Residential DW </t>
        </is>
      </c>
      <c r="J610" t="n">
        <v>4039.474</v>
      </c>
      <c r="K610" t="n">
        <v>4039.474</v>
      </c>
      <c r="L610" t="inlineStr">
        <is>
          <t>Moderate</t>
        </is>
      </c>
      <c r="M610" t="n">
        <v>4039.474491502</v>
      </c>
      <c r="N610" t="n">
        <v>30</v>
      </c>
    </row>
    <row r="611" hidden="1">
      <c r="A611" t="inlineStr">
        <is>
          <t>CAPEX ($/kW)</t>
        </is>
      </c>
      <c r="B611" t="inlineStr">
        <is>
          <t>techs</t>
        </is>
      </c>
      <c r="C611" t="inlineStr">
        <is>
          <t>R&amp;D</t>
        </is>
      </c>
      <c r="D611" t="n">
        <v>30</v>
      </c>
      <c r="E611" t="n">
        <v>2030</v>
      </c>
      <c r="F611" t="inlineStr">
        <is>
          <t>Residential DW - Class 4</t>
        </is>
      </c>
      <c r="G611" t="inlineStr">
        <is>
          <t>Moderate</t>
        </is>
      </c>
      <c r="H611" t="inlineStr">
        <is>
          <t>DistributedWind</t>
        </is>
      </c>
      <c r="I611" t="inlineStr">
        <is>
          <t xml:space="preserve">Residential DW </t>
        </is>
      </c>
      <c r="J611" t="n">
        <v>4178.623</v>
      </c>
      <c r="K611" t="n">
        <v>4178.623</v>
      </c>
      <c r="L611" t="inlineStr">
        <is>
          <t>Moderate</t>
        </is>
      </c>
      <c r="M611" t="n">
        <v>4178.622624911</v>
      </c>
      <c r="N611" t="n">
        <v>30</v>
      </c>
    </row>
    <row r="612" hidden="1">
      <c r="A612" t="inlineStr">
        <is>
          <t>CAPEX ($/kW)</t>
        </is>
      </c>
      <c r="B612" t="inlineStr">
        <is>
          <t>techs</t>
        </is>
      </c>
      <c r="C612" t="inlineStr">
        <is>
          <t>R&amp;D</t>
        </is>
      </c>
      <c r="D612" t="n">
        <v>30</v>
      </c>
      <c r="E612" t="n">
        <v>2029</v>
      </c>
      <c r="F612" t="inlineStr">
        <is>
          <t>Residential DW - Class 4</t>
        </is>
      </c>
      <c r="G612" t="inlineStr">
        <is>
          <t>Moderate</t>
        </is>
      </c>
      <c r="H612" t="inlineStr">
        <is>
          <t>DistributedWind</t>
        </is>
      </c>
      <c r="I612" t="inlineStr">
        <is>
          <t xml:space="preserve">Residential DW </t>
        </is>
      </c>
      <c r="J612" t="n">
        <v>4322.564</v>
      </c>
      <c r="K612" t="n">
        <v>4322.564</v>
      </c>
      <c r="L612" t="inlineStr">
        <is>
          <t>Moderate</t>
        </is>
      </c>
      <c r="M612" t="n">
        <v>4322.564006322</v>
      </c>
      <c r="N612" t="n">
        <v>30</v>
      </c>
    </row>
    <row r="613" hidden="1">
      <c r="A613" t="inlineStr">
        <is>
          <t>CAPEX ($/kW)</t>
        </is>
      </c>
      <c r="B613" t="inlineStr">
        <is>
          <t>techs</t>
        </is>
      </c>
      <c r="C613" t="inlineStr">
        <is>
          <t>R&amp;D</t>
        </is>
      </c>
      <c r="D613" t="n">
        <v>30</v>
      </c>
      <c r="E613" t="n">
        <v>2028</v>
      </c>
      <c r="F613" t="inlineStr">
        <is>
          <t>Residential DW - Class 4</t>
        </is>
      </c>
      <c r="G613" t="inlineStr">
        <is>
          <t>Moderate</t>
        </is>
      </c>
      <c r="H613" t="inlineStr">
        <is>
          <t>DistributedWind</t>
        </is>
      </c>
      <c r="I613" t="inlineStr">
        <is>
          <t xml:space="preserve">Residential DW </t>
        </is>
      </c>
      <c r="J613" t="n">
        <v>4471.464</v>
      </c>
      <c r="K613" t="n">
        <v>4471.464</v>
      </c>
      <c r="L613" t="inlineStr">
        <is>
          <t>Moderate</t>
        </is>
      </c>
      <c r="M613" t="n">
        <v>4471.463749169</v>
      </c>
      <c r="N613" t="n">
        <v>30</v>
      </c>
    </row>
    <row r="614" hidden="1">
      <c r="A614" t="inlineStr">
        <is>
          <t>CAPEX ($/kW)</t>
        </is>
      </c>
      <c r="B614" t="inlineStr">
        <is>
          <t>techs</t>
        </is>
      </c>
      <c r="C614" t="inlineStr">
        <is>
          <t>R&amp;D</t>
        </is>
      </c>
      <c r="D614" t="n">
        <v>30</v>
      </c>
      <c r="E614" t="n">
        <v>2027</v>
      </c>
      <c r="F614" t="inlineStr">
        <is>
          <t>Residential DW - Class 4</t>
        </is>
      </c>
      <c r="G614" t="inlineStr">
        <is>
          <t>Moderate</t>
        </is>
      </c>
      <c r="H614" t="inlineStr">
        <is>
          <t>DistributedWind</t>
        </is>
      </c>
      <c r="I614" t="inlineStr">
        <is>
          <t xml:space="preserve">Residential DW </t>
        </is>
      </c>
      <c r="J614" t="n">
        <v>4625.493</v>
      </c>
      <c r="K614" t="n">
        <v>4625.493</v>
      </c>
      <c r="L614" t="inlineStr">
        <is>
          <t>Moderate</t>
        </is>
      </c>
      <c r="M614" t="n">
        <v>4625.492654566</v>
      </c>
      <c r="N614" t="n">
        <v>30</v>
      </c>
    </row>
    <row r="615" hidden="1">
      <c r="A615" t="inlineStr">
        <is>
          <t>CAPEX ($/kW)</t>
        </is>
      </c>
      <c r="B615" t="inlineStr">
        <is>
          <t>techs</t>
        </is>
      </c>
      <c r="C615" t="inlineStr">
        <is>
          <t>R&amp;D</t>
        </is>
      </c>
      <c r="D615" t="n">
        <v>30</v>
      </c>
      <c r="E615" t="n">
        <v>2026</v>
      </c>
      <c r="F615" t="inlineStr">
        <is>
          <t>Residential DW - Class 4</t>
        </is>
      </c>
      <c r="G615" t="inlineStr">
        <is>
          <t>Moderate</t>
        </is>
      </c>
      <c r="H615" t="inlineStr">
        <is>
          <t>DistributedWind</t>
        </is>
      </c>
      <c r="I615" t="inlineStr">
        <is>
          <t xml:space="preserve">Residential DW </t>
        </is>
      </c>
      <c r="J615" t="n">
        <v>4784.827</v>
      </c>
      <c r="K615" t="n">
        <v>4784.827</v>
      </c>
      <c r="L615" t="inlineStr">
        <is>
          <t>Moderate</t>
        </is>
      </c>
      <c r="M615" t="n">
        <v>4784.827407227</v>
      </c>
      <c r="N615" t="n">
        <v>30</v>
      </c>
    </row>
    <row r="616" hidden="1">
      <c r="A616" t="inlineStr">
        <is>
          <t>CAPEX ($/kW)</t>
        </is>
      </c>
      <c r="B616" t="inlineStr">
        <is>
          <t>techs</t>
        </is>
      </c>
      <c r="C616" t="inlineStr">
        <is>
          <t>R&amp;D</t>
        </is>
      </c>
      <c r="D616" t="n">
        <v>30</v>
      </c>
      <c r="E616" t="n">
        <v>2025</v>
      </c>
      <c r="F616" t="inlineStr">
        <is>
          <t>Residential DW - Class 4</t>
        </is>
      </c>
      <c r="G616" t="inlineStr">
        <is>
          <t>Moderate</t>
        </is>
      </c>
      <c r="H616" t="inlineStr">
        <is>
          <t>DistributedWind</t>
        </is>
      </c>
      <c r="I616" t="inlineStr">
        <is>
          <t xml:space="preserve">Residential DW </t>
        </is>
      </c>
      <c r="J616" t="n">
        <v>4949.651</v>
      </c>
      <c r="K616" t="n">
        <v>4949.651</v>
      </c>
      <c r="L616" t="inlineStr">
        <is>
          <t>Moderate</t>
        </is>
      </c>
      <c r="M616" t="n">
        <v>4949.650778139</v>
      </c>
      <c r="N616" t="n">
        <v>30</v>
      </c>
    </row>
    <row r="617" hidden="1">
      <c r="A617" t="inlineStr">
        <is>
          <t>CAPEX ($/kW)</t>
        </is>
      </c>
      <c r="B617" t="inlineStr">
        <is>
          <t>techs</t>
        </is>
      </c>
      <c r="C617" t="inlineStr">
        <is>
          <t>R&amp;D</t>
        </is>
      </c>
      <c r="D617" t="n">
        <v>30</v>
      </c>
      <c r="E617" t="n">
        <v>2024</v>
      </c>
      <c r="F617" t="inlineStr">
        <is>
          <t>Residential DW - Class 4</t>
        </is>
      </c>
      <c r="G617" t="inlineStr">
        <is>
          <t>Moderate</t>
        </is>
      </c>
      <c r="H617" t="inlineStr">
        <is>
          <t>DistributedWind</t>
        </is>
      </c>
      <c r="I617" t="inlineStr">
        <is>
          <t xml:space="preserve">Residential DW </t>
        </is>
      </c>
      <c r="J617" t="n">
        <v>5120.152</v>
      </c>
      <c r="K617" t="n">
        <v>5120.152</v>
      </c>
      <c r="L617" t="inlineStr">
        <is>
          <t>Moderate</t>
        </is>
      </c>
      <c r="M617" t="n">
        <v>5120.151834219</v>
      </c>
      <c r="N617" t="n">
        <v>30</v>
      </c>
    </row>
    <row r="618">
      <c r="A618" t="inlineStr">
        <is>
          <t>CAPEX ($/kW)</t>
        </is>
      </c>
      <c r="B618" t="inlineStr">
        <is>
          <t>techs</t>
        </is>
      </c>
      <c r="C618" t="inlineStr">
        <is>
          <t>R&amp;D</t>
        </is>
      </c>
      <c r="D618" t="n">
        <v>30</v>
      </c>
      <c r="E618" t="n">
        <v>2023</v>
      </c>
      <c r="F618" t="inlineStr">
        <is>
          <t>Residential DW - Class 4</t>
        </is>
      </c>
      <c r="G618" t="inlineStr">
        <is>
          <t>Moderate</t>
        </is>
      </c>
      <c r="H618" t="inlineStr">
        <is>
          <t>DistributedWind</t>
        </is>
      </c>
      <c r="I618" t="inlineStr">
        <is>
          <t xml:space="preserve">Residential DW </t>
        </is>
      </c>
      <c r="J618" t="n">
        <v>5296.526</v>
      </c>
      <c r="K618" t="n">
        <v>5296.526</v>
      </c>
      <c r="L618" t="inlineStr">
        <is>
          <t>Moderate</t>
        </is>
      </c>
      <c r="M618" t="n">
        <v>5296.526155186</v>
      </c>
      <c r="N618" t="n">
        <v>30</v>
      </c>
      <c r="O618">
        <f>K618*(500/(2*20))</f>
        <v/>
      </c>
    </row>
    <row r="619" hidden="1">
      <c r="A619" t="inlineStr">
        <is>
          <t>CAPEX ($/kW)</t>
        </is>
      </c>
      <c r="B619" t="inlineStr">
        <is>
          <t>techs</t>
        </is>
      </c>
      <c r="C619" t="inlineStr">
        <is>
          <t>R&amp;D</t>
        </is>
      </c>
      <c r="D619" t="n">
        <v>30</v>
      </c>
      <c r="E619" t="n">
        <v>2022</v>
      </c>
      <c r="F619" t="inlineStr">
        <is>
          <t>Residential DW - Class 4</t>
        </is>
      </c>
      <c r="G619" t="inlineStr">
        <is>
          <t>Moderate</t>
        </is>
      </c>
      <c r="H619" t="inlineStr">
        <is>
          <t>DistributedWind</t>
        </is>
      </c>
      <c r="I619" t="inlineStr">
        <is>
          <t xml:space="preserve">Residential DW </t>
        </is>
      </c>
      <c r="J619" t="n">
        <v>5478.976</v>
      </c>
      <c r="K619" t="n">
        <v>5478.976</v>
      </c>
      <c r="L619" t="inlineStr">
        <is>
          <t>Moderate</t>
        </is>
      </c>
      <c r="M619" t="n">
        <v>5478.976057915</v>
      </c>
      <c r="N619" t="n">
        <v>30</v>
      </c>
    </row>
    <row r="620" hidden="1">
      <c r="A620" t="inlineStr">
        <is>
          <t>CAPEX ($/kW)</t>
        </is>
      </c>
      <c r="B620" t="inlineStr">
        <is>
          <t>techs</t>
        </is>
      </c>
      <c r="C620" t="inlineStr">
        <is>
          <t>R&amp;D</t>
        </is>
      </c>
      <c r="D620" t="n">
        <v>30</v>
      </c>
      <c r="E620" t="n">
        <v>2021</v>
      </c>
      <c r="F620" t="inlineStr">
        <is>
          <t>Residential DW - Class 4</t>
        </is>
      </c>
      <c r="G620" t="inlineStr">
        <is>
          <t>Moderate</t>
        </is>
      </c>
      <c r="H620" t="inlineStr">
        <is>
          <t>DistributedWind</t>
        </is>
      </c>
      <c r="I620" t="inlineStr">
        <is>
          <t xml:space="preserve">Residential DW </t>
        </is>
      </c>
      <c r="J620" t="n">
        <v>5667.711</v>
      </c>
      <c r="K620" t="n">
        <v>5667.711</v>
      </c>
      <c r="L620" t="inlineStr">
        <is>
          <t>Moderate</t>
        </is>
      </c>
      <c r="M620" t="n">
        <v>5667.710828504</v>
      </c>
      <c r="N620" t="n">
        <v>30</v>
      </c>
    </row>
    <row r="621" hidden="1">
      <c r="A621" t="inlineStr">
        <is>
          <t>CAPEX ($/kW)</t>
        </is>
      </c>
      <c r="B621" t="inlineStr">
        <is>
          <t>techs</t>
        </is>
      </c>
      <c r="C621" t="inlineStr">
        <is>
          <t>R&amp;D</t>
        </is>
      </c>
      <c r="D621" t="n">
        <v>30</v>
      </c>
      <c r="E621" t="n">
        <v>2020</v>
      </c>
      <c r="F621" t="inlineStr">
        <is>
          <t>Residential DW - Class 4</t>
        </is>
      </c>
      <c r="G621" t="inlineStr">
        <is>
          <t>Moderate</t>
        </is>
      </c>
      <c r="H621" t="inlineStr">
        <is>
          <t>DistributedWind</t>
        </is>
      </c>
      <c r="I621" t="inlineStr">
        <is>
          <t xml:space="preserve">Residential DW </t>
        </is>
      </c>
      <c r="J621" t="n">
        <v>5862.947</v>
      </c>
      <c r="K621" t="n">
        <v>5862.947</v>
      </c>
      <c r="L621" t="inlineStr">
        <is>
          <t>Moderate</t>
        </is>
      </c>
      <c r="M621" t="n">
        <v>5862.94696235</v>
      </c>
      <c r="N621" t="n">
        <v>30</v>
      </c>
    </row>
    <row r="622" hidden="1">
      <c r="A622" t="inlineStr">
        <is>
          <t>CAPEX ($/kW)</t>
        </is>
      </c>
      <c r="B622" t="inlineStr">
        <is>
          <t>techs</t>
        </is>
      </c>
      <c r="C622" t="inlineStr">
        <is>
          <t>R&amp;D</t>
        </is>
      </c>
      <c r="D622" t="n">
        <v>30</v>
      </c>
      <c r="E622" t="n">
        <v>2050</v>
      </c>
      <c r="F622" t="inlineStr">
        <is>
          <t>Midsize DW - Class 4</t>
        </is>
      </c>
      <c r="G622" t="inlineStr">
        <is>
          <t>Moderate</t>
        </is>
      </c>
      <c r="H622" t="inlineStr">
        <is>
          <t>DistributedWind</t>
        </is>
      </c>
      <c r="I622" t="inlineStr">
        <is>
          <t xml:space="preserve">Midsize DW </t>
        </is>
      </c>
      <c r="J622" t="n">
        <v>1034.811</v>
      </c>
      <c r="K622" t="n">
        <v>1034.811</v>
      </c>
      <c r="L622" t="inlineStr">
        <is>
          <t>Moderate</t>
        </is>
      </c>
      <c r="M622" t="n">
        <v>1034.811441364</v>
      </c>
      <c r="N622" t="n">
        <v>30</v>
      </c>
    </row>
    <row r="623" hidden="1">
      <c r="A623" t="inlineStr">
        <is>
          <t>CAPEX ($/kW)</t>
        </is>
      </c>
      <c r="B623" t="inlineStr">
        <is>
          <t>techs</t>
        </is>
      </c>
      <c r="C623" t="inlineStr">
        <is>
          <t>R&amp;D</t>
        </is>
      </c>
      <c r="D623" t="n">
        <v>30</v>
      </c>
      <c r="E623" t="n">
        <v>2049</v>
      </c>
      <c r="F623" t="inlineStr">
        <is>
          <t>Midsize DW - Class 4</t>
        </is>
      </c>
      <c r="G623" t="inlineStr">
        <is>
          <t>Moderate</t>
        </is>
      </c>
      <c r="H623" t="inlineStr">
        <is>
          <t>DistributedWind</t>
        </is>
      </c>
      <c r="I623" t="inlineStr">
        <is>
          <t xml:space="preserve">Midsize DW </t>
        </is>
      </c>
      <c r="J623" t="n">
        <v>1070.458</v>
      </c>
      <c r="K623" t="n">
        <v>1070.458</v>
      </c>
      <c r="L623" t="inlineStr">
        <is>
          <t>Moderate</t>
        </is>
      </c>
      <c r="M623" t="n">
        <v>1070.45768218</v>
      </c>
      <c r="N623" t="n">
        <v>30</v>
      </c>
    </row>
    <row r="624" hidden="1">
      <c r="A624" t="inlineStr">
        <is>
          <t>CAPEX ($/kW)</t>
        </is>
      </c>
      <c r="B624" t="inlineStr">
        <is>
          <t>techs</t>
        </is>
      </c>
      <c r="C624" t="inlineStr">
        <is>
          <t>R&amp;D</t>
        </is>
      </c>
      <c r="D624" t="n">
        <v>30</v>
      </c>
      <c r="E624" t="n">
        <v>2048</v>
      </c>
      <c r="F624" t="inlineStr">
        <is>
          <t>Midsize DW - Class 4</t>
        </is>
      </c>
      <c r="G624" t="inlineStr">
        <is>
          <t>Moderate</t>
        </is>
      </c>
      <c r="H624" t="inlineStr">
        <is>
          <t>DistributedWind</t>
        </is>
      </c>
      <c r="I624" t="inlineStr">
        <is>
          <t xml:space="preserve">Midsize DW </t>
        </is>
      </c>
      <c r="J624" t="n">
        <v>1107.332</v>
      </c>
      <c r="K624" t="n">
        <v>1107.332</v>
      </c>
      <c r="L624" t="inlineStr">
        <is>
          <t>Moderate</t>
        </is>
      </c>
      <c r="M624" t="n">
        <v>1107.331832192</v>
      </c>
      <c r="N624" t="n">
        <v>30</v>
      </c>
    </row>
    <row r="625" hidden="1">
      <c r="A625" t="inlineStr">
        <is>
          <t>CAPEX ($/kW)</t>
        </is>
      </c>
      <c r="B625" t="inlineStr">
        <is>
          <t>techs</t>
        </is>
      </c>
      <c r="C625" t="inlineStr">
        <is>
          <t>R&amp;D</t>
        </is>
      </c>
      <c r="D625" t="n">
        <v>30</v>
      </c>
      <c r="E625" t="n">
        <v>2047</v>
      </c>
      <c r="F625" t="inlineStr">
        <is>
          <t>Midsize DW - Class 4</t>
        </is>
      </c>
      <c r="G625" t="inlineStr">
        <is>
          <t>Moderate</t>
        </is>
      </c>
      <c r="H625" t="inlineStr">
        <is>
          <t>DistributedWind</t>
        </is>
      </c>
      <c r="I625" t="inlineStr">
        <is>
          <t xml:space="preserve">Midsize DW </t>
        </is>
      </c>
      <c r="J625" t="n">
        <v>1145.476</v>
      </c>
      <c r="K625" t="n">
        <v>1145.476</v>
      </c>
      <c r="L625" t="inlineStr">
        <is>
          <t>Moderate</t>
        </is>
      </c>
      <c r="M625" t="n">
        <v>1145.476189296</v>
      </c>
      <c r="N625" t="n">
        <v>30</v>
      </c>
    </row>
    <row r="626" hidden="1">
      <c r="A626" t="inlineStr">
        <is>
          <t>CAPEX ($/kW)</t>
        </is>
      </c>
      <c r="B626" t="inlineStr">
        <is>
          <t>techs</t>
        </is>
      </c>
      <c r="C626" t="inlineStr">
        <is>
          <t>R&amp;D</t>
        </is>
      </c>
      <c r="D626" t="n">
        <v>30</v>
      </c>
      <c r="E626" t="n">
        <v>2046</v>
      </c>
      <c r="F626" t="inlineStr">
        <is>
          <t>Midsize DW - Class 4</t>
        </is>
      </c>
      <c r="G626" t="inlineStr">
        <is>
          <t>Moderate</t>
        </is>
      </c>
      <c r="H626" t="inlineStr">
        <is>
          <t>DistributedWind</t>
        </is>
      </c>
      <c r="I626" t="inlineStr">
        <is>
          <t xml:space="preserve">Midsize DW </t>
        </is>
      </c>
      <c r="J626" t="n">
        <v>1184.935</v>
      </c>
      <c r="K626" t="n">
        <v>1184.935</v>
      </c>
      <c r="L626" t="inlineStr">
        <is>
          <t>Moderate</t>
        </is>
      </c>
      <c r="M626" t="n">
        <v>1184.934508427</v>
      </c>
      <c r="N626" t="n">
        <v>30</v>
      </c>
    </row>
    <row r="627" hidden="1">
      <c r="A627" t="inlineStr">
        <is>
          <t>CAPEX ($/kW)</t>
        </is>
      </c>
      <c r="B627" t="inlineStr">
        <is>
          <t>techs</t>
        </is>
      </c>
      <c r="C627" t="inlineStr">
        <is>
          <t>R&amp;D</t>
        </is>
      </c>
      <c r="D627" t="n">
        <v>30</v>
      </c>
      <c r="E627" t="n">
        <v>2045</v>
      </c>
      <c r="F627" t="inlineStr">
        <is>
          <t>Midsize DW - Class 4</t>
        </is>
      </c>
      <c r="G627" t="inlineStr">
        <is>
          <t>Moderate</t>
        </is>
      </c>
      <c r="H627" t="inlineStr">
        <is>
          <t>DistributedWind</t>
        </is>
      </c>
      <c r="I627" t="inlineStr">
        <is>
          <t xml:space="preserve">Midsize DW </t>
        </is>
      </c>
      <c r="J627" t="n">
        <v>1225.752</v>
      </c>
      <c r="K627" t="n">
        <v>1225.752</v>
      </c>
      <c r="L627" t="inlineStr">
        <is>
          <t>Moderate</t>
        </is>
      </c>
      <c r="M627" t="n">
        <v>1225.75205175</v>
      </c>
      <c r="N627" t="n">
        <v>30</v>
      </c>
    </row>
    <row r="628" hidden="1">
      <c r="A628" t="inlineStr">
        <is>
          <t>CAPEX ($/kW)</t>
        </is>
      </c>
      <c r="B628" t="inlineStr">
        <is>
          <t>techs</t>
        </is>
      </c>
      <c r="C628" t="inlineStr">
        <is>
          <t>R&amp;D</t>
        </is>
      </c>
      <c r="D628" t="n">
        <v>30</v>
      </c>
      <c r="E628" t="n">
        <v>2044</v>
      </c>
      <c r="F628" t="inlineStr">
        <is>
          <t>Midsize DW - Class 4</t>
        </is>
      </c>
      <c r="G628" t="inlineStr">
        <is>
          <t>Moderate</t>
        </is>
      </c>
      <c r="H628" t="inlineStr">
        <is>
          <t>DistributedWind</t>
        </is>
      </c>
      <c r="I628" t="inlineStr">
        <is>
          <t xml:space="preserve">Midsize DW </t>
        </is>
      </c>
      <c r="J628" t="n">
        <v>1267.976</v>
      </c>
      <c r="K628" t="n">
        <v>1267.976</v>
      </c>
      <c r="L628" t="inlineStr">
        <is>
          <t>Moderate</t>
        </is>
      </c>
      <c r="M628" t="n">
        <v>1267.975640581</v>
      </c>
      <c r="N628" t="n">
        <v>30</v>
      </c>
    </row>
    <row r="629" hidden="1">
      <c r="A629" t="inlineStr">
        <is>
          <t>CAPEX ($/kW)</t>
        </is>
      </c>
      <c r="B629" t="inlineStr">
        <is>
          <t>techs</t>
        </is>
      </c>
      <c r="C629" t="inlineStr">
        <is>
          <t>R&amp;D</t>
        </is>
      </c>
      <c r="D629" t="n">
        <v>30</v>
      </c>
      <c r="E629" t="n">
        <v>2043</v>
      </c>
      <c r="F629" t="inlineStr">
        <is>
          <t>Midsize DW - Class 4</t>
        </is>
      </c>
      <c r="G629" t="inlineStr">
        <is>
          <t>Moderate</t>
        </is>
      </c>
      <c r="H629" t="inlineStr">
        <is>
          <t>DistributedWind</t>
        </is>
      </c>
      <c r="I629" t="inlineStr">
        <is>
          <t xml:space="preserve">Midsize DW </t>
        </is>
      </c>
      <c r="J629" t="n">
        <v>1311.654</v>
      </c>
      <c r="K629" t="n">
        <v>1311.654</v>
      </c>
      <c r="L629" t="inlineStr">
        <is>
          <t>Moderate</t>
        </is>
      </c>
      <c r="M629" t="n">
        <v>1311.653709094</v>
      </c>
      <c r="N629" t="n">
        <v>30</v>
      </c>
    </row>
    <row r="630" hidden="1">
      <c r="A630" t="inlineStr">
        <is>
          <t>CAPEX ($/kW)</t>
        </is>
      </c>
      <c r="B630" t="inlineStr">
        <is>
          <t>techs</t>
        </is>
      </c>
      <c r="C630" t="inlineStr">
        <is>
          <t>R&amp;D</t>
        </is>
      </c>
      <c r="D630" t="n">
        <v>30</v>
      </c>
      <c r="E630" t="n">
        <v>2042</v>
      </c>
      <c r="F630" t="inlineStr">
        <is>
          <t>Midsize DW - Class 4</t>
        </is>
      </c>
      <c r="G630" t="inlineStr">
        <is>
          <t>Moderate</t>
        </is>
      </c>
      <c r="H630" t="inlineStr">
        <is>
          <t>DistributedWind</t>
        </is>
      </c>
      <c r="I630" t="inlineStr">
        <is>
          <t xml:space="preserve">Midsize DW </t>
        </is>
      </c>
      <c r="J630" t="n">
        <v>1356.836</v>
      </c>
      <c r="K630" t="n">
        <v>1356.836</v>
      </c>
      <c r="L630" t="inlineStr">
        <is>
          <t>Moderate</t>
        </is>
      </c>
      <c r="M630" t="n">
        <v>1356.836359878</v>
      </c>
      <c r="N630" t="n">
        <v>30</v>
      </c>
    </row>
    <row r="631" hidden="1">
      <c r="A631" t="inlineStr">
        <is>
          <t>CAPEX ($/kW)</t>
        </is>
      </c>
      <c r="B631" t="inlineStr">
        <is>
          <t>techs</t>
        </is>
      </c>
      <c r="C631" t="inlineStr">
        <is>
          <t>R&amp;D</t>
        </is>
      </c>
      <c r="D631" t="n">
        <v>30</v>
      </c>
      <c r="E631" t="n">
        <v>2041</v>
      </c>
      <c r="F631" t="inlineStr">
        <is>
          <t>Midsize DW - Class 4</t>
        </is>
      </c>
      <c r="G631" t="inlineStr">
        <is>
          <t>Moderate</t>
        </is>
      </c>
      <c r="H631" t="inlineStr">
        <is>
          <t>DistributedWind</t>
        </is>
      </c>
      <c r="I631" t="inlineStr">
        <is>
          <t xml:space="preserve">Midsize DW </t>
        </is>
      </c>
      <c r="J631" t="n">
        <v>1403.575</v>
      </c>
      <c r="K631" t="n">
        <v>1403.575</v>
      </c>
      <c r="L631" t="inlineStr">
        <is>
          <t>Moderate</t>
        </is>
      </c>
      <c r="M631" t="n">
        <v>1403.575421411</v>
      </c>
      <c r="N631" t="n">
        <v>30</v>
      </c>
    </row>
    <row r="632" hidden="1">
      <c r="A632" t="inlineStr">
        <is>
          <t>CAPEX ($/kW)</t>
        </is>
      </c>
      <c r="B632" t="inlineStr">
        <is>
          <t>techs</t>
        </is>
      </c>
      <c r="C632" t="inlineStr">
        <is>
          <t>R&amp;D</t>
        </is>
      </c>
      <c r="D632" t="n">
        <v>30</v>
      </c>
      <c r="E632" t="n">
        <v>2040</v>
      </c>
      <c r="F632" t="inlineStr">
        <is>
          <t>Midsize DW - Class 4</t>
        </is>
      </c>
      <c r="G632" t="inlineStr">
        <is>
          <t>Moderate</t>
        </is>
      </c>
      <c r="H632" t="inlineStr">
        <is>
          <t>DistributedWind</t>
        </is>
      </c>
      <c r="I632" t="inlineStr">
        <is>
          <t xml:space="preserve">Midsize DW </t>
        </is>
      </c>
      <c r="J632" t="n">
        <v>1451.925</v>
      </c>
      <c r="K632" t="n">
        <v>1451.925</v>
      </c>
      <c r="L632" t="inlineStr">
        <is>
          <t>Moderate</t>
        </is>
      </c>
      <c r="M632" t="n">
        <v>1451.924507511</v>
      </c>
      <c r="N632" t="n">
        <v>30</v>
      </c>
    </row>
    <row r="633" hidden="1">
      <c r="A633" t="inlineStr">
        <is>
          <t>CAPEX ($/kW)</t>
        </is>
      </c>
      <c r="B633" t="inlineStr">
        <is>
          <t>techs</t>
        </is>
      </c>
      <c r="C633" t="inlineStr">
        <is>
          <t>R&amp;D</t>
        </is>
      </c>
      <c r="D633" t="n">
        <v>30</v>
      </c>
      <c r="E633" t="n">
        <v>2039</v>
      </c>
      <c r="F633" t="inlineStr">
        <is>
          <t>Midsize DW - Class 4</t>
        </is>
      </c>
      <c r="G633" t="inlineStr">
        <is>
          <t>Moderate</t>
        </is>
      </c>
      <c r="H633" t="inlineStr">
        <is>
          <t>DistributedWind</t>
        </is>
      </c>
      <c r="I633" t="inlineStr">
        <is>
          <t xml:space="preserve">Midsize DW </t>
        </is>
      </c>
      <c r="J633" t="n">
        <v>1501.939</v>
      </c>
      <c r="K633" t="n">
        <v>1501.939</v>
      </c>
      <c r="L633" t="inlineStr">
        <is>
          <t>Moderate</t>
        </is>
      </c>
      <c r="M633" t="n">
        <v>1501.939078836</v>
      </c>
      <c r="N633" t="n">
        <v>30</v>
      </c>
    </row>
    <row r="634" hidden="1">
      <c r="A634" t="inlineStr">
        <is>
          <t>CAPEX ($/kW)</t>
        </is>
      </c>
      <c r="B634" t="inlineStr">
        <is>
          <t>techs</t>
        </is>
      </c>
      <c r="C634" t="inlineStr">
        <is>
          <t>R&amp;D</t>
        </is>
      </c>
      <c r="D634" t="n">
        <v>30</v>
      </c>
      <c r="E634" t="n">
        <v>2038</v>
      </c>
      <c r="F634" t="inlineStr">
        <is>
          <t>Midsize DW - Class 4</t>
        </is>
      </c>
      <c r="G634" t="inlineStr">
        <is>
          <t>Moderate</t>
        </is>
      </c>
      <c r="H634" t="inlineStr">
        <is>
          <t>DistributedWind</t>
        </is>
      </c>
      <c r="I634" t="inlineStr">
        <is>
          <t xml:space="preserve">Midsize DW </t>
        </is>
      </c>
      <c r="J634" t="n">
        <v>1553.677</v>
      </c>
      <c r="K634" t="n">
        <v>1553.677</v>
      </c>
      <c r="L634" t="inlineStr">
        <is>
          <t>Moderate</t>
        </is>
      </c>
      <c r="M634" t="n">
        <v>1553.676506503</v>
      </c>
      <c r="N634" t="n">
        <v>30</v>
      </c>
    </row>
    <row r="635" hidden="1">
      <c r="A635" t="inlineStr">
        <is>
          <t>CAPEX ($/kW)</t>
        </is>
      </c>
      <c r="B635" t="inlineStr">
        <is>
          <t>techs</t>
        </is>
      </c>
      <c r="C635" t="inlineStr">
        <is>
          <t>R&amp;D</t>
        </is>
      </c>
      <c r="D635" t="n">
        <v>30</v>
      </c>
      <c r="E635" t="n">
        <v>2037</v>
      </c>
      <c r="F635" t="inlineStr">
        <is>
          <t>Midsize DW - Class 4</t>
        </is>
      </c>
      <c r="G635" t="inlineStr">
        <is>
          <t>Moderate</t>
        </is>
      </c>
      <c r="H635" t="inlineStr">
        <is>
          <t>DistributedWind</t>
        </is>
      </c>
      <c r="I635" t="inlineStr">
        <is>
          <t xml:space="preserve">Midsize DW </t>
        </is>
      </c>
      <c r="J635" t="n">
        <v>1607.196</v>
      </c>
      <c r="K635" t="n">
        <v>1607.196</v>
      </c>
      <c r="L635" t="inlineStr">
        <is>
          <t>Moderate</t>
        </is>
      </c>
      <c r="M635" t="n">
        <v>1607.196137895</v>
      </c>
      <c r="N635" t="n">
        <v>30</v>
      </c>
    </row>
    <row r="636" hidden="1">
      <c r="A636" t="inlineStr">
        <is>
          <t>CAPEX ($/kW)</t>
        </is>
      </c>
      <c r="B636" t="inlineStr">
        <is>
          <t>techs</t>
        </is>
      </c>
      <c r="C636" t="inlineStr">
        <is>
          <t>R&amp;D</t>
        </is>
      </c>
      <c r="D636" t="n">
        <v>30</v>
      </c>
      <c r="E636" t="n">
        <v>2036</v>
      </c>
      <c r="F636" t="inlineStr">
        <is>
          <t>Midsize DW - Class 4</t>
        </is>
      </c>
      <c r="G636" t="inlineStr">
        <is>
          <t>Moderate</t>
        </is>
      </c>
      <c r="H636" t="inlineStr">
        <is>
          <t>DistributedWind</t>
        </is>
      </c>
      <c r="I636" t="inlineStr">
        <is>
          <t xml:space="preserve">Midsize DW </t>
        </is>
      </c>
      <c r="J636" t="n">
        <v>1662.559</v>
      </c>
      <c r="K636" t="n">
        <v>1662.559</v>
      </c>
      <c r="L636" t="inlineStr">
        <is>
          <t>Moderate</t>
        </is>
      </c>
      <c r="M636" t="n">
        <v>1662.559364741</v>
      </c>
      <c r="N636" t="n">
        <v>30</v>
      </c>
    </row>
    <row r="637" hidden="1">
      <c r="A637" t="inlineStr">
        <is>
          <t>CAPEX ($/kW)</t>
        </is>
      </c>
      <c r="B637" t="inlineStr">
        <is>
          <t>techs</t>
        </is>
      </c>
      <c r="C637" t="inlineStr">
        <is>
          <t>R&amp;D</t>
        </is>
      </c>
      <c r="D637" t="n">
        <v>30</v>
      </c>
      <c r="E637" t="n">
        <v>2035</v>
      </c>
      <c r="F637" t="inlineStr">
        <is>
          <t>Midsize DW - Class 4</t>
        </is>
      </c>
      <c r="G637" t="inlineStr">
        <is>
          <t>Moderate</t>
        </is>
      </c>
      <c r="H637" t="inlineStr">
        <is>
          <t>DistributedWind</t>
        </is>
      </c>
      <c r="I637" t="inlineStr">
        <is>
          <t xml:space="preserve">Midsize DW </t>
        </is>
      </c>
      <c r="J637" t="n">
        <v>1719.83</v>
      </c>
      <c r="K637" t="n">
        <v>1719.83</v>
      </c>
      <c r="L637" t="inlineStr">
        <is>
          <t>Moderate</t>
        </is>
      </c>
      <c r="M637" t="n">
        <v>1719.829693535</v>
      </c>
      <c r="N637" t="n">
        <v>30</v>
      </c>
    </row>
    <row r="638" hidden="1">
      <c r="A638" t="inlineStr">
        <is>
          <t>CAPEX ($/kW)</t>
        </is>
      </c>
      <c r="B638" t="inlineStr">
        <is>
          <t>techs</t>
        </is>
      </c>
      <c r="C638" t="inlineStr">
        <is>
          <t>R&amp;D</t>
        </is>
      </c>
      <c r="D638" t="n">
        <v>30</v>
      </c>
      <c r="E638" t="n">
        <v>2034</v>
      </c>
      <c r="F638" t="inlineStr">
        <is>
          <t>Midsize DW - Class 4</t>
        </is>
      </c>
      <c r="G638" t="inlineStr">
        <is>
          <t>Moderate</t>
        </is>
      </c>
      <c r="H638" t="inlineStr">
        <is>
          <t>DistributedWind</t>
        </is>
      </c>
      <c r="I638" t="inlineStr">
        <is>
          <t xml:space="preserve">Midsize DW </t>
        </is>
      </c>
      <c r="J638" t="n">
        <v>1779.073</v>
      </c>
      <c r="K638" t="n">
        <v>1779.073</v>
      </c>
      <c r="L638" t="inlineStr">
        <is>
          <t>Moderate</t>
        </is>
      </c>
      <c r="M638" t="n">
        <v>1779.072818388</v>
      </c>
      <c r="N638" t="n">
        <v>30</v>
      </c>
    </row>
    <row r="639" hidden="1">
      <c r="A639" t="inlineStr">
        <is>
          <t>CAPEX ($/kW)</t>
        </is>
      </c>
      <c r="B639" t="inlineStr">
        <is>
          <t>techs</t>
        </is>
      </c>
      <c r="C639" t="inlineStr">
        <is>
          <t>R&amp;D</t>
        </is>
      </c>
      <c r="D639" t="n">
        <v>30</v>
      </c>
      <c r="E639" t="n">
        <v>2033</v>
      </c>
      <c r="F639" t="inlineStr">
        <is>
          <t>Midsize DW - Class 4</t>
        </is>
      </c>
      <c r="G639" t="inlineStr">
        <is>
          <t>Moderate</t>
        </is>
      </c>
      <c r="H639" t="inlineStr">
        <is>
          <t>DistributedWind</t>
        </is>
      </c>
      <c r="I639" t="inlineStr">
        <is>
          <t xml:space="preserve">Midsize DW </t>
        </is>
      </c>
      <c r="J639" t="n">
        <v>1840.357</v>
      </c>
      <c r="K639" t="n">
        <v>1840.357</v>
      </c>
      <c r="L639" t="inlineStr">
        <is>
          <t>Moderate</t>
        </is>
      </c>
      <c r="M639" t="n">
        <v>1840.356696377</v>
      </c>
      <c r="N639" t="n">
        <v>30</v>
      </c>
    </row>
    <row r="640" hidden="1">
      <c r="A640" t="inlineStr">
        <is>
          <t>CAPEX ($/kW)</t>
        </is>
      </c>
      <c r="B640" t="inlineStr">
        <is>
          <t>techs</t>
        </is>
      </c>
      <c r="C640" t="inlineStr">
        <is>
          <t>R&amp;D</t>
        </is>
      </c>
      <c r="D640" t="n">
        <v>30</v>
      </c>
      <c r="E640" t="n">
        <v>2032</v>
      </c>
      <c r="F640" t="inlineStr">
        <is>
          <t>Midsize DW - Class 4</t>
        </is>
      </c>
      <c r="G640" t="inlineStr">
        <is>
          <t>Moderate</t>
        </is>
      </c>
      <c r="H640" t="inlineStr">
        <is>
          <t>DistributedWind</t>
        </is>
      </c>
      <c r="I640" t="inlineStr">
        <is>
          <t xml:space="preserve">Midsize DW </t>
        </is>
      </c>
      <c r="J640" t="n">
        <v>1903.752</v>
      </c>
      <c r="K640" t="n">
        <v>1903.752</v>
      </c>
      <c r="L640" t="inlineStr">
        <is>
          <t>Moderate</t>
        </is>
      </c>
      <c r="M640" t="n">
        <v>1903.751625506</v>
      </c>
      <c r="N640" t="n">
        <v>30</v>
      </c>
    </row>
    <row r="641" hidden="1">
      <c r="A641" t="inlineStr">
        <is>
          <t>CAPEX ($/kW)</t>
        </is>
      </c>
      <c r="B641" t="inlineStr">
        <is>
          <t>techs</t>
        </is>
      </c>
      <c r="C641" t="inlineStr">
        <is>
          <t>R&amp;D</t>
        </is>
      </c>
      <c r="D641" t="n">
        <v>30</v>
      </c>
      <c r="E641" t="n">
        <v>2031</v>
      </c>
      <c r="F641" t="inlineStr">
        <is>
          <t>Midsize DW - Class 4</t>
        </is>
      </c>
      <c r="G641" t="inlineStr">
        <is>
          <t>Moderate</t>
        </is>
      </c>
      <c r="H641" t="inlineStr">
        <is>
          <t>DistributedWind</t>
        </is>
      </c>
      <c r="I641" t="inlineStr">
        <is>
          <t xml:space="preserve">Midsize DW </t>
        </is>
      </c>
      <c r="J641" t="n">
        <v>1969.33</v>
      </c>
      <c r="K641" t="n">
        <v>1969.33</v>
      </c>
      <c r="L641" t="inlineStr">
        <is>
          <t>Moderate</t>
        </is>
      </c>
      <c r="M641" t="n">
        <v>1969.33032534</v>
      </c>
      <c r="N641" t="n">
        <v>30</v>
      </c>
    </row>
    <row r="642" hidden="1">
      <c r="A642" t="inlineStr">
        <is>
          <t>CAPEX ($/kW)</t>
        </is>
      </c>
      <c r="B642" t="inlineStr">
        <is>
          <t>techs</t>
        </is>
      </c>
      <c r="C642" t="inlineStr">
        <is>
          <t>R&amp;D</t>
        </is>
      </c>
      <c r="D642" t="n">
        <v>30</v>
      </c>
      <c r="E642" t="n">
        <v>2030</v>
      </c>
      <c r="F642" t="inlineStr">
        <is>
          <t>Midsize DW - Class 4</t>
        </is>
      </c>
      <c r="G642" t="inlineStr">
        <is>
          <t>Moderate</t>
        </is>
      </c>
      <c r="H642" t="inlineStr">
        <is>
          <t>DistributedWind</t>
        </is>
      </c>
      <c r="I642" t="inlineStr">
        <is>
          <t xml:space="preserve">Midsize DW </t>
        </is>
      </c>
      <c r="J642" t="n">
        <v>2037.168</v>
      </c>
      <c r="K642" t="n">
        <v>2037.168</v>
      </c>
      <c r="L642" t="inlineStr">
        <is>
          <t>Moderate</t>
        </is>
      </c>
      <c r="M642" t="n">
        <v>2037.16802042</v>
      </c>
      <c r="N642" t="n">
        <v>30</v>
      </c>
    </row>
    <row r="643" hidden="1">
      <c r="A643" t="inlineStr">
        <is>
          <t>CAPEX ($/kW)</t>
        </is>
      </c>
      <c r="B643" t="inlineStr">
        <is>
          <t>techs</t>
        </is>
      </c>
      <c r="C643" t="inlineStr">
        <is>
          <t>R&amp;D</t>
        </is>
      </c>
      <c r="D643" t="n">
        <v>30</v>
      </c>
      <c r="E643" t="n">
        <v>2029</v>
      </c>
      <c r="F643" t="inlineStr">
        <is>
          <t>Midsize DW - Class 4</t>
        </is>
      </c>
      <c r="G643" t="inlineStr">
        <is>
          <t>Moderate</t>
        </is>
      </c>
      <c r="H643" t="inlineStr">
        <is>
          <t>DistributedWind</t>
        </is>
      </c>
      <c r="I643" t="inlineStr">
        <is>
          <t xml:space="preserve">Midsize DW </t>
        </is>
      </c>
      <c r="J643" t="n">
        <v>2107.343</v>
      </c>
      <c r="K643" t="n">
        <v>2107.343</v>
      </c>
      <c r="L643" t="inlineStr">
        <is>
          <t>Moderate</t>
        </is>
      </c>
      <c r="M643" t="n">
        <v>2107.342526554</v>
      </c>
      <c r="N643" t="n">
        <v>30</v>
      </c>
    </row>
    <row r="644" hidden="1">
      <c r="A644" t="inlineStr">
        <is>
          <t>CAPEX ($/kW)</t>
        </is>
      </c>
      <c r="B644" t="inlineStr">
        <is>
          <t>techs</t>
        </is>
      </c>
      <c r="C644" t="inlineStr">
        <is>
          <t>R&amp;D</t>
        </is>
      </c>
      <c r="D644" t="n">
        <v>30</v>
      </c>
      <c r="E644" t="n">
        <v>2028</v>
      </c>
      <c r="F644" t="inlineStr">
        <is>
          <t>Midsize DW - Class 4</t>
        </is>
      </c>
      <c r="G644" t="inlineStr">
        <is>
          <t>Moderate</t>
        </is>
      </c>
      <c r="H644" t="inlineStr">
        <is>
          <t>DistributedWind</t>
        </is>
      </c>
      <c r="I644" t="inlineStr">
        <is>
          <t xml:space="preserve">Midsize DW </t>
        </is>
      </c>
      <c r="J644" t="n">
        <v>2179.934</v>
      </c>
      <c r="K644" t="n">
        <v>2179.934</v>
      </c>
      <c r="L644" t="inlineStr">
        <is>
          <t>Moderate</t>
        </is>
      </c>
      <c r="M644" t="n">
        <v>2179.934340079</v>
      </c>
      <c r="N644" t="n">
        <v>30</v>
      </c>
    </row>
    <row r="645" hidden="1">
      <c r="A645" t="inlineStr">
        <is>
          <t>CAPEX ($/kW)</t>
        </is>
      </c>
      <c r="B645" t="inlineStr">
        <is>
          <t>techs</t>
        </is>
      </c>
      <c r="C645" t="inlineStr">
        <is>
          <t>R&amp;D</t>
        </is>
      </c>
      <c r="D645" t="n">
        <v>30</v>
      </c>
      <c r="E645" t="n">
        <v>2027</v>
      </c>
      <c r="F645" t="inlineStr">
        <is>
          <t>Midsize DW - Class 4</t>
        </is>
      </c>
      <c r="G645" t="inlineStr">
        <is>
          <t>Moderate</t>
        </is>
      </c>
      <c r="H645" t="inlineStr">
        <is>
          <t>DistributedWind</t>
        </is>
      </c>
      <c r="I645" t="inlineStr">
        <is>
          <t xml:space="preserve">Midsize DW </t>
        </is>
      </c>
      <c r="J645" t="n">
        <v>2255.027</v>
      </c>
      <c r="K645" t="n">
        <v>2255.027</v>
      </c>
      <c r="L645" t="inlineStr">
        <is>
          <t>Moderate</t>
        </is>
      </c>
      <c r="M645" t="n">
        <v>2255.026730195</v>
      </c>
      <c r="N645" t="n">
        <v>30</v>
      </c>
    </row>
    <row r="646" hidden="1">
      <c r="A646" t="inlineStr">
        <is>
          <t>CAPEX ($/kW)</t>
        </is>
      </c>
      <c r="B646" t="inlineStr">
        <is>
          <t>techs</t>
        </is>
      </c>
      <c r="C646" t="inlineStr">
        <is>
          <t>R&amp;D</t>
        </is>
      </c>
      <c r="D646" t="n">
        <v>30</v>
      </c>
      <c r="E646" t="n">
        <v>2026</v>
      </c>
      <c r="F646" t="inlineStr">
        <is>
          <t>Midsize DW - Class 4</t>
        </is>
      </c>
      <c r="G646" t="inlineStr">
        <is>
          <t>Moderate</t>
        </is>
      </c>
      <c r="H646" t="inlineStr">
        <is>
          <t>DistributedWind</t>
        </is>
      </c>
      <c r="I646" t="inlineStr">
        <is>
          <t xml:space="preserve">Midsize DW </t>
        </is>
      </c>
      <c r="J646" t="n">
        <v>2332.706</v>
      </c>
      <c r="K646" t="n">
        <v>2332.706</v>
      </c>
      <c r="L646" t="inlineStr">
        <is>
          <t>Moderate</t>
        </is>
      </c>
      <c r="M646" t="n">
        <v>2332.705834483</v>
      </c>
      <c r="N646" t="n">
        <v>30</v>
      </c>
    </row>
    <row r="647" hidden="1">
      <c r="A647" t="inlineStr">
        <is>
          <t>CAPEX ($/kW)</t>
        </is>
      </c>
      <c r="B647" t="inlineStr">
        <is>
          <t>techs</t>
        </is>
      </c>
      <c r="C647" t="inlineStr">
        <is>
          <t>R&amp;D</t>
        </is>
      </c>
      <c r="D647" t="n">
        <v>30</v>
      </c>
      <c r="E647" t="n">
        <v>2025</v>
      </c>
      <c r="F647" t="inlineStr">
        <is>
          <t>Midsize DW - Class 4</t>
        </is>
      </c>
      <c r="G647" t="inlineStr">
        <is>
          <t>Moderate</t>
        </is>
      </c>
      <c r="H647" t="inlineStr">
        <is>
          <t>DistributedWind</t>
        </is>
      </c>
      <c r="I647" t="inlineStr">
        <is>
          <t xml:space="preserve">Midsize DW </t>
        </is>
      </c>
      <c r="J647" t="n">
        <v>2413.061</v>
      </c>
      <c r="K647" t="n">
        <v>2413.061</v>
      </c>
      <c r="L647" t="inlineStr">
        <is>
          <t>Moderate</t>
        </is>
      </c>
      <c r="M647" t="n">
        <v>2413.060757715</v>
      </c>
      <c r="N647" t="n">
        <v>30</v>
      </c>
    </row>
    <row r="648" hidden="1">
      <c r="A648" t="inlineStr">
        <is>
          <t>CAPEX ($/kW)</t>
        </is>
      </c>
      <c r="B648" t="inlineStr">
        <is>
          <t>techs</t>
        </is>
      </c>
      <c r="C648" t="inlineStr">
        <is>
          <t>R&amp;D</t>
        </is>
      </c>
      <c r="D648" t="n">
        <v>30</v>
      </c>
      <c r="E648" t="n">
        <v>2024</v>
      </c>
      <c r="F648" t="inlineStr">
        <is>
          <t>Midsize DW - Class 4</t>
        </is>
      </c>
      <c r="G648" t="inlineStr">
        <is>
          <t>Moderate</t>
        </is>
      </c>
      <c r="H648" t="inlineStr">
        <is>
          <t>DistributedWind</t>
        </is>
      </c>
      <c r="I648" t="inlineStr">
        <is>
          <t xml:space="preserve">Midsize DW </t>
        </is>
      </c>
      <c r="J648" t="n">
        <v>2496.184</v>
      </c>
      <c r="K648" t="n">
        <v>2496.184</v>
      </c>
      <c r="L648" t="inlineStr">
        <is>
          <t>Moderate</t>
        </is>
      </c>
      <c r="M648" t="n">
        <v>2496.183674061</v>
      </c>
      <c r="N648" t="n">
        <v>30</v>
      </c>
    </row>
    <row r="649">
      <c r="A649" t="inlineStr">
        <is>
          <t>CAPEX ($/kW)</t>
        </is>
      </c>
      <c r="B649" t="inlineStr">
        <is>
          <t>techs</t>
        </is>
      </c>
      <c r="C649" t="inlineStr">
        <is>
          <t>R&amp;D</t>
        </is>
      </c>
      <c r="D649" t="n">
        <v>30</v>
      </c>
      <c r="E649" t="n">
        <v>2023</v>
      </c>
      <c r="F649" t="inlineStr">
        <is>
          <t>Midsize DW - Class 4</t>
        </is>
      </c>
      <c r="G649" t="inlineStr">
        <is>
          <t>Moderate</t>
        </is>
      </c>
      <c r="H649" t="inlineStr">
        <is>
          <t>DistributedWind</t>
        </is>
      </c>
      <c r="I649" t="inlineStr">
        <is>
          <t xml:space="preserve">Midsize DW </t>
        </is>
      </c>
      <c r="J649" t="n">
        <v>2582.17</v>
      </c>
      <c r="K649" t="n">
        <v>2582.17</v>
      </c>
      <c r="L649" t="inlineStr">
        <is>
          <t>Moderate</t>
        </is>
      </c>
      <c r="M649" t="n">
        <v>2582.169932824</v>
      </c>
      <c r="N649" t="n">
        <v>30</v>
      </c>
      <c r="O649">
        <f>K649*(500/(2*20))</f>
        <v/>
      </c>
    </row>
    <row r="650" hidden="1">
      <c r="A650" t="inlineStr">
        <is>
          <t>CAPEX ($/kW)</t>
        </is>
      </c>
      <c r="B650" t="inlineStr">
        <is>
          <t>techs</t>
        </is>
      </c>
      <c r="C650" t="inlineStr">
        <is>
          <t>R&amp;D</t>
        </is>
      </c>
      <c r="D650" t="n">
        <v>30</v>
      </c>
      <c r="E650" t="n">
        <v>2022</v>
      </c>
      <c r="F650" t="inlineStr">
        <is>
          <t>Midsize DW - Class 4</t>
        </is>
      </c>
      <c r="G650" t="inlineStr">
        <is>
          <t>Moderate</t>
        </is>
      </c>
      <c r="H650" t="inlineStr">
        <is>
          <t>DistributedWind</t>
        </is>
      </c>
      <c r="I650" t="inlineStr">
        <is>
          <t xml:space="preserve">Midsize DW </t>
        </is>
      </c>
      <c r="J650" t="n">
        <v>2671.118</v>
      </c>
      <c r="K650" t="n">
        <v>2671.118</v>
      </c>
      <c r="L650" t="inlineStr">
        <is>
          <t>Moderate</t>
        </is>
      </c>
      <c r="M650" t="n">
        <v>2671.118167812</v>
      </c>
      <c r="N650" t="n">
        <v>30</v>
      </c>
    </row>
    <row r="651" hidden="1">
      <c r="A651" t="inlineStr">
        <is>
          <t>CAPEX ($/kW)</t>
        </is>
      </c>
      <c r="B651" t="inlineStr">
        <is>
          <t>techs</t>
        </is>
      </c>
      <c r="C651" t="inlineStr">
        <is>
          <t>R&amp;D</t>
        </is>
      </c>
      <c r="D651" t="n">
        <v>30</v>
      </c>
      <c r="E651" t="n">
        <v>2021</v>
      </c>
      <c r="F651" t="inlineStr">
        <is>
          <t>Midsize DW - Class 4</t>
        </is>
      </c>
      <c r="G651" t="inlineStr">
        <is>
          <t>Moderate</t>
        </is>
      </c>
      <c r="H651" t="inlineStr">
        <is>
          <t>DistributedWind</t>
        </is>
      </c>
      <c r="I651" t="inlineStr">
        <is>
          <t xml:space="preserve">Midsize DW </t>
        </is>
      </c>
      <c r="J651" t="n">
        <v>2763.13</v>
      </c>
      <c r="K651" t="n">
        <v>2763.13</v>
      </c>
      <c r="L651" t="inlineStr">
        <is>
          <t>Moderate</t>
        </is>
      </c>
      <c r="M651" t="n">
        <v>2763.130410481</v>
      </c>
      <c r="N651" t="n">
        <v>30</v>
      </c>
    </row>
    <row r="652" hidden="1">
      <c r="A652" t="inlineStr">
        <is>
          <t>CAPEX ($/kW)</t>
        </is>
      </c>
      <c r="B652" t="inlineStr">
        <is>
          <t>techs</t>
        </is>
      </c>
      <c r="C652" t="inlineStr">
        <is>
          <t>R&amp;D</t>
        </is>
      </c>
      <c r="D652" t="n">
        <v>30</v>
      </c>
      <c r="E652" t="n">
        <v>2020</v>
      </c>
      <c r="F652" t="inlineStr">
        <is>
          <t>Midsize DW - Class 4</t>
        </is>
      </c>
      <c r="G652" t="inlineStr">
        <is>
          <t>Moderate</t>
        </is>
      </c>
      <c r="H652" t="inlineStr">
        <is>
          <t>DistributedWind</t>
        </is>
      </c>
      <c r="I652" t="inlineStr">
        <is>
          <t xml:space="preserve">Midsize DW </t>
        </is>
      </c>
      <c r="J652" t="n">
        <v>2858.312</v>
      </c>
      <c r="K652" t="n">
        <v>2858.312</v>
      </c>
      <c r="L652" t="inlineStr">
        <is>
          <t>Moderate</t>
        </is>
      </c>
      <c r="M652" t="n">
        <v>2858.312206973</v>
      </c>
      <c r="N652" t="n">
        <v>30</v>
      </c>
    </row>
    <row r="653" hidden="1">
      <c r="A653" t="inlineStr">
        <is>
          <t>CAPEX ($/kW)</t>
        </is>
      </c>
      <c r="B653" t="inlineStr">
        <is>
          <t>techs</t>
        </is>
      </c>
      <c r="C653" t="inlineStr">
        <is>
          <t>R&amp;D</t>
        </is>
      </c>
      <c r="D653" t="n">
        <v>30</v>
      </c>
      <c r="E653" t="n">
        <v>2050</v>
      </c>
      <c r="F653" t="inlineStr">
        <is>
          <t>Large DW - Class 4</t>
        </is>
      </c>
      <c r="G653" t="inlineStr">
        <is>
          <t>Moderate</t>
        </is>
      </c>
      <c r="H653" t="inlineStr">
        <is>
          <t>DistributedWind</t>
        </is>
      </c>
      <c r="I653" t="inlineStr">
        <is>
          <t xml:space="preserve">Large DW </t>
        </is>
      </c>
      <c r="J653" t="n">
        <v>823.741</v>
      </c>
      <c r="K653" t="n">
        <v>823.741</v>
      </c>
      <c r="L653" t="inlineStr">
        <is>
          <t>Moderate</t>
        </is>
      </c>
      <c r="M653" t="n">
        <v>823.740981953</v>
      </c>
      <c r="N653" t="n">
        <v>30</v>
      </c>
    </row>
    <row r="654" hidden="1">
      <c r="A654" t="inlineStr">
        <is>
          <t>CAPEX ($/kW)</t>
        </is>
      </c>
      <c r="B654" t="inlineStr">
        <is>
          <t>techs</t>
        </is>
      </c>
      <c r="C654" t="inlineStr">
        <is>
          <t>R&amp;D</t>
        </is>
      </c>
      <c r="D654" t="n">
        <v>30</v>
      </c>
      <c r="E654" t="n">
        <v>2049</v>
      </c>
      <c r="F654" t="inlineStr">
        <is>
          <t>Large DW - Class 4</t>
        </is>
      </c>
      <c r="G654" t="inlineStr">
        <is>
          <t>Moderate</t>
        </is>
      </c>
      <c r="H654" t="inlineStr">
        <is>
          <t>DistributedWind</t>
        </is>
      </c>
      <c r="I654" t="inlineStr">
        <is>
          <t xml:space="preserve">Large DW </t>
        </is>
      </c>
      <c r="J654" t="n">
        <v>852.116</v>
      </c>
      <c r="K654" t="n">
        <v>852.116</v>
      </c>
      <c r="L654" t="inlineStr">
        <is>
          <t>Moderate</t>
        </is>
      </c>
      <c r="M654" t="n">
        <v>852.116460074</v>
      </c>
      <c r="N654" t="n">
        <v>30</v>
      </c>
    </row>
    <row r="655" hidden="1">
      <c r="A655" t="inlineStr">
        <is>
          <t>CAPEX ($/kW)</t>
        </is>
      </c>
      <c r="B655" t="inlineStr">
        <is>
          <t>techs</t>
        </is>
      </c>
      <c r="C655" t="inlineStr">
        <is>
          <t>R&amp;D</t>
        </is>
      </c>
      <c r="D655" t="n">
        <v>30</v>
      </c>
      <c r="E655" t="n">
        <v>2048</v>
      </c>
      <c r="F655" t="inlineStr">
        <is>
          <t>Large DW - Class 4</t>
        </is>
      </c>
      <c r="G655" t="inlineStr">
        <is>
          <t>Moderate</t>
        </is>
      </c>
      <c r="H655" t="inlineStr">
        <is>
          <t>DistributedWind</t>
        </is>
      </c>
      <c r="I655" t="inlineStr">
        <is>
          <t xml:space="preserve">Large DW </t>
        </is>
      </c>
      <c r="J655" t="n">
        <v>881.4690000000001</v>
      </c>
      <c r="K655" t="n">
        <v>881.4690000000001</v>
      </c>
      <c r="L655" t="inlineStr">
        <is>
          <t>Moderate</t>
        </is>
      </c>
      <c r="M655" t="n">
        <v>881.469390787</v>
      </c>
      <c r="N655" t="n">
        <v>30</v>
      </c>
    </row>
    <row r="656" hidden="1">
      <c r="A656" t="inlineStr">
        <is>
          <t>CAPEX ($/kW)</t>
        </is>
      </c>
      <c r="B656" t="inlineStr">
        <is>
          <t>techs</t>
        </is>
      </c>
      <c r="C656" t="inlineStr">
        <is>
          <t>R&amp;D</t>
        </is>
      </c>
      <c r="D656" t="n">
        <v>30</v>
      </c>
      <c r="E656" t="n">
        <v>2047</v>
      </c>
      <c r="F656" t="inlineStr">
        <is>
          <t>Large DW - Class 4</t>
        </is>
      </c>
      <c r="G656" t="inlineStr">
        <is>
          <t>Moderate</t>
        </is>
      </c>
      <c r="H656" t="inlineStr">
        <is>
          <t>DistributedWind</t>
        </is>
      </c>
      <c r="I656" t="inlineStr">
        <is>
          <t xml:space="preserve">Large DW </t>
        </is>
      </c>
      <c r="J656" t="n">
        <v>911.833</v>
      </c>
      <c r="K656" t="n">
        <v>911.833</v>
      </c>
      <c r="L656" t="inlineStr">
        <is>
          <t>Moderate</t>
        </is>
      </c>
      <c r="M656" t="n">
        <v>911.833444489</v>
      </c>
      <c r="N656" t="n">
        <v>30</v>
      </c>
    </row>
    <row r="657" hidden="1">
      <c r="A657" t="inlineStr">
        <is>
          <t>CAPEX ($/kW)</t>
        </is>
      </c>
      <c r="B657" t="inlineStr">
        <is>
          <t>techs</t>
        </is>
      </c>
      <c r="C657" t="inlineStr">
        <is>
          <t>R&amp;D</t>
        </is>
      </c>
      <c r="D657" t="n">
        <v>30</v>
      </c>
      <c r="E657" t="n">
        <v>2046</v>
      </c>
      <c r="F657" t="inlineStr">
        <is>
          <t>Large DW - Class 4</t>
        </is>
      </c>
      <c r="G657" t="inlineStr">
        <is>
          <t>Moderate</t>
        </is>
      </c>
      <c r="H657" t="inlineStr">
        <is>
          <t>DistributedWind</t>
        </is>
      </c>
      <c r="I657" t="inlineStr">
        <is>
          <t xml:space="preserve">Large DW </t>
        </is>
      </c>
      <c r="J657" t="n">
        <v>943.2430000000001</v>
      </c>
      <c r="K657" t="n">
        <v>943.2430000000001</v>
      </c>
      <c r="L657" t="inlineStr">
        <is>
          <t>Moderate</t>
        </is>
      </c>
      <c r="M657" t="n">
        <v>943.243451421</v>
      </c>
      <c r="N657" t="n">
        <v>30</v>
      </c>
    </row>
    <row r="658" hidden="1">
      <c r="A658" t="inlineStr">
        <is>
          <t>CAPEX ($/kW)</t>
        </is>
      </c>
      <c r="B658" t="inlineStr">
        <is>
          <t>techs</t>
        </is>
      </c>
      <c r="C658" t="inlineStr">
        <is>
          <t>R&amp;D</t>
        </is>
      </c>
      <c r="D658" t="n">
        <v>30</v>
      </c>
      <c r="E658" t="n">
        <v>2045</v>
      </c>
      <c r="F658" t="inlineStr">
        <is>
          <t>Large DW - Class 4</t>
        </is>
      </c>
      <c r="G658" t="inlineStr">
        <is>
          <t>Moderate</t>
        </is>
      </c>
      <c r="H658" t="inlineStr">
        <is>
          <t>DistributedWind</t>
        </is>
      </c>
      <c r="I658" t="inlineStr">
        <is>
          <t xml:space="preserve">Large DW </t>
        </is>
      </c>
      <c r="J658" t="n">
        <v>975.735</v>
      </c>
      <c r="K658" t="n">
        <v>975.735</v>
      </c>
      <c r="L658" t="inlineStr">
        <is>
          <t>Moderate</t>
        </is>
      </c>
      <c r="M658" t="n">
        <v>975.735441627</v>
      </c>
      <c r="N658" t="n">
        <v>30</v>
      </c>
    </row>
    <row r="659" hidden="1">
      <c r="A659" t="inlineStr">
        <is>
          <t>CAPEX ($/kW)</t>
        </is>
      </c>
      <c r="B659" t="inlineStr">
        <is>
          <t>techs</t>
        </is>
      </c>
      <c r="C659" t="inlineStr">
        <is>
          <t>R&amp;D</t>
        </is>
      </c>
      <c r="D659" t="n">
        <v>30</v>
      </c>
      <c r="E659" t="n">
        <v>2044</v>
      </c>
      <c r="F659" t="inlineStr">
        <is>
          <t>Large DW - Class 4</t>
        </is>
      </c>
      <c r="G659" t="inlineStr">
        <is>
          <t>Moderate</t>
        </is>
      </c>
      <c r="H659" t="inlineStr">
        <is>
          <t>DistributedWind</t>
        </is>
      </c>
      <c r="I659" t="inlineStr">
        <is>
          <t xml:space="preserve">Large DW </t>
        </is>
      </c>
      <c r="J659" t="n">
        <v>1009.347</v>
      </c>
      <c r="K659" t="n">
        <v>1009.347</v>
      </c>
      <c r="L659" t="inlineStr">
        <is>
          <t>Moderate</t>
        </is>
      </c>
      <c r="M659" t="n">
        <v>1009.34668628</v>
      </c>
      <c r="N659" t="n">
        <v>30</v>
      </c>
    </row>
    <row r="660" hidden="1">
      <c r="A660" t="inlineStr">
        <is>
          <t>CAPEX ($/kW)</t>
        </is>
      </c>
      <c r="B660" t="inlineStr">
        <is>
          <t>techs</t>
        </is>
      </c>
      <c r="C660" t="inlineStr">
        <is>
          <t>R&amp;D</t>
        </is>
      </c>
      <c r="D660" t="n">
        <v>30</v>
      </c>
      <c r="E660" t="n">
        <v>2043</v>
      </c>
      <c r="F660" t="inlineStr">
        <is>
          <t>Large DW - Class 4</t>
        </is>
      </c>
      <c r="G660" t="inlineStr">
        <is>
          <t>Moderate</t>
        </is>
      </c>
      <c r="H660" t="inlineStr">
        <is>
          <t>DistributedWind</t>
        </is>
      </c>
      <c r="I660" t="inlineStr">
        <is>
          <t xml:space="preserve">Large DW </t>
        </is>
      </c>
      <c r="J660" t="n">
        <v>1044.116</v>
      </c>
      <c r="K660" t="n">
        <v>1044.116</v>
      </c>
      <c r="L660" t="inlineStr">
        <is>
          <t>Moderate</t>
        </is>
      </c>
      <c r="M660" t="n">
        <v>1044.115740437</v>
      </c>
      <c r="N660" t="n">
        <v>30</v>
      </c>
    </row>
    <row r="661" hidden="1">
      <c r="A661" t="inlineStr">
        <is>
          <t>CAPEX ($/kW)</t>
        </is>
      </c>
      <c r="B661" t="inlineStr">
        <is>
          <t>techs</t>
        </is>
      </c>
      <c r="C661" t="inlineStr">
        <is>
          <t>R&amp;D</t>
        </is>
      </c>
      <c r="D661" t="n">
        <v>30</v>
      </c>
      <c r="E661" t="n">
        <v>2042</v>
      </c>
      <c r="F661" t="inlineStr">
        <is>
          <t>Large DW - Class 4</t>
        </is>
      </c>
      <c r="G661" t="inlineStr">
        <is>
          <t>Moderate</t>
        </is>
      </c>
      <c r="H661" t="inlineStr">
        <is>
          <t>DistributedWind</t>
        </is>
      </c>
      <c r="I661" t="inlineStr">
        <is>
          <t xml:space="preserve">Large DW </t>
        </is>
      </c>
      <c r="J661" t="n">
        <v>1080.082</v>
      </c>
      <c r="K661" t="n">
        <v>1080.082</v>
      </c>
      <c r="L661" t="inlineStr">
        <is>
          <t>Moderate</t>
        </is>
      </c>
      <c r="M661" t="n">
        <v>1080.082487263</v>
      </c>
      <c r="N661" t="n">
        <v>30</v>
      </c>
    </row>
    <row r="662" hidden="1">
      <c r="A662" t="inlineStr">
        <is>
          <t>CAPEX ($/kW)</t>
        </is>
      </c>
      <c r="B662" t="inlineStr">
        <is>
          <t>techs</t>
        </is>
      </c>
      <c r="C662" t="inlineStr">
        <is>
          <t>R&amp;D</t>
        </is>
      </c>
      <c r="D662" t="n">
        <v>30</v>
      </c>
      <c r="E662" t="n">
        <v>2041</v>
      </c>
      <c r="F662" t="inlineStr">
        <is>
          <t>Large DW - Class 4</t>
        </is>
      </c>
      <c r="G662" t="inlineStr">
        <is>
          <t>Moderate</t>
        </is>
      </c>
      <c r="H662" t="inlineStr">
        <is>
          <t>DistributedWind</t>
        </is>
      </c>
      <c r="I662" t="inlineStr">
        <is>
          <t xml:space="preserve">Large DW </t>
        </is>
      </c>
      <c r="J662" t="n">
        <v>1117.288</v>
      </c>
      <c r="K662" t="n">
        <v>1117.288</v>
      </c>
      <c r="L662" t="inlineStr">
        <is>
          <t>Moderate</t>
        </is>
      </c>
      <c r="M662" t="n">
        <v>1117.288183783</v>
      </c>
      <c r="N662" t="n">
        <v>30</v>
      </c>
    </row>
    <row r="663" hidden="1">
      <c r="A663" t="inlineStr">
        <is>
          <t>CAPEX ($/kW)</t>
        </is>
      </c>
      <c r="B663" t="inlineStr">
        <is>
          <t>techs</t>
        </is>
      </c>
      <c r="C663" t="inlineStr">
        <is>
          <t>R&amp;D</t>
        </is>
      </c>
      <c r="D663" t="n">
        <v>30</v>
      </c>
      <c r="E663" t="n">
        <v>2040</v>
      </c>
      <c r="F663" t="inlineStr">
        <is>
          <t>Large DW - Class 4</t>
        </is>
      </c>
      <c r="G663" t="inlineStr">
        <is>
          <t>Moderate</t>
        </is>
      </c>
      <c r="H663" t="inlineStr">
        <is>
          <t>DistributedWind</t>
        </is>
      </c>
      <c r="I663" t="inlineStr">
        <is>
          <t xml:space="preserve">Large DW </t>
        </is>
      </c>
      <c r="J663" t="n">
        <v>1155.776</v>
      </c>
      <c r="K663" t="n">
        <v>1155.776</v>
      </c>
      <c r="L663" t="inlineStr">
        <is>
          <t>Moderate</t>
        </is>
      </c>
      <c r="M663" t="n">
        <v>1155.775508206</v>
      </c>
      <c r="N663" t="n">
        <v>30</v>
      </c>
    </row>
    <row r="664" hidden="1">
      <c r="A664" t="inlineStr">
        <is>
          <t>CAPEX ($/kW)</t>
        </is>
      </c>
      <c r="B664" t="inlineStr">
        <is>
          <t>techs</t>
        </is>
      </c>
      <c r="C664" t="inlineStr">
        <is>
          <t>R&amp;D</t>
        </is>
      </c>
      <c r="D664" t="n">
        <v>30</v>
      </c>
      <c r="E664" t="n">
        <v>2039</v>
      </c>
      <c r="F664" t="inlineStr">
        <is>
          <t>Large DW - Class 4</t>
        </is>
      </c>
      <c r="G664" t="inlineStr">
        <is>
          <t>Moderate</t>
        </is>
      </c>
      <c r="H664" t="inlineStr">
        <is>
          <t>DistributedWind</t>
        </is>
      </c>
      <c r="I664" t="inlineStr">
        <is>
          <t xml:space="preserve">Large DW </t>
        </is>
      </c>
      <c r="J664" t="n">
        <v>1195.589</v>
      </c>
      <c r="K664" t="n">
        <v>1195.589</v>
      </c>
      <c r="L664" t="inlineStr">
        <is>
          <t>Moderate</t>
        </is>
      </c>
      <c r="M664" t="n">
        <v>1195.588608882</v>
      </c>
      <c r="N664" t="n">
        <v>30</v>
      </c>
    </row>
    <row r="665" hidden="1">
      <c r="A665" t="inlineStr">
        <is>
          <t>CAPEX ($/kW)</t>
        </is>
      </c>
      <c r="B665" t="inlineStr">
        <is>
          <t>techs</t>
        </is>
      </c>
      <c r="C665" t="inlineStr">
        <is>
          <t>R&amp;D</t>
        </is>
      </c>
      <c r="D665" t="n">
        <v>30</v>
      </c>
      <c r="E665" t="n">
        <v>2038</v>
      </c>
      <c r="F665" t="inlineStr">
        <is>
          <t>Large DW - Class 4</t>
        </is>
      </c>
      <c r="G665" t="inlineStr">
        <is>
          <t>Moderate</t>
        </is>
      </c>
      <c r="H665" t="inlineStr">
        <is>
          <t>DistributedWind</t>
        </is>
      </c>
      <c r="I665" t="inlineStr">
        <is>
          <t xml:space="preserve">Large DW </t>
        </is>
      </c>
      <c r="J665" t="n">
        <v>1236.773</v>
      </c>
      <c r="K665" t="n">
        <v>1236.773</v>
      </c>
      <c r="L665" t="inlineStr">
        <is>
          <t>Moderate</t>
        </is>
      </c>
      <c r="M665" t="n">
        <v>1236.773154941</v>
      </c>
      <c r="N665" t="n">
        <v>30</v>
      </c>
    </row>
    <row r="666" hidden="1">
      <c r="A666" t="inlineStr">
        <is>
          <t>CAPEX ($/kW)</t>
        </is>
      </c>
      <c r="B666" t="inlineStr">
        <is>
          <t>techs</t>
        </is>
      </c>
      <c r="C666" t="inlineStr">
        <is>
          <t>R&amp;D</t>
        </is>
      </c>
      <c r="D666" t="n">
        <v>30</v>
      </c>
      <c r="E666" t="n">
        <v>2037</v>
      </c>
      <c r="F666" t="inlineStr">
        <is>
          <t>Large DW - Class 4</t>
        </is>
      </c>
      <c r="G666" t="inlineStr">
        <is>
          <t>Moderate</t>
        </is>
      </c>
      <c r="H666" t="inlineStr">
        <is>
          <t>DistributedWind</t>
        </is>
      </c>
      <c r="I666" t="inlineStr">
        <is>
          <t xml:space="preserve">Large DW </t>
        </is>
      </c>
      <c r="J666" t="n">
        <v>1279.376</v>
      </c>
      <c r="K666" t="n">
        <v>1279.376</v>
      </c>
      <c r="L666" t="inlineStr">
        <is>
          <t>Moderate</t>
        </is>
      </c>
      <c r="M666" t="n">
        <v>1279.376388684</v>
      </c>
      <c r="N666" t="n">
        <v>30</v>
      </c>
    </row>
    <row r="667" hidden="1">
      <c r="A667" t="inlineStr">
        <is>
          <t>CAPEX ($/kW)</t>
        </is>
      </c>
      <c r="B667" t="inlineStr">
        <is>
          <t>techs</t>
        </is>
      </c>
      <c r="C667" t="inlineStr">
        <is>
          <t>R&amp;D</t>
        </is>
      </c>
      <c r="D667" t="n">
        <v>30</v>
      </c>
      <c r="E667" t="n">
        <v>2036</v>
      </c>
      <c r="F667" t="inlineStr">
        <is>
          <t>Large DW - Class 4</t>
        </is>
      </c>
      <c r="G667" t="inlineStr">
        <is>
          <t>Moderate</t>
        </is>
      </c>
      <c r="H667" t="inlineStr">
        <is>
          <t>DistributedWind</t>
        </is>
      </c>
      <c r="I667" t="inlineStr">
        <is>
          <t xml:space="preserve">Large DW </t>
        </is>
      </c>
      <c r="J667" t="n">
        <v>1323.447</v>
      </c>
      <c r="K667" t="n">
        <v>1323.447</v>
      </c>
      <c r="L667" t="inlineStr">
        <is>
          <t>Moderate</t>
        </is>
      </c>
      <c r="M667" t="n">
        <v>1323.447179771</v>
      </c>
      <c r="N667" t="n">
        <v>30</v>
      </c>
    </row>
    <row r="668" hidden="1">
      <c r="A668" t="inlineStr">
        <is>
          <t>CAPEX ($/kW)</t>
        </is>
      </c>
      <c r="B668" t="inlineStr">
        <is>
          <t>techs</t>
        </is>
      </c>
      <c r="C668" t="inlineStr">
        <is>
          <t>R&amp;D</t>
        </is>
      </c>
      <c r="D668" t="n">
        <v>30</v>
      </c>
      <c r="E668" t="n">
        <v>2035</v>
      </c>
      <c r="F668" t="inlineStr">
        <is>
          <t>Large DW - Class 4</t>
        </is>
      </c>
      <c r="G668" t="inlineStr">
        <is>
          <t>Moderate</t>
        </is>
      </c>
      <c r="H668" t="inlineStr">
        <is>
          <t>DistributedWind</t>
        </is>
      </c>
      <c r="I668" t="inlineStr">
        <is>
          <t xml:space="preserve">Large DW </t>
        </is>
      </c>
      <c r="J668" t="n">
        <v>1369.036</v>
      </c>
      <c r="K668" t="n">
        <v>1369.036</v>
      </c>
      <c r="L668" t="inlineStr">
        <is>
          <t>Moderate</t>
        </is>
      </c>
      <c r="M668" t="n">
        <v>1369.036081277</v>
      </c>
      <c r="N668" t="n">
        <v>30</v>
      </c>
    </row>
    <row r="669" hidden="1">
      <c r="A669" t="inlineStr">
        <is>
          <t>CAPEX ($/kW)</t>
        </is>
      </c>
      <c r="B669" t="inlineStr">
        <is>
          <t>techs</t>
        </is>
      </c>
      <c r="C669" t="inlineStr">
        <is>
          <t>R&amp;D</t>
        </is>
      </c>
      <c r="D669" t="n">
        <v>30</v>
      </c>
      <c r="E669" t="n">
        <v>2034</v>
      </c>
      <c r="F669" t="inlineStr">
        <is>
          <t>Large DW - Class 4</t>
        </is>
      </c>
      <c r="G669" t="inlineStr">
        <is>
          <t>Moderate</t>
        </is>
      </c>
      <c r="H669" t="inlineStr">
        <is>
          <t>DistributedWind</t>
        </is>
      </c>
      <c r="I669" t="inlineStr">
        <is>
          <t xml:space="preserve">Large DW </t>
        </is>
      </c>
      <c r="J669" t="n">
        <v>1416.195</v>
      </c>
      <c r="K669" t="n">
        <v>1416.195</v>
      </c>
      <c r="L669" t="inlineStr">
        <is>
          <t>Moderate</t>
        </is>
      </c>
      <c r="M669" t="n">
        <v>1416.195387687</v>
      </c>
      <c r="N669" t="n">
        <v>30</v>
      </c>
    </row>
    <row r="670" hidden="1">
      <c r="A670" t="inlineStr">
        <is>
          <t>CAPEX ($/kW)</t>
        </is>
      </c>
      <c r="B670" t="inlineStr">
        <is>
          <t>techs</t>
        </is>
      </c>
      <c r="C670" t="inlineStr">
        <is>
          <t>R&amp;D</t>
        </is>
      </c>
      <c r="D670" t="n">
        <v>30</v>
      </c>
      <c r="E670" t="n">
        <v>2033</v>
      </c>
      <c r="F670" t="inlineStr">
        <is>
          <t>Large DW - Class 4</t>
        </is>
      </c>
      <c r="G670" t="inlineStr">
        <is>
          <t>Moderate</t>
        </is>
      </c>
      <c r="H670" t="inlineStr">
        <is>
          <t>DistributedWind</t>
        </is>
      </c>
      <c r="I670" t="inlineStr">
        <is>
          <t xml:space="preserve">Large DW </t>
        </is>
      </c>
      <c r="J670" t="n">
        <v>1464.979</v>
      </c>
      <c r="K670" t="n">
        <v>1464.979</v>
      </c>
      <c r="L670" t="inlineStr">
        <is>
          <t>Moderate</t>
        </is>
      </c>
      <c r="M670" t="n">
        <v>1464.979194876</v>
      </c>
      <c r="N670" t="n">
        <v>30</v>
      </c>
    </row>
    <row r="671" hidden="1">
      <c r="A671" t="inlineStr">
        <is>
          <t>CAPEX ($/kW)</t>
        </is>
      </c>
      <c r="B671" t="inlineStr">
        <is>
          <t>techs</t>
        </is>
      </c>
      <c r="C671" t="inlineStr">
        <is>
          <t>R&amp;D</t>
        </is>
      </c>
      <c r="D671" t="n">
        <v>30</v>
      </c>
      <c r="E671" t="n">
        <v>2032</v>
      </c>
      <c r="F671" t="inlineStr">
        <is>
          <t>Large DW - Class 4</t>
        </is>
      </c>
      <c r="G671" t="inlineStr">
        <is>
          <t>Moderate</t>
        </is>
      </c>
      <c r="H671" t="inlineStr">
        <is>
          <t>DistributedWind</t>
        </is>
      </c>
      <c r="I671" t="inlineStr">
        <is>
          <t xml:space="preserve">Large DW </t>
        </is>
      </c>
      <c r="J671" t="n">
        <v>1515.443</v>
      </c>
      <c r="K671" t="n">
        <v>1515.443</v>
      </c>
      <c r="L671" t="inlineStr">
        <is>
          <t>Moderate</t>
        </is>
      </c>
      <c r="M671" t="n">
        <v>1515.443462167</v>
      </c>
      <c r="N671" t="n">
        <v>30</v>
      </c>
    </row>
    <row r="672" hidden="1">
      <c r="A672" t="inlineStr">
        <is>
          <t>CAPEX ($/kW)</t>
        </is>
      </c>
      <c r="B672" t="inlineStr">
        <is>
          <t>techs</t>
        </is>
      </c>
      <c r="C672" t="inlineStr">
        <is>
          <t>R&amp;D</t>
        </is>
      </c>
      <c r="D672" t="n">
        <v>30</v>
      </c>
      <c r="E672" t="n">
        <v>2031</v>
      </c>
      <c r="F672" t="inlineStr">
        <is>
          <t>Large DW - Class 4</t>
        </is>
      </c>
      <c r="G672" t="inlineStr">
        <is>
          <t>Moderate</t>
        </is>
      </c>
      <c r="H672" t="inlineStr">
        <is>
          <t>DistributedWind</t>
        </is>
      </c>
      <c r="I672" t="inlineStr">
        <is>
          <t xml:space="preserve">Large DW </t>
        </is>
      </c>
      <c r="J672" t="n">
        <v>1567.646</v>
      </c>
      <c r="K672" t="n">
        <v>1567.646</v>
      </c>
      <c r="L672" t="inlineStr">
        <is>
          <t>Moderate</t>
        </is>
      </c>
      <c r="M672" t="n">
        <v>1567.646076515</v>
      </c>
      <c r="N672" t="n">
        <v>30</v>
      </c>
    </row>
    <row r="673" hidden="1">
      <c r="A673" t="inlineStr">
        <is>
          <t>CAPEX ($/kW)</t>
        </is>
      </c>
      <c r="B673" t="inlineStr">
        <is>
          <t>techs</t>
        </is>
      </c>
      <c r="C673" t="inlineStr">
        <is>
          <t>R&amp;D</t>
        </is>
      </c>
      <c r="D673" t="n">
        <v>30</v>
      </c>
      <c r="E673" t="n">
        <v>2030</v>
      </c>
      <c r="F673" t="inlineStr">
        <is>
          <t>Large DW - Class 4</t>
        </is>
      </c>
      <c r="G673" t="inlineStr">
        <is>
          <t>Moderate</t>
        </is>
      </c>
      <c r="H673" t="inlineStr">
        <is>
          <t>DistributedWind</t>
        </is>
      </c>
      <c r="I673" t="inlineStr">
        <is>
          <t xml:space="preserve">Large DW </t>
        </is>
      </c>
      <c r="J673" t="n">
        <v>1621.647</v>
      </c>
      <c r="K673" t="n">
        <v>1621.647</v>
      </c>
      <c r="L673" t="inlineStr">
        <is>
          <t>Moderate</t>
        </is>
      </c>
      <c r="M673" t="n">
        <v>1621.646918914</v>
      </c>
      <c r="N673" t="n">
        <v>30</v>
      </c>
    </row>
    <row r="674" hidden="1">
      <c r="A674" t="inlineStr">
        <is>
          <t>CAPEX ($/kW)</t>
        </is>
      </c>
      <c r="B674" t="inlineStr">
        <is>
          <t>techs</t>
        </is>
      </c>
      <c r="C674" t="inlineStr">
        <is>
          <t>R&amp;D</t>
        </is>
      </c>
      <c r="D674" t="n">
        <v>30</v>
      </c>
      <c r="E674" t="n">
        <v>2029</v>
      </c>
      <c r="F674" t="inlineStr">
        <is>
          <t>Large DW - Class 4</t>
        </is>
      </c>
      <c r="G674" t="inlineStr">
        <is>
          <t>Moderate</t>
        </is>
      </c>
      <c r="H674" t="inlineStr">
        <is>
          <t>DistributedWind</t>
        </is>
      </c>
      <c r="I674" t="inlineStr">
        <is>
          <t xml:space="preserve">Large DW </t>
        </is>
      </c>
      <c r="J674" t="n">
        <v>1677.508</v>
      </c>
      <c r="K674" t="n">
        <v>1677.508</v>
      </c>
      <c r="L674" t="inlineStr">
        <is>
          <t>Moderate</t>
        </is>
      </c>
      <c r="M674" t="n">
        <v>1677.507933086</v>
      </c>
      <c r="N674" t="n">
        <v>30</v>
      </c>
    </row>
    <row r="675" hidden="1">
      <c r="A675" t="inlineStr">
        <is>
          <t>CAPEX ($/kW)</t>
        </is>
      </c>
      <c r="B675" t="inlineStr">
        <is>
          <t>techs</t>
        </is>
      </c>
      <c r="C675" t="inlineStr">
        <is>
          <t>R&amp;D</t>
        </is>
      </c>
      <c r="D675" t="n">
        <v>30</v>
      </c>
      <c r="E675" t="n">
        <v>2028</v>
      </c>
      <c r="F675" t="inlineStr">
        <is>
          <t>Large DW - Class 4</t>
        </is>
      </c>
      <c r="G675" t="inlineStr">
        <is>
          <t>Moderate</t>
        </is>
      </c>
      <c r="H675" t="inlineStr">
        <is>
          <t>DistributedWind</t>
        </is>
      </c>
      <c r="I675" t="inlineStr">
        <is>
          <t xml:space="preserve">Large DW </t>
        </is>
      </c>
      <c r="J675" t="n">
        <v>1735.293</v>
      </c>
      <c r="K675" t="n">
        <v>1735.293</v>
      </c>
      <c r="L675" t="inlineStr">
        <is>
          <t>Moderate</t>
        </is>
      </c>
      <c r="M675" t="n">
        <v>1735.293196531</v>
      </c>
      <c r="N675" t="n">
        <v>30</v>
      </c>
    </row>
    <row r="676" hidden="1">
      <c r="A676" t="inlineStr">
        <is>
          <t>CAPEX ($/kW)</t>
        </is>
      </c>
      <c r="B676" t="inlineStr">
        <is>
          <t>techs</t>
        </is>
      </c>
      <c r="C676" t="inlineStr">
        <is>
          <t>R&amp;D</t>
        </is>
      </c>
      <c r="D676" t="n">
        <v>30</v>
      </c>
      <c r="E676" t="n">
        <v>2027</v>
      </c>
      <c r="F676" t="inlineStr">
        <is>
          <t>Large DW - Class 4</t>
        </is>
      </c>
      <c r="G676" t="inlineStr">
        <is>
          <t>Moderate</t>
        </is>
      </c>
      <c r="H676" t="inlineStr">
        <is>
          <t>DistributedWind</t>
        </is>
      </c>
      <c r="I676" t="inlineStr">
        <is>
          <t xml:space="preserve">Large DW </t>
        </is>
      </c>
      <c r="J676" t="n">
        <v>1795.069</v>
      </c>
      <c r="K676" t="n">
        <v>1795.069</v>
      </c>
      <c r="L676" t="inlineStr">
        <is>
          <t>Moderate</t>
        </is>
      </c>
      <c r="M676" t="n">
        <v>1795.068994032</v>
      </c>
      <c r="N676" t="n">
        <v>30</v>
      </c>
    </row>
    <row r="677" hidden="1">
      <c r="A677" t="inlineStr">
        <is>
          <t>CAPEX ($/kW)</t>
        </is>
      </c>
      <c r="B677" t="inlineStr">
        <is>
          <t>techs</t>
        </is>
      </c>
      <c r="C677" t="inlineStr">
        <is>
          <t>R&amp;D</t>
        </is>
      </c>
      <c r="D677" t="n">
        <v>30</v>
      </c>
      <c r="E677" t="n">
        <v>2026</v>
      </c>
      <c r="F677" t="inlineStr">
        <is>
          <t>Large DW - Class 4</t>
        </is>
      </c>
      <c r="G677" t="inlineStr">
        <is>
          <t>Moderate</t>
        </is>
      </c>
      <c r="H677" t="inlineStr">
        <is>
          <t>DistributedWind</t>
        </is>
      </c>
      <c r="I677" t="inlineStr">
        <is>
          <t xml:space="preserve">Large DW </t>
        </is>
      </c>
      <c r="J677" t="n">
        <v>1856.904</v>
      </c>
      <c r="K677" t="n">
        <v>1856.904</v>
      </c>
      <c r="L677" t="inlineStr">
        <is>
          <t>Moderate</t>
        </is>
      </c>
      <c r="M677" t="n">
        <v>1856.903893692</v>
      </c>
      <c r="N677" t="n">
        <v>30</v>
      </c>
    </row>
    <row r="678" hidden="1">
      <c r="A678" t="inlineStr">
        <is>
          <t>CAPEX ($/kW)</t>
        </is>
      </c>
      <c r="B678" t="inlineStr">
        <is>
          <t>techs</t>
        </is>
      </c>
      <c r="C678" t="inlineStr">
        <is>
          <t>R&amp;D</t>
        </is>
      </c>
      <c r="D678" t="n">
        <v>30</v>
      </c>
      <c r="E678" t="n">
        <v>2025</v>
      </c>
      <c r="F678" t="inlineStr">
        <is>
          <t>Large DW - Class 4</t>
        </is>
      </c>
      <c r="G678" t="inlineStr">
        <is>
          <t>Moderate</t>
        </is>
      </c>
      <c r="H678" t="inlineStr">
        <is>
          <t>DistributedWind</t>
        </is>
      </c>
      <c r="I678" t="inlineStr">
        <is>
          <t xml:space="preserve">Large DW </t>
        </is>
      </c>
      <c r="J678" t="n">
        <v>1920.869</v>
      </c>
      <c r="K678" t="n">
        <v>1920.869</v>
      </c>
      <c r="L678" t="inlineStr">
        <is>
          <t>Moderate</t>
        </is>
      </c>
      <c r="M678" t="n">
        <v>1920.868825584</v>
      </c>
      <c r="N678" t="n">
        <v>30</v>
      </c>
    </row>
    <row r="679" hidden="1">
      <c r="A679" t="inlineStr">
        <is>
          <t>CAPEX ($/kW)</t>
        </is>
      </c>
      <c r="B679" t="inlineStr">
        <is>
          <t>techs</t>
        </is>
      </c>
      <c r="C679" t="inlineStr">
        <is>
          <t>R&amp;D</t>
        </is>
      </c>
      <c r="D679" t="n">
        <v>30</v>
      </c>
      <c r="E679" t="n">
        <v>2024</v>
      </c>
      <c r="F679" t="inlineStr">
        <is>
          <t>Large DW - Class 4</t>
        </is>
      </c>
      <c r="G679" t="inlineStr">
        <is>
          <t>Moderate</t>
        </is>
      </c>
      <c r="H679" t="inlineStr">
        <is>
          <t>DistributedWind</t>
        </is>
      </c>
      <c r="I679" t="inlineStr">
        <is>
          <t xml:space="preserve">Large DW </t>
        </is>
      </c>
      <c r="J679" t="n">
        <v>1987.037</v>
      </c>
      <c r="K679" t="n">
        <v>1987.037</v>
      </c>
      <c r="L679" t="inlineStr">
        <is>
          <t>Moderate</t>
        </is>
      </c>
      <c r="M679" t="n">
        <v>1987.037163116</v>
      </c>
      <c r="N679" t="n">
        <v>30</v>
      </c>
    </row>
    <row r="680">
      <c r="A680" t="inlineStr">
        <is>
          <t>CAPEX ($/kW)</t>
        </is>
      </c>
      <c r="B680" t="inlineStr">
        <is>
          <t>techs</t>
        </is>
      </c>
      <c r="C680" t="inlineStr">
        <is>
          <t>R&amp;D</t>
        </is>
      </c>
      <c r="D680" t="n">
        <v>30</v>
      </c>
      <c r="E680" t="n">
        <v>2023</v>
      </c>
      <c r="F680" t="inlineStr">
        <is>
          <t>Large DW - Class 4</t>
        </is>
      </c>
      <c r="G680" t="inlineStr">
        <is>
          <t>Moderate</t>
        </is>
      </c>
      <c r="H680" t="inlineStr">
        <is>
          <t>DistributedWind</t>
        </is>
      </c>
      <c r="I680" t="inlineStr">
        <is>
          <t xml:space="preserve">Large DW </t>
        </is>
      </c>
      <c r="J680" t="n">
        <v>2055.485</v>
      </c>
      <c r="K680" t="n">
        <v>2055.485</v>
      </c>
      <c r="L680" t="inlineStr">
        <is>
          <t>Moderate</t>
        </is>
      </c>
      <c r="M680" t="n">
        <v>2055.484807195</v>
      </c>
      <c r="N680" t="n">
        <v>30</v>
      </c>
      <c r="O680">
        <f>K680*(500/(2*20))</f>
        <v/>
      </c>
    </row>
    <row r="681" hidden="1">
      <c r="A681" t="inlineStr">
        <is>
          <t>CAPEX ($/kW)</t>
        </is>
      </c>
      <c r="B681" t="inlineStr">
        <is>
          <t>techs</t>
        </is>
      </c>
      <c r="C681" t="inlineStr">
        <is>
          <t>R&amp;D</t>
        </is>
      </c>
      <c r="D681" t="n">
        <v>30</v>
      </c>
      <c r="E681" t="n">
        <v>2022</v>
      </c>
      <c r="F681" t="inlineStr">
        <is>
          <t>Large DW - Class 4</t>
        </is>
      </c>
      <c r="G681" t="inlineStr">
        <is>
          <t>Moderate</t>
        </is>
      </c>
      <c r="H681" t="inlineStr">
        <is>
          <t>DistributedWind</t>
        </is>
      </c>
      <c r="I681" t="inlineStr">
        <is>
          <t xml:space="preserve">Large DW </t>
        </is>
      </c>
      <c r="J681" t="n">
        <v>2126.29</v>
      </c>
      <c r="K681" t="n">
        <v>2126.29</v>
      </c>
      <c r="L681" t="inlineStr">
        <is>
          <t>Moderate</t>
        </is>
      </c>
      <c r="M681" t="n">
        <v>2126.290273296</v>
      </c>
      <c r="N681" t="n">
        <v>30</v>
      </c>
    </row>
    <row r="682" hidden="1">
      <c r="A682" t="inlineStr">
        <is>
          <t>CAPEX ($/kW)</t>
        </is>
      </c>
      <c r="B682" t="inlineStr">
        <is>
          <t>techs</t>
        </is>
      </c>
      <c r="C682" t="inlineStr">
        <is>
          <t>R&amp;D</t>
        </is>
      </c>
      <c r="D682" t="n">
        <v>30</v>
      </c>
      <c r="E682" t="n">
        <v>2021</v>
      </c>
      <c r="F682" t="inlineStr">
        <is>
          <t>Large DW - Class 4</t>
        </is>
      </c>
      <c r="G682" t="inlineStr">
        <is>
          <t>Moderate</t>
        </is>
      </c>
      <c r="H682" t="inlineStr">
        <is>
          <t>DistributedWind</t>
        </is>
      </c>
      <c r="I682" t="inlineStr">
        <is>
          <t xml:space="preserve">Large DW </t>
        </is>
      </c>
      <c r="J682" t="n">
        <v>2199.535</v>
      </c>
      <c r="K682" t="n">
        <v>2199.535</v>
      </c>
      <c r="L682" t="inlineStr">
        <is>
          <t>Moderate</t>
        </is>
      </c>
      <c r="M682" t="n">
        <v>2199.534781521</v>
      </c>
      <c r="N682" t="n">
        <v>30</v>
      </c>
    </row>
    <row r="683" hidden="1">
      <c r="A683" t="inlineStr">
        <is>
          <t>CAPEX ($/kW)</t>
        </is>
      </c>
      <c r="B683" t="inlineStr">
        <is>
          <t>techs</t>
        </is>
      </c>
      <c r="C683" t="inlineStr">
        <is>
          <t>R&amp;D</t>
        </is>
      </c>
      <c r="D683" t="n">
        <v>30</v>
      </c>
      <c r="E683" t="n">
        <v>2020</v>
      </c>
      <c r="F683" t="inlineStr">
        <is>
          <t>Large DW - Class 4</t>
        </is>
      </c>
      <c r="G683" t="inlineStr">
        <is>
          <t>Moderate</t>
        </is>
      </c>
      <c r="H683" t="inlineStr">
        <is>
          <t>DistributedWind</t>
        </is>
      </c>
      <c r="I683" t="inlineStr">
        <is>
          <t xml:space="preserve">Large DW </t>
        </is>
      </c>
      <c r="J683" t="n">
        <v>2275.302</v>
      </c>
      <c r="K683" t="n">
        <v>2275.302</v>
      </c>
      <c r="L683" t="inlineStr">
        <is>
          <t>Moderate</t>
        </is>
      </c>
      <c r="M683" t="n">
        <v>2275.302349768</v>
      </c>
      <c r="N683" t="n">
        <v>30</v>
      </c>
    </row>
    <row r="684" hidden="1">
      <c r="A684" t="inlineStr">
        <is>
          <t>CAPEX ($/kW)</t>
        </is>
      </c>
      <c r="B684" t="inlineStr">
        <is>
          <t>techs</t>
        </is>
      </c>
      <c r="C684" t="inlineStr">
        <is>
          <t>R&amp;D</t>
        </is>
      </c>
      <c r="D684" t="n">
        <v>30</v>
      </c>
      <c r="E684" t="n">
        <v>2050</v>
      </c>
      <c r="F684" t="inlineStr">
        <is>
          <t>Commercial PV - Class 5</t>
        </is>
      </c>
      <c r="G684" t="inlineStr">
        <is>
          <t>Moderate</t>
        </is>
      </c>
      <c r="H684" t="inlineStr">
        <is>
          <t>CommPV</t>
        </is>
      </c>
      <c r="I684" t="inlineStr">
        <is>
          <t>Commercial PV</t>
        </is>
      </c>
      <c r="J684" t="n">
        <v>708.941</v>
      </c>
      <c r="K684" t="n">
        <v>708.941</v>
      </c>
      <c r="L684" t="inlineStr">
        <is>
          <t>Moderate</t>
        </is>
      </c>
      <c r="M684" t="n">
        <v>708.940875067</v>
      </c>
      <c r="N684" t="n">
        <v>30</v>
      </c>
    </row>
    <row r="685" hidden="1">
      <c r="A685" t="inlineStr">
        <is>
          <t>CAPEX ($/kW)</t>
        </is>
      </c>
      <c r="B685" t="inlineStr">
        <is>
          <t>techs</t>
        </is>
      </c>
      <c r="C685" t="inlineStr">
        <is>
          <t>R&amp;D</t>
        </is>
      </c>
      <c r="D685" t="n">
        <v>30</v>
      </c>
      <c r="E685" t="n">
        <v>2049</v>
      </c>
      <c r="F685" t="inlineStr">
        <is>
          <t>Commercial PV - Class 5</t>
        </is>
      </c>
      <c r="G685" t="inlineStr">
        <is>
          <t>Moderate</t>
        </is>
      </c>
      <c r="H685" t="inlineStr">
        <is>
          <t>CommPV</t>
        </is>
      </c>
      <c r="I685" t="inlineStr">
        <is>
          <t>Commercial PV</t>
        </is>
      </c>
      <c r="J685" t="n">
        <v>719.667</v>
      </c>
      <c r="K685" t="n">
        <v>719.667</v>
      </c>
      <c r="L685" t="inlineStr">
        <is>
          <t>Moderate</t>
        </is>
      </c>
      <c r="M685" t="n">
        <v>719.667136163</v>
      </c>
      <c r="N685" t="n">
        <v>30</v>
      </c>
    </row>
    <row r="686" hidden="1">
      <c r="A686" t="inlineStr">
        <is>
          <t>CAPEX ($/kW)</t>
        </is>
      </c>
      <c r="B686" t="inlineStr">
        <is>
          <t>techs</t>
        </is>
      </c>
      <c r="C686" t="inlineStr">
        <is>
          <t>R&amp;D</t>
        </is>
      </c>
      <c r="D686" t="n">
        <v>30</v>
      </c>
      <c r="E686" t="n">
        <v>2048</v>
      </c>
      <c r="F686" t="inlineStr">
        <is>
          <t>Commercial PV - Class 5</t>
        </is>
      </c>
      <c r="G686" t="inlineStr">
        <is>
          <t>Moderate</t>
        </is>
      </c>
      <c r="H686" t="inlineStr">
        <is>
          <t>CommPV</t>
        </is>
      </c>
      <c r="I686" t="inlineStr">
        <is>
          <t>Commercial PV</t>
        </is>
      </c>
      <c r="J686" t="n">
        <v>730.393</v>
      </c>
      <c r="K686" t="n">
        <v>730.393</v>
      </c>
      <c r="L686" t="inlineStr">
        <is>
          <t>Moderate</t>
        </is>
      </c>
      <c r="M686" t="n">
        <v>730.393397259</v>
      </c>
      <c r="N686" t="n">
        <v>30</v>
      </c>
    </row>
    <row r="687" hidden="1">
      <c r="A687" t="inlineStr">
        <is>
          <t>CAPEX ($/kW)</t>
        </is>
      </c>
      <c r="B687" t="inlineStr">
        <is>
          <t>techs</t>
        </is>
      </c>
      <c r="C687" t="inlineStr">
        <is>
          <t>R&amp;D</t>
        </is>
      </c>
      <c r="D687" t="n">
        <v>30</v>
      </c>
      <c r="E687" t="n">
        <v>2047</v>
      </c>
      <c r="F687" t="inlineStr">
        <is>
          <t>Commercial PV - Class 5</t>
        </is>
      </c>
      <c r="G687" t="inlineStr">
        <is>
          <t>Moderate</t>
        </is>
      </c>
      <c r="H687" t="inlineStr">
        <is>
          <t>CommPV</t>
        </is>
      </c>
      <c r="I687" t="inlineStr">
        <is>
          <t>Commercial PV</t>
        </is>
      </c>
      <c r="J687" t="n">
        <v>741.12</v>
      </c>
      <c r="K687" t="n">
        <v>741.12</v>
      </c>
      <c r="L687" t="inlineStr">
        <is>
          <t>Moderate</t>
        </is>
      </c>
      <c r="M687" t="n">
        <v>741.119658355</v>
      </c>
      <c r="N687" t="n">
        <v>30</v>
      </c>
    </row>
    <row r="688" hidden="1">
      <c r="A688" t="inlineStr">
        <is>
          <t>CAPEX ($/kW)</t>
        </is>
      </c>
      <c r="B688" t="inlineStr">
        <is>
          <t>techs</t>
        </is>
      </c>
      <c r="C688" t="inlineStr">
        <is>
          <t>R&amp;D</t>
        </is>
      </c>
      <c r="D688" t="n">
        <v>30</v>
      </c>
      <c r="E688" t="n">
        <v>2046</v>
      </c>
      <c r="F688" t="inlineStr">
        <is>
          <t>Commercial PV - Class 5</t>
        </is>
      </c>
      <c r="G688" t="inlineStr">
        <is>
          <t>Moderate</t>
        </is>
      </c>
      <c r="H688" t="inlineStr">
        <is>
          <t>CommPV</t>
        </is>
      </c>
      <c r="I688" t="inlineStr">
        <is>
          <t>Commercial PV</t>
        </is>
      </c>
      <c r="J688" t="n">
        <v>751.846</v>
      </c>
      <c r="K688" t="n">
        <v>751.846</v>
      </c>
      <c r="L688" t="inlineStr">
        <is>
          <t>Moderate</t>
        </is>
      </c>
      <c r="M688" t="n">
        <v>751.845919451</v>
      </c>
      <c r="N688" t="n">
        <v>30</v>
      </c>
    </row>
    <row r="689" hidden="1">
      <c r="A689" t="inlineStr">
        <is>
          <t>CAPEX ($/kW)</t>
        </is>
      </c>
      <c r="B689" t="inlineStr">
        <is>
          <t>techs</t>
        </is>
      </c>
      <c r="C689" t="inlineStr">
        <is>
          <t>R&amp;D</t>
        </is>
      </c>
      <c r="D689" t="n">
        <v>30</v>
      </c>
      <c r="E689" t="n">
        <v>2045</v>
      </c>
      <c r="F689" t="inlineStr">
        <is>
          <t>Commercial PV - Class 5</t>
        </is>
      </c>
      <c r="G689" t="inlineStr">
        <is>
          <t>Moderate</t>
        </is>
      </c>
      <c r="H689" t="inlineStr">
        <is>
          <t>CommPV</t>
        </is>
      </c>
      <c r="I689" t="inlineStr">
        <is>
          <t>Commercial PV</t>
        </is>
      </c>
      <c r="J689" t="n">
        <v>762.572</v>
      </c>
      <c r="K689" t="n">
        <v>762.572</v>
      </c>
      <c r="L689" t="inlineStr">
        <is>
          <t>Moderate</t>
        </is>
      </c>
      <c r="M689" t="n">
        <v>762.572180547</v>
      </c>
      <c r="N689" t="n">
        <v>30</v>
      </c>
    </row>
    <row r="690" hidden="1">
      <c r="A690" t="inlineStr">
        <is>
          <t>CAPEX ($/kW)</t>
        </is>
      </c>
      <c r="B690" t="inlineStr">
        <is>
          <t>techs</t>
        </is>
      </c>
      <c r="C690" t="inlineStr">
        <is>
          <t>R&amp;D</t>
        </is>
      </c>
      <c r="D690" t="n">
        <v>30</v>
      </c>
      <c r="E690" t="n">
        <v>2044</v>
      </c>
      <c r="F690" t="inlineStr">
        <is>
          <t>Commercial PV - Class 5</t>
        </is>
      </c>
      <c r="G690" t="inlineStr">
        <is>
          <t>Moderate</t>
        </is>
      </c>
      <c r="H690" t="inlineStr">
        <is>
          <t>CommPV</t>
        </is>
      </c>
      <c r="I690" t="inlineStr">
        <is>
          <t>Commercial PV</t>
        </is>
      </c>
      <c r="J690" t="n">
        <v>773.298</v>
      </c>
      <c r="K690" t="n">
        <v>773.298</v>
      </c>
      <c r="L690" t="inlineStr">
        <is>
          <t>Moderate</t>
        </is>
      </c>
      <c r="M690" t="n">
        <v>773.298441643</v>
      </c>
      <c r="N690" t="n">
        <v>30</v>
      </c>
    </row>
    <row r="691" hidden="1">
      <c r="A691" t="inlineStr">
        <is>
          <t>CAPEX ($/kW)</t>
        </is>
      </c>
      <c r="B691" t="inlineStr">
        <is>
          <t>techs</t>
        </is>
      </c>
      <c r="C691" t="inlineStr">
        <is>
          <t>R&amp;D</t>
        </is>
      </c>
      <c r="D691" t="n">
        <v>30</v>
      </c>
      <c r="E691" t="n">
        <v>2043</v>
      </c>
      <c r="F691" t="inlineStr">
        <is>
          <t>Commercial PV - Class 5</t>
        </is>
      </c>
      <c r="G691" t="inlineStr">
        <is>
          <t>Moderate</t>
        </is>
      </c>
      <c r="H691" t="inlineStr">
        <is>
          <t>CommPV</t>
        </is>
      </c>
      <c r="I691" t="inlineStr">
        <is>
          <t>Commercial PV</t>
        </is>
      </c>
      <c r="J691" t="n">
        <v>784.025</v>
      </c>
      <c r="K691" t="n">
        <v>784.025</v>
      </c>
      <c r="L691" t="inlineStr">
        <is>
          <t>Moderate</t>
        </is>
      </c>
      <c r="M691" t="n">
        <v>784.024702739</v>
      </c>
      <c r="N691" t="n">
        <v>30</v>
      </c>
    </row>
    <row r="692" hidden="1">
      <c r="A692" t="inlineStr">
        <is>
          <t>CAPEX ($/kW)</t>
        </is>
      </c>
      <c r="B692" t="inlineStr">
        <is>
          <t>techs</t>
        </is>
      </c>
      <c r="C692" t="inlineStr">
        <is>
          <t>R&amp;D</t>
        </is>
      </c>
      <c r="D692" t="n">
        <v>30</v>
      </c>
      <c r="E692" t="n">
        <v>2042</v>
      </c>
      <c r="F692" t="inlineStr">
        <is>
          <t>Commercial PV - Class 5</t>
        </is>
      </c>
      <c r="G692" t="inlineStr">
        <is>
          <t>Moderate</t>
        </is>
      </c>
      <c r="H692" t="inlineStr">
        <is>
          <t>CommPV</t>
        </is>
      </c>
      <c r="I692" t="inlineStr">
        <is>
          <t>Commercial PV</t>
        </is>
      </c>
      <c r="J692" t="n">
        <v>794.751</v>
      </c>
      <c r="K692" t="n">
        <v>794.751</v>
      </c>
      <c r="L692" t="inlineStr">
        <is>
          <t>Moderate</t>
        </is>
      </c>
      <c r="M692" t="n">
        <v>794.750963836</v>
      </c>
      <c r="N692" t="n">
        <v>30</v>
      </c>
    </row>
    <row r="693" hidden="1">
      <c r="A693" t="inlineStr">
        <is>
          <t>CAPEX ($/kW)</t>
        </is>
      </c>
      <c r="B693" t="inlineStr">
        <is>
          <t>techs</t>
        </is>
      </c>
      <c r="C693" t="inlineStr">
        <is>
          <t>R&amp;D</t>
        </is>
      </c>
      <c r="D693" t="n">
        <v>30</v>
      </c>
      <c r="E693" t="n">
        <v>2041</v>
      </c>
      <c r="F693" t="inlineStr">
        <is>
          <t>Commercial PV - Class 5</t>
        </is>
      </c>
      <c r="G693" t="inlineStr">
        <is>
          <t>Moderate</t>
        </is>
      </c>
      <c r="H693" t="inlineStr">
        <is>
          <t>CommPV</t>
        </is>
      </c>
      <c r="I693" t="inlineStr">
        <is>
          <t>Commercial PV</t>
        </is>
      </c>
      <c r="J693" t="n">
        <v>805.477</v>
      </c>
      <c r="K693" t="n">
        <v>805.477</v>
      </c>
      <c r="L693" t="inlineStr">
        <is>
          <t>Moderate</t>
        </is>
      </c>
      <c r="M693" t="n">
        <v>805.477224932</v>
      </c>
      <c r="N693" t="n">
        <v>30</v>
      </c>
    </row>
    <row r="694" hidden="1">
      <c r="A694" t="inlineStr">
        <is>
          <t>CAPEX ($/kW)</t>
        </is>
      </c>
      <c r="B694" t="inlineStr">
        <is>
          <t>techs</t>
        </is>
      </c>
      <c r="C694" t="inlineStr">
        <is>
          <t>R&amp;D</t>
        </is>
      </c>
      <c r="D694" t="n">
        <v>30</v>
      </c>
      <c r="E694" t="n">
        <v>2040</v>
      </c>
      <c r="F694" t="inlineStr">
        <is>
          <t>Commercial PV - Class 5</t>
        </is>
      </c>
      <c r="G694" t="inlineStr">
        <is>
          <t>Moderate</t>
        </is>
      </c>
      <c r="H694" t="inlineStr">
        <is>
          <t>CommPV</t>
        </is>
      </c>
      <c r="I694" t="inlineStr">
        <is>
          <t>Commercial PV</t>
        </is>
      </c>
      <c r="J694" t="n">
        <v>816.203</v>
      </c>
      <c r="K694" t="n">
        <v>816.203</v>
      </c>
      <c r="L694" t="inlineStr">
        <is>
          <t>Moderate</t>
        </is>
      </c>
      <c r="M694" t="n">
        <v>816.203486028</v>
      </c>
      <c r="N694" t="n">
        <v>30</v>
      </c>
    </row>
    <row r="695" hidden="1">
      <c r="A695" t="inlineStr">
        <is>
          <t>CAPEX ($/kW)</t>
        </is>
      </c>
      <c r="B695" t="inlineStr">
        <is>
          <t>techs</t>
        </is>
      </c>
      <c r="C695" t="inlineStr">
        <is>
          <t>R&amp;D</t>
        </is>
      </c>
      <c r="D695" t="n">
        <v>30</v>
      </c>
      <c r="E695" t="n">
        <v>2039</v>
      </c>
      <c r="F695" t="inlineStr">
        <is>
          <t>Commercial PV - Class 5</t>
        </is>
      </c>
      <c r="G695" t="inlineStr">
        <is>
          <t>Moderate</t>
        </is>
      </c>
      <c r="H695" t="inlineStr">
        <is>
          <t>CommPV</t>
        </is>
      </c>
      <c r="I695" t="inlineStr">
        <is>
          <t>Commercial PV</t>
        </is>
      </c>
      <c r="J695" t="n">
        <v>826.9299999999999</v>
      </c>
      <c r="K695" t="n">
        <v>826.9299999999999</v>
      </c>
      <c r="L695" t="inlineStr">
        <is>
          <t>Moderate</t>
        </is>
      </c>
      <c r="M695" t="n">
        <v>826.929747124</v>
      </c>
      <c r="N695" t="n">
        <v>30</v>
      </c>
    </row>
    <row r="696" hidden="1">
      <c r="A696" t="inlineStr">
        <is>
          <t>CAPEX ($/kW)</t>
        </is>
      </c>
      <c r="B696" t="inlineStr">
        <is>
          <t>techs</t>
        </is>
      </c>
      <c r="C696" t="inlineStr">
        <is>
          <t>R&amp;D</t>
        </is>
      </c>
      <c r="D696" t="n">
        <v>30</v>
      </c>
      <c r="E696" t="n">
        <v>2038</v>
      </c>
      <c r="F696" t="inlineStr">
        <is>
          <t>Commercial PV - Class 5</t>
        </is>
      </c>
      <c r="G696" t="inlineStr">
        <is>
          <t>Moderate</t>
        </is>
      </c>
      <c r="H696" t="inlineStr">
        <is>
          <t>CommPV</t>
        </is>
      </c>
      <c r="I696" t="inlineStr">
        <is>
          <t>Commercial PV</t>
        </is>
      </c>
      <c r="J696" t="n">
        <v>837.6559999999999</v>
      </c>
      <c r="K696" t="n">
        <v>837.6559999999999</v>
      </c>
      <c r="L696" t="inlineStr">
        <is>
          <t>Moderate</t>
        </is>
      </c>
      <c r="M696" t="n">
        <v>837.65600822</v>
      </c>
      <c r="N696" t="n">
        <v>30</v>
      </c>
    </row>
    <row r="697" hidden="1">
      <c r="A697" t="inlineStr">
        <is>
          <t>CAPEX ($/kW)</t>
        </is>
      </c>
      <c r="B697" t="inlineStr">
        <is>
          <t>techs</t>
        </is>
      </c>
      <c r="C697" t="inlineStr">
        <is>
          <t>R&amp;D</t>
        </is>
      </c>
      <c r="D697" t="n">
        <v>30</v>
      </c>
      <c r="E697" t="n">
        <v>2037</v>
      </c>
      <c r="F697" t="inlineStr">
        <is>
          <t>Commercial PV - Class 5</t>
        </is>
      </c>
      <c r="G697" t="inlineStr">
        <is>
          <t>Moderate</t>
        </is>
      </c>
      <c r="H697" t="inlineStr">
        <is>
          <t>CommPV</t>
        </is>
      </c>
      <c r="I697" t="inlineStr">
        <is>
          <t>Commercial PV</t>
        </is>
      </c>
      <c r="J697" t="n">
        <v>848.3819999999999</v>
      </c>
      <c r="K697" t="n">
        <v>848.3819999999999</v>
      </c>
      <c r="L697" t="inlineStr">
        <is>
          <t>Moderate</t>
        </is>
      </c>
      <c r="M697" t="n">
        <v>848.382269316</v>
      </c>
      <c r="N697" t="n">
        <v>30</v>
      </c>
    </row>
    <row r="698" hidden="1">
      <c r="A698" t="inlineStr">
        <is>
          <t>CAPEX ($/kW)</t>
        </is>
      </c>
      <c r="B698" t="inlineStr">
        <is>
          <t>techs</t>
        </is>
      </c>
      <c r="C698" t="inlineStr">
        <is>
          <t>R&amp;D</t>
        </is>
      </c>
      <c r="D698" t="n">
        <v>30</v>
      </c>
      <c r="E698" t="n">
        <v>2036</v>
      </c>
      <c r="F698" t="inlineStr">
        <is>
          <t>Commercial PV - Class 5</t>
        </is>
      </c>
      <c r="G698" t="inlineStr">
        <is>
          <t>Moderate</t>
        </is>
      </c>
      <c r="H698" t="inlineStr">
        <is>
          <t>CommPV</t>
        </is>
      </c>
      <c r="I698" t="inlineStr">
        <is>
          <t>Commercial PV</t>
        </is>
      </c>
      <c r="J698" t="n">
        <v>859.109</v>
      </c>
      <c r="K698" t="n">
        <v>859.109</v>
      </c>
      <c r="L698" t="inlineStr">
        <is>
          <t>Moderate</t>
        </is>
      </c>
      <c r="M698" t="n">
        <v>859.1085304120001</v>
      </c>
      <c r="N698" t="n">
        <v>30</v>
      </c>
    </row>
    <row r="699" hidden="1">
      <c r="A699" t="inlineStr">
        <is>
          <t>CAPEX ($/kW)</t>
        </is>
      </c>
      <c r="B699" t="inlineStr">
        <is>
          <t>techs</t>
        </is>
      </c>
      <c r="C699" t="inlineStr">
        <is>
          <t>R&amp;D</t>
        </is>
      </c>
      <c r="D699" t="n">
        <v>30</v>
      </c>
      <c r="E699" t="n">
        <v>2035</v>
      </c>
      <c r="F699" t="inlineStr">
        <is>
          <t>Commercial PV - Class 5</t>
        </is>
      </c>
      <c r="G699" t="inlineStr">
        <is>
          <t>Moderate</t>
        </is>
      </c>
      <c r="H699" t="inlineStr">
        <is>
          <t>CommPV</t>
        </is>
      </c>
      <c r="I699" t="inlineStr">
        <is>
          <t>Commercial PV</t>
        </is>
      </c>
      <c r="J699" t="n">
        <v>869.835</v>
      </c>
      <c r="K699" t="n">
        <v>869.835</v>
      </c>
      <c r="L699" t="inlineStr">
        <is>
          <t>Moderate</t>
        </is>
      </c>
      <c r="M699" t="n">
        <v>869.834791508</v>
      </c>
      <c r="N699" t="n">
        <v>30</v>
      </c>
    </row>
    <row r="700" hidden="1">
      <c r="A700" t="inlineStr">
        <is>
          <t>CAPEX ($/kW)</t>
        </is>
      </c>
      <c r="B700" t="inlineStr">
        <is>
          <t>techs</t>
        </is>
      </c>
      <c r="C700" t="inlineStr">
        <is>
          <t>R&amp;D</t>
        </is>
      </c>
      <c r="D700" t="n">
        <v>30</v>
      </c>
      <c r="E700" t="n">
        <v>2034</v>
      </c>
      <c r="F700" t="inlineStr">
        <is>
          <t>Commercial PV - Class 5</t>
        </is>
      </c>
      <c r="G700" t="inlineStr">
        <is>
          <t>Moderate</t>
        </is>
      </c>
      <c r="H700" t="inlineStr">
        <is>
          <t>CommPV</t>
        </is>
      </c>
      <c r="I700" t="inlineStr">
        <is>
          <t>Commercial PV</t>
        </is>
      </c>
      <c r="J700" t="n">
        <v>880.561</v>
      </c>
      <c r="K700" t="n">
        <v>880.561</v>
      </c>
      <c r="L700" t="inlineStr">
        <is>
          <t>Moderate</t>
        </is>
      </c>
      <c r="M700" t="n">
        <v>880.561052604</v>
      </c>
      <c r="N700" t="n">
        <v>30</v>
      </c>
    </row>
    <row r="701" hidden="1">
      <c r="A701" t="inlineStr">
        <is>
          <t>CAPEX ($/kW)</t>
        </is>
      </c>
      <c r="B701" t="inlineStr">
        <is>
          <t>techs</t>
        </is>
      </c>
      <c r="C701" t="inlineStr">
        <is>
          <t>R&amp;D</t>
        </is>
      </c>
      <c r="D701" t="n">
        <v>30</v>
      </c>
      <c r="E701" t="n">
        <v>2033</v>
      </c>
      <c r="F701" t="inlineStr">
        <is>
          <t>Commercial PV - Class 5</t>
        </is>
      </c>
      <c r="G701" t="inlineStr">
        <is>
          <t>Moderate</t>
        </is>
      </c>
      <c r="H701" t="inlineStr">
        <is>
          <t>CommPV</t>
        </is>
      </c>
      <c r="I701" t="inlineStr">
        <is>
          <t>Commercial PV</t>
        </is>
      </c>
      <c r="J701" t="n">
        <v>891.287</v>
      </c>
      <c r="K701" t="n">
        <v>891.287</v>
      </c>
      <c r="L701" t="inlineStr">
        <is>
          <t>Moderate</t>
        </is>
      </c>
      <c r="M701" t="n">
        <v>891.2873137</v>
      </c>
      <c r="N701" t="n">
        <v>30</v>
      </c>
    </row>
    <row r="702" hidden="1">
      <c r="A702" t="inlineStr">
        <is>
          <t>CAPEX ($/kW)</t>
        </is>
      </c>
      <c r="B702" t="inlineStr">
        <is>
          <t>techs</t>
        </is>
      </c>
      <c r="C702" t="inlineStr">
        <is>
          <t>R&amp;D</t>
        </is>
      </c>
      <c r="D702" t="n">
        <v>30</v>
      </c>
      <c r="E702" t="n">
        <v>2032</v>
      </c>
      <c r="F702" t="inlineStr">
        <is>
          <t>Commercial PV - Class 5</t>
        </is>
      </c>
      <c r="G702" t="inlineStr">
        <is>
          <t>Moderate</t>
        </is>
      </c>
      <c r="H702" t="inlineStr">
        <is>
          <t>CommPV</t>
        </is>
      </c>
      <c r="I702" t="inlineStr">
        <is>
          <t>Commercial PV</t>
        </is>
      </c>
      <c r="J702" t="n">
        <v>902.014</v>
      </c>
      <c r="K702" t="n">
        <v>902.014</v>
      </c>
      <c r="L702" t="inlineStr">
        <is>
          <t>Moderate</t>
        </is>
      </c>
      <c r="M702" t="n">
        <v>902.0135747959999</v>
      </c>
      <c r="N702" t="n">
        <v>30</v>
      </c>
    </row>
    <row r="703" hidden="1">
      <c r="A703" t="inlineStr">
        <is>
          <t>CAPEX ($/kW)</t>
        </is>
      </c>
      <c r="B703" t="inlineStr">
        <is>
          <t>techs</t>
        </is>
      </c>
      <c r="C703" t="inlineStr">
        <is>
          <t>R&amp;D</t>
        </is>
      </c>
      <c r="D703" t="n">
        <v>30</v>
      </c>
      <c r="E703" t="n">
        <v>2031</v>
      </c>
      <c r="F703" t="inlineStr">
        <is>
          <t>Commercial PV - Class 5</t>
        </is>
      </c>
      <c r="G703" t="inlineStr">
        <is>
          <t>Moderate</t>
        </is>
      </c>
      <c r="H703" t="inlineStr">
        <is>
          <t>CommPV</t>
        </is>
      </c>
      <c r="I703" t="inlineStr">
        <is>
          <t>Commercial PV</t>
        </is>
      </c>
      <c r="J703" t="n">
        <v>912.74</v>
      </c>
      <c r="K703" t="n">
        <v>912.74</v>
      </c>
      <c r="L703" t="inlineStr">
        <is>
          <t>Moderate</t>
        </is>
      </c>
      <c r="M703" t="n">
        <v>912.739835893</v>
      </c>
      <c r="N703" t="n">
        <v>30</v>
      </c>
    </row>
    <row r="704" hidden="1">
      <c r="A704" t="inlineStr">
        <is>
          <t>CAPEX ($/kW)</t>
        </is>
      </c>
      <c r="B704" t="inlineStr">
        <is>
          <t>techs</t>
        </is>
      </c>
      <c r="C704" t="inlineStr">
        <is>
          <t>R&amp;D</t>
        </is>
      </c>
      <c r="D704" t="n">
        <v>30</v>
      </c>
      <c r="E704" t="n">
        <v>2030</v>
      </c>
      <c r="F704" t="inlineStr">
        <is>
          <t>Commercial PV - Class 5</t>
        </is>
      </c>
      <c r="G704" t="inlineStr">
        <is>
          <t>Moderate</t>
        </is>
      </c>
      <c r="H704" t="inlineStr">
        <is>
          <t>CommPV</t>
        </is>
      </c>
      <c r="I704" t="inlineStr">
        <is>
          <t>Commercial PV</t>
        </is>
      </c>
      <c r="J704" t="n">
        <v>923.466</v>
      </c>
      <c r="K704" t="n">
        <v>923.466</v>
      </c>
      <c r="L704" t="inlineStr">
        <is>
          <t>Moderate</t>
        </is>
      </c>
      <c r="M704" t="n">
        <v>923.466096989</v>
      </c>
      <c r="N704" t="n">
        <v>30</v>
      </c>
    </row>
    <row r="705" hidden="1">
      <c r="A705" t="inlineStr">
        <is>
          <t>CAPEX ($/kW)</t>
        </is>
      </c>
      <c r="B705" t="inlineStr">
        <is>
          <t>techs</t>
        </is>
      </c>
      <c r="C705" t="inlineStr">
        <is>
          <t>R&amp;D</t>
        </is>
      </c>
      <c r="D705" t="n">
        <v>30</v>
      </c>
      <c r="E705" t="n">
        <v>2029</v>
      </c>
      <c r="F705" t="inlineStr">
        <is>
          <t>Commercial PV - Class 5</t>
        </is>
      </c>
      <c r="G705" t="inlineStr">
        <is>
          <t>Moderate</t>
        </is>
      </c>
      <c r="H705" t="inlineStr">
        <is>
          <t>CommPV</t>
        </is>
      </c>
      <c r="I705" t="inlineStr">
        <is>
          <t>Commercial PV</t>
        </is>
      </c>
      <c r="J705" t="n">
        <v>998.422</v>
      </c>
      <c r="K705" t="n">
        <v>998.422</v>
      </c>
      <c r="L705" t="inlineStr">
        <is>
          <t>Moderate</t>
        </is>
      </c>
      <c r="M705" t="n">
        <v>998.421897225</v>
      </c>
      <c r="N705" t="n">
        <v>30</v>
      </c>
    </row>
    <row r="706" hidden="1">
      <c r="A706" t="inlineStr">
        <is>
          <t>CAPEX ($/kW)</t>
        </is>
      </c>
      <c r="B706" t="inlineStr">
        <is>
          <t>techs</t>
        </is>
      </c>
      <c r="C706" t="inlineStr">
        <is>
          <t>R&amp;D</t>
        </is>
      </c>
      <c r="D706" t="n">
        <v>30</v>
      </c>
      <c r="E706" t="n">
        <v>2028</v>
      </c>
      <c r="F706" t="inlineStr">
        <is>
          <t>Commercial PV - Class 5</t>
        </is>
      </c>
      <c r="G706" t="inlineStr">
        <is>
          <t>Moderate</t>
        </is>
      </c>
      <c r="H706" t="inlineStr">
        <is>
          <t>CommPV</t>
        </is>
      </c>
      <c r="I706" t="inlineStr">
        <is>
          <t>Commercial PV</t>
        </is>
      </c>
      <c r="J706" t="n">
        <v>1073.378</v>
      </c>
      <c r="K706" t="n">
        <v>1073.378</v>
      </c>
      <c r="L706" t="inlineStr">
        <is>
          <t>Moderate</t>
        </is>
      </c>
      <c r="M706" t="n">
        <v>1073.377697462</v>
      </c>
      <c r="N706" t="n">
        <v>30</v>
      </c>
    </row>
    <row r="707" hidden="1">
      <c r="A707" t="inlineStr">
        <is>
          <t>CAPEX ($/kW)</t>
        </is>
      </c>
      <c r="B707" t="inlineStr">
        <is>
          <t>techs</t>
        </is>
      </c>
      <c r="C707" t="inlineStr">
        <is>
          <t>R&amp;D</t>
        </is>
      </c>
      <c r="D707" t="n">
        <v>30</v>
      </c>
      <c r="E707" t="n">
        <v>2027</v>
      </c>
      <c r="F707" t="inlineStr">
        <is>
          <t>Commercial PV - Class 5</t>
        </is>
      </c>
      <c r="G707" t="inlineStr">
        <is>
          <t>Moderate</t>
        </is>
      </c>
      <c r="H707" t="inlineStr">
        <is>
          <t>CommPV</t>
        </is>
      </c>
      <c r="I707" t="inlineStr">
        <is>
          <t>Commercial PV</t>
        </is>
      </c>
      <c r="J707" t="n">
        <v>1148.333</v>
      </c>
      <c r="K707" t="n">
        <v>1148.333</v>
      </c>
      <c r="L707" t="inlineStr">
        <is>
          <t>Moderate</t>
        </is>
      </c>
      <c r="M707" t="n">
        <v>1148.333497699</v>
      </c>
      <c r="N707" t="n">
        <v>30</v>
      </c>
    </row>
    <row r="708" hidden="1">
      <c r="A708" t="inlineStr">
        <is>
          <t>CAPEX ($/kW)</t>
        </is>
      </c>
      <c r="B708" t="inlineStr">
        <is>
          <t>techs</t>
        </is>
      </c>
      <c r="C708" t="inlineStr">
        <is>
          <t>R&amp;D</t>
        </is>
      </c>
      <c r="D708" t="n">
        <v>30</v>
      </c>
      <c r="E708" t="n">
        <v>2026</v>
      </c>
      <c r="F708" t="inlineStr">
        <is>
          <t>Commercial PV - Class 5</t>
        </is>
      </c>
      <c r="G708" t="inlineStr">
        <is>
          <t>Moderate</t>
        </is>
      </c>
      <c r="H708" t="inlineStr">
        <is>
          <t>CommPV</t>
        </is>
      </c>
      <c r="I708" t="inlineStr">
        <is>
          <t>Commercial PV</t>
        </is>
      </c>
      <c r="J708" t="n">
        <v>1223.289</v>
      </c>
      <c r="K708" t="n">
        <v>1223.289</v>
      </c>
      <c r="L708" t="inlineStr">
        <is>
          <t>Moderate</t>
        </is>
      </c>
      <c r="M708" t="n">
        <v>1223.289297936</v>
      </c>
      <c r="N708" t="n">
        <v>30</v>
      </c>
    </row>
    <row r="709" hidden="1">
      <c r="A709" t="inlineStr">
        <is>
          <t>CAPEX ($/kW)</t>
        </is>
      </c>
      <c r="B709" t="inlineStr">
        <is>
          <t>techs</t>
        </is>
      </c>
      <c r="C709" t="inlineStr">
        <is>
          <t>R&amp;D</t>
        </is>
      </c>
      <c r="D709" t="n">
        <v>30</v>
      </c>
      <c r="E709" t="n">
        <v>2025</v>
      </c>
      <c r="F709" t="inlineStr">
        <is>
          <t>Commercial PV - Class 5</t>
        </is>
      </c>
      <c r="G709" t="inlineStr">
        <is>
          <t>Moderate</t>
        </is>
      </c>
      <c r="H709" t="inlineStr">
        <is>
          <t>CommPV</t>
        </is>
      </c>
      <c r="I709" t="inlineStr">
        <is>
          <t>Commercial PV</t>
        </is>
      </c>
      <c r="J709" t="n">
        <v>1298.245</v>
      </c>
      <c r="K709" t="n">
        <v>1298.245</v>
      </c>
      <c r="L709" t="inlineStr">
        <is>
          <t>Moderate</t>
        </is>
      </c>
      <c r="M709" t="n">
        <v>1298.245098173</v>
      </c>
      <c r="N709" t="n">
        <v>30</v>
      </c>
    </row>
    <row r="710" hidden="1">
      <c r="A710" t="inlineStr">
        <is>
          <t>CAPEX ($/kW)</t>
        </is>
      </c>
      <c r="B710" t="inlineStr">
        <is>
          <t>techs</t>
        </is>
      </c>
      <c r="C710" t="inlineStr">
        <is>
          <t>R&amp;D</t>
        </is>
      </c>
      <c r="D710" t="n">
        <v>30</v>
      </c>
      <c r="E710" t="n">
        <v>2024</v>
      </c>
      <c r="F710" t="inlineStr">
        <is>
          <t>Commercial PV - Class 5</t>
        </is>
      </c>
      <c r="G710" t="inlineStr">
        <is>
          <t>Moderate</t>
        </is>
      </c>
      <c r="H710" t="inlineStr">
        <is>
          <t>CommPV</t>
        </is>
      </c>
      <c r="I710" t="inlineStr">
        <is>
          <t>Commercial PV</t>
        </is>
      </c>
      <c r="J710" t="n">
        <v>1373.201</v>
      </c>
      <c r="K710" t="n">
        <v>1373.201</v>
      </c>
      <c r="L710" t="inlineStr">
        <is>
          <t>Moderate</t>
        </is>
      </c>
      <c r="M710" t="n">
        <v>1373.200898409</v>
      </c>
      <c r="N710" t="n">
        <v>30</v>
      </c>
    </row>
    <row r="711">
      <c r="A711" t="inlineStr">
        <is>
          <t>CAPEX ($/kW)</t>
        </is>
      </c>
      <c r="B711" t="inlineStr">
        <is>
          <t>techs</t>
        </is>
      </c>
      <c r="C711" t="inlineStr">
        <is>
          <t>R&amp;D</t>
        </is>
      </c>
      <c r="D711" t="n">
        <v>30</v>
      </c>
      <c r="E711" t="n">
        <v>2023</v>
      </c>
      <c r="F711" t="inlineStr">
        <is>
          <t>Commercial PV - Class 5</t>
        </is>
      </c>
      <c r="G711" t="inlineStr">
        <is>
          <t>Moderate</t>
        </is>
      </c>
      <c r="H711" t="inlineStr">
        <is>
          <t>CommPV</t>
        </is>
      </c>
      <c r="I711" t="inlineStr">
        <is>
          <t>Commercial PV</t>
        </is>
      </c>
      <c r="J711" t="n">
        <v>1448.157</v>
      </c>
      <c r="K711" t="n">
        <v>1448.157</v>
      </c>
      <c r="L711" t="inlineStr">
        <is>
          <t>Moderate</t>
        </is>
      </c>
      <c r="M711" t="n">
        <v>1448.156698646</v>
      </c>
      <c r="N711" t="n">
        <v>30</v>
      </c>
      <c r="O711">
        <f>K711*(500/(2*20))</f>
        <v/>
      </c>
    </row>
    <row r="712" hidden="1">
      <c r="A712" t="inlineStr">
        <is>
          <t>CAPEX ($/kW)</t>
        </is>
      </c>
      <c r="B712" t="inlineStr">
        <is>
          <t>techs</t>
        </is>
      </c>
      <c r="C712" t="inlineStr">
        <is>
          <t>R&amp;D</t>
        </is>
      </c>
      <c r="D712" t="n">
        <v>30</v>
      </c>
      <c r="E712" t="n">
        <v>2022</v>
      </c>
      <c r="F712" t="inlineStr">
        <is>
          <t>Commercial PV - Class 5</t>
        </is>
      </c>
      <c r="G712" t="inlineStr">
        <is>
          <t>Moderate</t>
        </is>
      </c>
      <c r="H712" t="inlineStr">
        <is>
          <t>CommPV</t>
        </is>
      </c>
      <c r="I712" t="inlineStr">
        <is>
          <t>Commercial PV</t>
        </is>
      </c>
      <c r="J712" t="n">
        <v>1523.112</v>
      </c>
      <c r="K712" t="n">
        <v>1523.112</v>
      </c>
      <c r="L712" t="inlineStr">
        <is>
          <t>Moderate</t>
        </is>
      </c>
      <c r="M712" t="n">
        <v>1523.112498883</v>
      </c>
      <c r="N712" t="n">
        <v>30</v>
      </c>
    </row>
    <row r="713" hidden="1">
      <c r="A713" t="inlineStr">
        <is>
          <t>CAPEX ($/kW)</t>
        </is>
      </c>
      <c r="B713" t="inlineStr">
        <is>
          <t>techs</t>
        </is>
      </c>
      <c r="C713" t="inlineStr">
        <is>
          <t>R&amp;D</t>
        </is>
      </c>
      <c r="D713" t="n">
        <v>30</v>
      </c>
      <c r="E713" t="n">
        <v>2021</v>
      </c>
      <c r="F713" t="inlineStr">
        <is>
          <t>Commercial PV - Class 5</t>
        </is>
      </c>
      <c r="G713" t="inlineStr">
        <is>
          <t>Moderate</t>
        </is>
      </c>
      <c r="H713" t="inlineStr">
        <is>
          <t>CommPV</t>
        </is>
      </c>
      <c r="I713" t="inlineStr">
        <is>
          <t>Commercial PV</t>
        </is>
      </c>
      <c r="J713" t="n">
        <v>1598.068</v>
      </c>
      <c r="K713" t="n">
        <v>1598.068</v>
      </c>
      <c r="L713" t="inlineStr">
        <is>
          <t>Moderate</t>
        </is>
      </c>
      <c r="M713" t="n">
        <v>1598.06829912</v>
      </c>
      <c r="N713" t="n">
        <v>30</v>
      </c>
    </row>
    <row r="714" hidden="1">
      <c r="A714" t="inlineStr">
        <is>
          <t>CAPEX ($/kW)</t>
        </is>
      </c>
      <c r="B714" t="inlineStr">
        <is>
          <t>techs</t>
        </is>
      </c>
      <c r="C714" t="inlineStr">
        <is>
          <t>R&amp;D</t>
        </is>
      </c>
      <c r="D714" t="n">
        <v>30</v>
      </c>
      <c r="E714" t="n">
        <v>2020</v>
      </c>
      <c r="F714" t="inlineStr">
        <is>
          <t>Commercial PV - Class 5</t>
        </is>
      </c>
      <c r="G714" t="inlineStr">
        <is>
          <t>Moderate</t>
        </is>
      </c>
      <c r="H714" t="inlineStr">
        <is>
          <t>CommPV</t>
        </is>
      </c>
      <c r="I714" t="inlineStr">
        <is>
          <t>Commercial PV</t>
        </is>
      </c>
      <c r="J714" t="n">
        <v>1783.645</v>
      </c>
      <c r="K714" t="n">
        <v>1783.645</v>
      </c>
      <c r="L714" t="inlineStr">
        <is>
          <t>Moderate</t>
        </is>
      </c>
      <c r="M714" t="n">
        <v>1783.645004758</v>
      </c>
      <c r="N714" t="n">
        <v>30</v>
      </c>
    </row>
    <row r="715" hidden="1">
      <c r="A715" t="inlineStr">
        <is>
          <t>CAPEX ($/kW)</t>
        </is>
      </c>
      <c r="B715" t="inlineStr">
        <is>
          <t>techs</t>
        </is>
      </c>
      <c r="C715" t="inlineStr">
        <is>
          <t>R&amp;D</t>
        </is>
      </c>
      <c r="D715" t="n">
        <v>30</v>
      </c>
      <c r="E715" t="n">
        <v>2050</v>
      </c>
      <c r="F715" t="inlineStr">
        <is>
          <t>Commercial DW - Class 4</t>
        </is>
      </c>
      <c r="G715" t="inlineStr">
        <is>
          <t>Moderate</t>
        </is>
      </c>
      <c r="H715" t="inlineStr">
        <is>
          <t>DistributedWind</t>
        </is>
      </c>
      <c r="I715" t="inlineStr">
        <is>
          <t xml:space="preserve">Commercial DW </t>
        </is>
      </c>
      <c r="J715" t="n">
        <v>1593.781</v>
      </c>
      <c r="K715" t="n">
        <v>1593.781</v>
      </c>
      <c r="L715" t="inlineStr">
        <is>
          <t>Moderate</t>
        </is>
      </c>
      <c r="M715" t="n">
        <v>1593.78140563</v>
      </c>
      <c r="N715" t="n">
        <v>30</v>
      </c>
    </row>
    <row r="716" hidden="1">
      <c r="A716" t="inlineStr">
        <is>
          <t>CAPEX ($/kW)</t>
        </is>
      </c>
      <c r="B716" t="inlineStr">
        <is>
          <t>techs</t>
        </is>
      </c>
      <c r="C716" t="inlineStr">
        <is>
          <t>R&amp;D</t>
        </is>
      </c>
      <c r="D716" t="n">
        <v>30</v>
      </c>
      <c r="E716" t="n">
        <v>2049</v>
      </c>
      <c r="F716" t="inlineStr">
        <is>
          <t>Commercial DW - Class 4</t>
        </is>
      </c>
      <c r="G716" t="inlineStr">
        <is>
          <t>Moderate</t>
        </is>
      </c>
      <c r="H716" t="inlineStr">
        <is>
          <t>DistributedWind</t>
        </is>
      </c>
      <c r="I716" t="inlineStr">
        <is>
          <t xml:space="preserve">Commercial DW </t>
        </is>
      </c>
      <c r="J716" t="n">
        <v>1648.683</v>
      </c>
      <c r="K716" t="n">
        <v>1648.683</v>
      </c>
      <c r="L716" t="inlineStr">
        <is>
          <t>Moderate</t>
        </is>
      </c>
      <c r="M716" t="n">
        <v>1648.682534012</v>
      </c>
      <c r="N716" t="n">
        <v>30</v>
      </c>
    </row>
    <row r="717" hidden="1">
      <c r="A717" t="inlineStr">
        <is>
          <t>CAPEX ($/kW)</t>
        </is>
      </c>
      <c r="B717" t="inlineStr">
        <is>
          <t>techs</t>
        </is>
      </c>
      <c r="C717" t="inlineStr">
        <is>
          <t>R&amp;D</t>
        </is>
      </c>
      <c r="D717" t="n">
        <v>30</v>
      </c>
      <c r="E717" t="n">
        <v>2048</v>
      </c>
      <c r="F717" t="inlineStr">
        <is>
          <t>Commercial DW - Class 4</t>
        </is>
      </c>
      <c r="G717" t="inlineStr">
        <is>
          <t>Moderate</t>
        </is>
      </c>
      <c r="H717" t="inlineStr">
        <is>
          <t>DistributedWind</t>
        </is>
      </c>
      <c r="I717" t="inlineStr">
        <is>
          <t xml:space="preserve">Commercial DW </t>
        </is>
      </c>
      <c r="J717" t="n">
        <v>1705.475</v>
      </c>
      <c r="K717" t="n">
        <v>1705.475</v>
      </c>
      <c r="L717" t="inlineStr">
        <is>
          <t>Moderate</t>
        </is>
      </c>
      <c r="M717" t="n">
        <v>1705.474846397</v>
      </c>
      <c r="N717" t="n">
        <v>30</v>
      </c>
    </row>
    <row r="718" hidden="1">
      <c r="A718" t="inlineStr">
        <is>
          <t>CAPEX ($/kW)</t>
        </is>
      </c>
      <c r="B718" t="inlineStr">
        <is>
          <t>techs</t>
        </is>
      </c>
      <c r="C718" t="inlineStr">
        <is>
          <t>R&amp;D</t>
        </is>
      </c>
      <c r="D718" t="n">
        <v>30</v>
      </c>
      <c r="E718" t="n">
        <v>2047</v>
      </c>
      <c r="F718" t="inlineStr">
        <is>
          <t>Commercial DW - Class 4</t>
        </is>
      </c>
      <c r="G718" t="inlineStr">
        <is>
          <t>Moderate</t>
        </is>
      </c>
      <c r="H718" t="inlineStr">
        <is>
          <t>DistributedWind</t>
        </is>
      </c>
      <c r="I718" t="inlineStr">
        <is>
          <t xml:space="preserve">Commercial DW </t>
        </is>
      </c>
      <c r="J718" t="n">
        <v>1764.223</v>
      </c>
      <c r="K718" t="n">
        <v>1764.223</v>
      </c>
      <c r="L718" t="inlineStr">
        <is>
          <t>Moderate</t>
        </is>
      </c>
      <c r="M718" t="n">
        <v>1764.223488567</v>
      </c>
      <c r="N718" t="n">
        <v>30</v>
      </c>
    </row>
    <row r="719" hidden="1">
      <c r="A719" t="inlineStr">
        <is>
          <t>CAPEX ($/kW)</t>
        </is>
      </c>
      <c r="B719" t="inlineStr">
        <is>
          <t>techs</t>
        </is>
      </c>
      <c r="C719" t="inlineStr">
        <is>
          <t>R&amp;D</t>
        </is>
      </c>
      <c r="D719" t="n">
        <v>30</v>
      </c>
      <c r="E719" t="n">
        <v>2046</v>
      </c>
      <c r="F719" t="inlineStr">
        <is>
          <t>Commercial DW - Class 4</t>
        </is>
      </c>
      <c r="G719" t="inlineStr">
        <is>
          <t>Moderate</t>
        </is>
      </c>
      <c r="H719" t="inlineStr">
        <is>
          <t>DistributedWind</t>
        </is>
      </c>
      <c r="I719" t="inlineStr">
        <is>
          <t xml:space="preserve">Commercial DW </t>
        </is>
      </c>
      <c r="J719" t="n">
        <v>1824.996</v>
      </c>
      <c r="K719" t="n">
        <v>1824.996</v>
      </c>
      <c r="L719" t="inlineStr">
        <is>
          <t>Moderate</t>
        </is>
      </c>
      <c r="M719" t="n">
        <v>1824.995850384</v>
      </c>
      <c r="N719" t="n">
        <v>30</v>
      </c>
    </row>
    <row r="720" hidden="1">
      <c r="A720" t="inlineStr">
        <is>
          <t>CAPEX ($/kW)</t>
        </is>
      </c>
      <c r="B720" t="inlineStr">
        <is>
          <t>techs</t>
        </is>
      </c>
      <c r="C720" t="inlineStr">
        <is>
          <t>R&amp;D</t>
        </is>
      </c>
      <c r="D720" t="n">
        <v>30</v>
      </c>
      <c r="E720" t="n">
        <v>2045</v>
      </c>
      <c r="F720" t="inlineStr">
        <is>
          <t>Commercial DW - Class 4</t>
        </is>
      </c>
      <c r="G720" t="inlineStr">
        <is>
          <t>Moderate</t>
        </is>
      </c>
      <c r="H720" t="inlineStr">
        <is>
          <t>DistributedWind</t>
        </is>
      </c>
      <c r="I720" t="inlineStr">
        <is>
          <t xml:space="preserve">Commercial DW </t>
        </is>
      </c>
      <c r="J720" t="n">
        <v>1887.862</v>
      </c>
      <c r="K720" t="n">
        <v>1887.862</v>
      </c>
      <c r="L720" t="inlineStr">
        <is>
          <t>Moderate</t>
        </is>
      </c>
      <c r="M720" t="n">
        <v>1887.8616431</v>
      </c>
      <c r="N720" t="n">
        <v>30</v>
      </c>
    </row>
    <row r="721" hidden="1">
      <c r="A721" t="inlineStr">
        <is>
          <t>CAPEX ($/kW)</t>
        </is>
      </c>
      <c r="B721" t="inlineStr">
        <is>
          <t>techs</t>
        </is>
      </c>
      <c r="C721" t="inlineStr">
        <is>
          <t>R&amp;D</t>
        </is>
      </c>
      <c r="D721" t="n">
        <v>30</v>
      </c>
      <c r="E721" t="n">
        <v>2044</v>
      </c>
      <c r="F721" t="inlineStr">
        <is>
          <t>Commercial DW - Class 4</t>
        </is>
      </c>
      <c r="G721" t="inlineStr">
        <is>
          <t>Moderate</t>
        </is>
      </c>
      <c r="H721" t="inlineStr">
        <is>
          <t>DistributedWind</t>
        </is>
      </c>
      <c r="I721" t="inlineStr">
        <is>
          <t xml:space="preserve">Commercial DW </t>
        </is>
      </c>
      <c r="J721" t="n">
        <v>1952.893</v>
      </c>
      <c r="K721" t="n">
        <v>1952.893</v>
      </c>
      <c r="L721" t="inlineStr">
        <is>
          <t>Moderate</t>
        </is>
      </c>
      <c r="M721" t="n">
        <v>1952.892979311</v>
      </c>
      <c r="N721" t="n">
        <v>30</v>
      </c>
    </row>
    <row r="722" hidden="1">
      <c r="A722" t="inlineStr">
        <is>
          <t>CAPEX ($/kW)</t>
        </is>
      </c>
      <c r="B722" t="inlineStr">
        <is>
          <t>techs</t>
        </is>
      </c>
      <c r="C722" t="inlineStr">
        <is>
          <t>R&amp;D</t>
        </is>
      </c>
      <c r="D722" t="n">
        <v>30</v>
      </c>
      <c r="E722" t="n">
        <v>2043</v>
      </c>
      <c r="F722" t="inlineStr">
        <is>
          <t>Commercial DW - Class 4</t>
        </is>
      </c>
      <c r="G722" t="inlineStr">
        <is>
          <t>Moderate</t>
        </is>
      </c>
      <c r="H722" t="inlineStr">
        <is>
          <t>DistributedWind</t>
        </is>
      </c>
      <c r="I722" t="inlineStr">
        <is>
          <t xml:space="preserve">Commercial DW </t>
        </is>
      </c>
      <c r="J722" t="n">
        <v>2020.164</v>
      </c>
      <c r="K722" t="n">
        <v>2020.164</v>
      </c>
      <c r="L722" t="inlineStr">
        <is>
          <t>Moderate</t>
        </is>
      </c>
      <c r="M722" t="n">
        <v>2020.164455685</v>
      </c>
      <c r="N722" t="n">
        <v>30</v>
      </c>
    </row>
    <row r="723" hidden="1">
      <c r="A723" t="inlineStr">
        <is>
          <t>CAPEX ($/kW)</t>
        </is>
      </c>
      <c r="B723" t="inlineStr">
        <is>
          <t>techs</t>
        </is>
      </c>
      <c r="C723" t="inlineStr">
        <is>
          <t>R&amp;D</t>
        </is>
      </c>
      <c r="D723" t="n">
        <v>30</v>
      </c>
      <c r="E723" t="n">
        <v>2042</v>
      </c>
      <c r="F723" t="inlineStr">
        <is>
          <t>Commercial DW - Class 4</t>
        </is>
      </c>
      <c r="G723" t="inlineStr">
        <is>
          <t>Moderate</t>
        </is>
      </c>
      <c r="H723" t="inlineStr">
        <is>
          <t>DistributedWind</t>
        </is>
      </c>
      <c r="I723" t="inlineStr">
        <is>
          <t xml:space="preserve">Commercial DW </t>
        </is>
      </c>
      <c r="J723" t="n">
        <v>2089.753</v>
      </c>
      <c r="K723" t="n">
        <v>2089.753</v>
      </c>
      <c r="L723" t="inlineStr">
        <is>
          <t>Moderate</t>
        </is>
      </c>
      <c r="M723" t="n">
        <v>2089.753238528</v>
      </c>
      <c r="N723" t="n">
        <v>30</v>
      </c>
    </row>
    <row r="724" hidden="1">
      <c r="A724" t="inlineStr">
        <is>
          <t>CAPEX ($/kW)</t>
        </is>
      </c>
      <c r="B724" t="inlineStr">
        <is>
          <t>techs</t>
        </is>
      </c>
      <c r="C724" t="inlineStr">
        <is>
          <t>R&amp;D</t>
        </is>
      </c>
      <c r="D724" t="n">
        <v>30</v>
      </c>
      <c r="E724" t="n">
        <v>2041</v>
      </c>
      <c r="F724" t="inlineStr">
        <is>
          <t>Commercial DW - Class 4</t>
        </is>
      </c>
      <c r="G724" t="inlineStr">
        <is>
          <t>Moderate</t>
        </is>
      </c>
      <c r="H724" t="inlineStr">
        <is>
          <t>DistributedWind</t>
        </is>
      </c>
      <c r="I724" t="inlineStr">
        <is>
          <t xml:space="preserve">Commercial DW </t>
        </is>
      </c>
      <c r="J724" t="n">
        <v>2161.739</v>
      </c>
      <c r="K724" t="n">
        <v>2161.739</v>
      </c>
      <c r="L724" t="inlineStr">
        <is>
          <t>Moderate</t>
        </is>
      </c>
      <c r="M724" t="n">
        <v>2161.739152299</v>
      </c>
      <c r="N724" t="n">
        <v>30</v>
      </c>
    </row>
    <row r="725" hidden="1">
      <c r="A725" t="inlineStr">
        <is>
          <t>CAPEX ($/kW)</t>
        </is>
      </c>
      <c r="B725" t="inlineStr">
        <is>
          <t>techs</t>
        </is>
      </c>
      <c r="C725" t="inlineStr">
        <is>
          <t>R&amp;D</t>
        </is>
      </c>
      <c r="D725" t="n">
        <v>30</v>
      </c>
      <c r="E725" t="n">
        <v>2040</v>
      </c>
      <c r="F725" t="inlineStr">
        <is>
          <t>Commercial DW - Class 4</t>
        </is>
      </c>
      <c r="G725" t="inlineStr">
        <is>
          <t>Moderate</t>
        </is>
      </c>
      <c r="H725" t="inlineStr">
        <is>
          <t>DistributedWind</t>
        </is>
      </c>
      <c r="I725" t="inlineStr">
        <is>
          <t xml:space="preserve">Commercial DW </t>
        </is>
      </c>
      <c r="J725" t="n">
        <v>2236.205</v>
      </c>
      <c r="K725" t="n">
        <v>2236.205</v>
      </c>
      <c r="L725" t="inlineStr">
        <is>
          <t>Moderate</t>
        </is>
      </c>
      <c r="M725" t="n">
        <v>2236.20477118</v>
      </c>
      <c r="N725" t="n">
        <v>30</v>
      </c>
    </row>
    <row r="726" hidden="1">
      <c r="A726" t="inlineStr">
        <is>
          <t>CAPEX ($/kW)</t>
        </is>
      </c>
      <c r="B726" t="inlineStr">
        <is>
          <t>techs</t>
        </is>
      </c>
      <c r="C726" t="inlineStr">
        <is>
          <t>R&amp;D</t>
        </is>
      </c>
      <c r="D726" t="n">
        <v>30</v>
      </c>
      <c r="E726" t="n">
        <v>2039</v>
      </c>
      <c r="F726" t="inlineStr">
        <is>
          <t>Commercial DW - Class 4</t>
        </is>
      </c>
      <c r="G726" t="inlineStr">
        <is>
          <t>Moderate</t>
        </is>
      </c>
      <c r="H726" t="inlineStr">
        <is>
          <t>DistributedWind</t>
        </is>
      </c>
      <c r="I726" t="inlineStr">
        <is>
          <t xml:space="preserve">Commercial DW </t>
        </is>
      </c>
      <c r="J726" t="n">
        <v>2313.236</v>
      </c>
      <c r="K726" t="n">
        <v>2313.236</v>
      </c>
      <c r="L726" t="inlineStr">
        <is>
          <t>Moderate</t>
        </is>
      </c>
      <c r="M726" t="n">
        <v>2313.235513789</v>
      </c>
      <c r="N726" t="n">
        <v>30</v>
      </c>
    </row>
    <row r="727" hidden="1">
      <c r="A727" t="inlineStr">
        <is>
          <t>CAPEX ($/kW)</t>
        </is>
      </c>
      <c r="B727" t="inlineStr">
        <is>
          <t>techs</t>
        </is>
      </c>
      <c r="C727" t="inlineStr">
        <is>
          <t>R&amp;D</t>
        </is>
      </c>
      <c r="D727" t="n">
        <v>30</v>
      </c>
      <c r="E727" t="n">
        <v>2038</v>
      </c>
      <c r="F727" t="inlineStr">
        <is>
          <t>Commercial DW - Class 4</t>
        </is>
      </c>
      <c r="G727" t="inlineStr">
        <is>
          <t>Moderate</t>
        </is>
      </c>
      <c r="H727" t="inlineStr">
        <is>
          <t>DistributedWind</t>
        </is>
      </c>
      <c r="I727" t="inlineStr">
        <is>
          <t xml:space="preserve">Commercial DW </t>
        </is>
      </c>
      <c r="J727" t="n">
        <v>2392.92</v>
      </c>
      <c r="K727" t="n">
        <v>2392.92</v>
      </c>
      <c r="L727" t="inlineStr">
        <is>
          <t>Moderate</t>
        </is>
      </c>
      <c r="M727" t="n">
        <v>2392.91974117</v>
      </c>
      <c r="N727" t="n">
        <v>30</v>
      </c>
    </row>
    <row r="728" hidden="1">
      <c r="A728" t="inlineStr">
        <is>
          <t>CAPEX ($/kW)</t>
        </is>
      </c>
      <c r="B728" t="inlineStr">
        <is>
          <t>techs</t>
        </is>
      </c>
      <c r="C728" t="inlineStr">
        <is>
          <t>R&amp;D</t>
        </is>
      </c>
      <c r="D728" t="n">
        <v>30</v>
      </c>
      <c r="E728" t="n">
        <v>2037</v>
      </c>
      <c r="F728" t="inlineStr">
        <is>
          <t>Commercial DW - Class 4</t>
        </is>
      </c>
      <c r="G728" t="inlineStr">
        <is>
          <t>Moderate</t>
        </is>
      </c>
      <c r="H728" t="inlineStr">
        <is>
          <t>DistributedWind</t>
        </is>
      </c>
      <c r="I728" t="inlineStr">
        <is>
          <t xml:space="preserve">Commercial DW </t>
        </is>
      </c>
      <c r="J728" t="n">
        <v>2475.349</v>
      </c>
      <c r="K728" t="n">
        <v>2475.349</v>
      </c>
      <c r="L728" t="inlineStr">
        <is>
          <t>Moderate</t>
        </is>
      </c>
      <c r="M728" t="n">
        <v>2475.348858146</v>
      </c>
      <c r="N728" t="n">
        <v>30</v>
      </c>
    </row>
    <row r="729" hidden="1">
      <c r="A729" t="inlineStr">
        <is>
          <t>CAPEX ($/kW)</t>
        </is>
      </c>
      <c r="B729" t="inlineStr">
        <is>
          <t>techs</t>
        </is>
      </c>
      <c r="C729" t="inlineStr">
        <is>
          <t>R&amp;D</t>
        </is>
      </c>
      <c r="D729" t="n">
        <v>30</v>
      </c>
      <c r="E729" t="n">
        <v>2036</v>
      </c>
      <c r="F729" t="inlineStr">
        <is>
          <t>Commercial DW - Class 4</t>
        </is>
      </c>
      <c r="G729" t="inlineStr">
        <is>
          <t>Moderate</t>
        </is>
      </c>
      <c r="H729" t="inlineStr">
        <is>
          <t>DistributedWind</t>
        </is>
      </c>
      <c r="I729" t="inlineStr">
        <is>
          <t xml:space="preserve">Commercial DW </t>
        </is>
      </c>
      <c r="J729" t="n">
        <v>2560.617</v>
      </c>
      <c r="K729" t="n">
        <v>2560.617</v>
      </c>
      <c r="L729" t="inlineStr">
        <is>
          <t>Moderate</t>
        </is>
      </c>
      <c r="M729" t="n">
        <v>2560.617418171</v>
      </c>
      <c r="N729" t="n">
        <v>30</v>
      </c>
    </row>
    <row r="730" hidden="1">
      <c r="A730" t="inlineStr">
        <is>
          <t>CAPEX ($/kW)</t>
        </is>
      </c>
      <c r="B730" t="inlineStr">
        <is>
          <t>techs</t>
        </is>
      </c>
      <c r="C730" t="inlineStr">
        <is>
          <t>R&amp;D</t>
        </is>
      </c>
      <c r="D730" t="n">
        <v>30</v>
      </c>
      <c r="E730" t="n">
        <v>2035</v>
      </c>
      <c r="F730" t="inlineStr">
        <is>
          <t>Commercial DW - Class 4</t>
        </is>
      </c>
      <c r="G730" t="inlineStr">
        <is>
          <t>Moderate</t>
        </is>
      </c>
      <c r="H730" t="inlineStr">
        <is>
          <t>DistributedWind</t>
        </is>
      </c>
      <c r="I730" t="inlineStr">
        <is>
          <t xml:space="preserve">Commercial DW </t>
        </is>
      </c>
      <c r="J730" t="n">
        <v>2648.823</v>
      </c>
      <c r="K730" t="n">
        <v>2648.823</v>
      </c>
      <c r="L730" t="inlineStr">
        <is>
          <t>Moderate</t>
        </is>
      </c>
      <c r="M730" t="n">
        <v>2648.82323179</v>
      </c>
      <c r="N730" t="n">
        <v>30</v>
      </c>
    </row>
    <row r="731" hidden="1">
      <c r="A731" t="inlineStr">
        <is>
          <t>CAPEX ($/kW)</t>
        </is>
      </c>
      <c r="B731" t="inlineStr">
        <is>
          <t>techs</t>
        </is>
      </c>
      <c r="C731" t="inlineStr">
        <is>
          <t>R&amp;D</t>
        </is>
      </c>
      <c r="D731" t="n">
        <v>30</v>
      </c>
      <c r="E731" t="n">
        <v>2034</v>
      </c>
      <c r="F731" t="inlineStr">
        <is>
          <t>Commercial DW - Class 4</t>
        </is>
      </c>
      <c r="G731" t="inlineStr">
        <is>
          <t>Moderate</t>
        </is>
      </c>
      <c r="H731" t="inlineStr">
        <is>
          <t>DistributedWind</t>
        </is>
      </c>
      <c r="I731" t="inlineStr">
        <is>
          <t xml:space="preserve">Commercial DW </t>
        </is>
      </c>
      <c r="J731" t="n">
        <v>2740.067</v>
      </c>
      <c r="K731" t="n">
        <v>2740.067</v>
      </c>
      <c r="L731" t="inlineStr">
        <is>
          <t>Moderate</t>
        </is>
      </c>
      <c r="M731" t="n">
        <v>2740.067478835</v>
      </c>
      <c r="N731" t="n">
        <v>30</v>
      </c>
    </row>
    <row r="732" hidden="1">
      <c r="A732" t="inlineStr">
        <is>
          <t>CAPEX ($/kW)</t>
        </is>
      </c>
      <c r="B732" t="inlineStr">
        <is>
          <t>techs</t>
        </is>
      </c>
      <c r="C732" t="inlineStr">
        <is>
          <t>R&amp;D</t>
        </is>
      </c>
      <c r="D732" t="n">
        <v>30</v>
      </c>
      <c r="E732" t="n">
        <v>2033</v>
      </c>
      <c r="F732" t="inlineStr">
        <is>
          <t>Commercial DW - Class 4</t>
        </is>
      </c>
      <c r="G732" t="inlineStr">
        <is>
          <t>Moderate</t>
        </is>
      </c>
      <c r="H732" t="inlineStr">
        <is>
          <t>DistributedWind</t>
        </is>
      </c>
      <c r="I732" t="inlineStr">
        <is>
          <t xml:space="preserve">Commercial DW </t>
        </is>
      </c>
      <c r="J732" t="n">
        <v>2834.455</v>
      </c>
      <c r="K732" t="n">
        <v>2834.455</v>
      </c>
      <c r="L732" t="inlineStr">
        <is>
          <t>Moderate</t>
        </is>
      </c>
      <c r="M732" t="n">
        <v>2834.454824491</v>
      </c>
      <c r="N732" t="n">
        <v>30</v>
      </c>
    </row>
    <row r="733" hidden="1">
      <c r="A733" t="inlineStr">
        <is>
          <t>CAPEX ($/kW)</t>
        </is>
      </c>
      <c r="B733" t="inlineStr">
        <is>
          <t>techs</t>
        </is>
      </c>
      <c r="C733" t="inlineStr">
        <is>
          <t>R&amp;D</t>
        </is>
      </c>
      <c r="D733" t="n">
        <v>30</v>
      </c>
      <c r="E733" t="n">
        <v>2032</v>
      </c>
      <c r="F733" t="inlineStr">
        <is>
          <t>Commercial DW - Class 4</t>
        </is>
      </c>
      <c r="G733" t="inlineStr">
        <is>
          <t>Moderate</t>
        </is>
      </c>
      <c r="H733" t="inlineStr">
        <is>
          <t>DistributedWind</t>
        </is>
      </c>
      <c r="I733" t="inlineStr">
        <is>
          <t xml:space="preserve">Commercial DW </t>
        </is>
      </c>
      <c r="J733" t="n">
        <v>2932.094</v>
      </c>
      <c r="K733" t="n">
        <v>2932.094</v>
      </c>
      <c r="L733" t="inlineStr">
        <is>
          <t>Moderate</t>
        </is>
      </c>
      <c r="M733" t="n">
        <v>2932.093539351</v>
      </c>
      <c r="N733" t="n">
        <v>30</v>
      </c>
    </row>
    <row r="734" hidden="1">
      <c r="A734" t="inlineStr">
        <is>
          <t>CAPEX ($/kW)</t>
        </is>
      </c>
      <c r="B734" t="inlineStr">
        <is>
          <t>techs</t>
        </is>
      </c>
      <c r="C734" t="inlineStr">
        <is>
          <t>R&amp;D</t>
        </is>
      </c>
      <c r="D734" t="n">
        <v>30</v>
      </c>
      <c r="E734" t="n">
        <v>2031</v>
      </c>
      <c r="F734" t="inlineStr">
        <is>
          <t>Commercial DW - Class 4</t>
        </is>
      </c>
      <c r="G734" t="inlineStr">
        <is>
          <t>Moderate</t>
        </is>
      </c>
      <c r="H734" t="inlineStr">
        <is>
          <t>DistributedWind</t>
        </is>
      </c>
      <c r="I734" t="inlineStr">
        <is>
          <t xml:space="preserve">Commercial DW </t>
        </is>
      </c>
      <c r="J734" t="n">
        <v>3033.096</v>
      </c>
      <c r="K734" t="n">
        <v>3033.096</v>
      </c>
      <c r="L734" t="inlineStr">
        <is>
          <t>Moderate</t>
        </is>
      </c>
      <c r="M734" t="n">
        <v>3033.095623617</v>
      </c>
      <c r="N734" t="n">
        <v>30</v>
      </c>
    </row>
    <row r="735" hidden="1">
      <c r="A735" t="inlineStr">
        <is>
          <t>CAPEX ($/kW)</t>
        </is>
      </c>
      <c r="B735" t="inlineStr">
        <is>
          <t>techs</t>
        </is>
      </c>
      <c r="C735" t="inlineStr">
        <is>
          <t>R&amp;D</t>
        </is>
      </c>
      <c r="D735" t="n">
        <v>30</v>
      </c>
      <c r="E735" t="n">
        <v>2030</v>
      </c>
      <c r="F735" t="inlineStr">
        <is>
          <t>Commercial DW - Class 4</t>
        </is>
      </c>
      <c r="G735" t="inlineStr">
        <is>
          <t>Moderate</t>
        </is>
      </c>
      <c r="H735" t="inlineStr">
        <is>
          <t>DistributedWind</t>
        </is>
      </c>
      <c r="I735" t="inlineStr">
        <is>
          <t xml:space="preserve">Commercial DW </t>
        </is>
      </c>
      <c r="J735" t="n">
        <v>3137.577</v>
      </c>
      <c r="K735" t="n">
        <v>3137.577</v>
      </c>
      <c r="L735" t="inlineStr">
        <is>
          <t>Moderate</t>
        </is>
      </c>
      <c r="M735" t="n">
        <v>3137.576935572</v>
      </c>
      <c r="N735" t="n">
        <v>30</v>
      </c>
    </row>
    <row r="736" hidden="1">
      <c r="A736" t="inlineStr">
        <is>
          <t>CAPEX ($/kW)</t>
        </is>
      </c>
      <c r="B736" t="inlineStr">
        <is>
          <t>techs</t>
        </is>
      </c>
      <c r="C736" t="inlineStr">
        <is>
          <t>R&amp;D</t>
        </is>
      </c>
      <c r="D736" t="n">
        <v>30</v>
      </c>
      <c r="E736" t="n">
        <v>2029</v>
      </c>
      <c r="F736" t="inlineStr">
        <is>
          <t>Commercial DW - Class 4</t>
        </is>
      </c>
      <c r="G736" t="inlineStr">
        <is>
          <t>Moderate</t>
        </is>
      </c>
      <c r="H736" t="inlineStr">
        <is>
          <t>DistributedWind</t>
        </is>
      </c>
      <c r="I736" t="inlineStr">
        <is>
          <t xml:space="preserve">Commercial DW </t>
        </is>
      </c>
      <c r="J736" t="n">
        <v>3245.657</v>
      </c>
      <c r="K736" t="n">
        <v>3245.657</v>
      </c>
      <c r="L736" t="inlineStr">
        <is>
          <t>Moderate</t>
        </is>
      </c>
      <c r="M736" t="n">
        <v>3245.657324477</v>
      </c>
      <c r="N736" t="n">
        <v>30</v>
      </c>
    </row>
    <row r="737" hidden="1">
      <c r="A737" t="inlineStr">
        <is>
          <t>CAPEX ($/kW)</t>
        </is>
      </c>
      <c r="B737" t="inlineStr">
        <is>
          <t>techs</t>
        </is>
      </c>
      <c r="C737" t="inlineStr">
        <is>
          <t>R&amp;D</t>
        </is>
      </c>
      <c r="D737" t="n">
        <v>30</v>
      </c>
      <c r="E737" t="n">
        <v>2028</v>
      </c>
      <c r="F737" t="inlineStr">
        <is>
          <t>Commercial DW - Class 4</t>
        </is>
      </c>
      <c r="G737" t="inlineStr">
        <is>
          <t>Moderate</t>
        </is>
      </c>
      <c r="H737" t="inlineStr">
        <is>
          <t>DistributedWind</t>
        </is>
      </c>
      <c r="I737" t="inlineStr">
        <is>
          <t xml:space="preserve">Commercial DW </t>
        </is>
      </c>
      <c r="J737" t="n">
        <v>3357.461</v>
      </c>
      <c r="K737" t="n">
        <v>3357.461</v>
      </c>
      <c r="L737" t="inlineStr">
        <is>
          <t>Moderate</t>
        </is>
      </c>
      <c r="M737" t="n">
        <v>3357.460768053</v>
      </c>
      <c r="N737" t="n">
        <v>30</v>
      </c>
    </row>
    <row r="738" hidden="1">
      <c r="A738" t="inlineStr">
        <is>
          <t>CAPEX ($/kW)</t>
        </is>
      </c>
      <c r="B738" t="inlineStr">
        <is>
          <t>techs</t>
        </is>
      </c>
      <c r="C738" t="inlineStr">
        <is>
          <t>R&amp;D</t>
        </is>
      </c>
      <c r="D738" t="n">
        <v>30</v>
      </c>
      <c r="E738" t="n">
        <v>2027</v>
      </c>
      <c r="F738" t="inlineStr">
        <is>
          <t>Commercial DW - Class 4</t>
        </is>
      </c>
      <c r="G738" t="inlineStr">
        <is>
          <t>Moderate</t>
        </is>
      </c>
      <c r="H738" t="inlineStr">
        <is>
          <t>DistributedWind</t>
        </is>
      </c>
      <c r="I738" t="inlineStr">
        <is>
          <t xml:space="preserve">Commercial DW </t>
        </is>
      </c>
      <c r="J738" t="n">
        <v>3473.116</v>
      </c>
      <c r="K738" t="n">
        <v>3473.116</v>
      </c>
      <c r="L738" t="inlineStr">
        <is>
          <t>Moderate</t>
        </is>
      </c>
      <c r="M738" t="n">
        <v>3473.115514693</v>
      </c>
      <c r="N738" t="n">
        <v>30</v>
      </c>
    </row>
    <row r="739" hidden="1">
      <c r="A739" t="inlineStr">
        <is>
          <t>CAPEX ($/kW)</t>
        </is>
      </c>
      <c r="B739" t="inlineStr">
        <is>
          <t>techs</t>
        </is>
      </c>
      <c r="C739" t="inlineStr">
        <is>
          <t>R&amp;D</t>
        </is>
      </c>
      <c r="D739" t="n">
        <v>30</v>
      </c>
      <c r="E739" t="n">
        <v>2026</v>
      </c>
      <c r="F739" t="inlineStr">
        <is>
          <t>Commercial DW - Class 4</t>
        </is>
      </c>
      <c r="G739" t="inlineStr">
        <is>
          <t>Moderate</t>
        </is>
      </c>
      <c r="H739" t="inlineStr">
        <is>
          <t>DistributedWind</t>
        </is>
      </c>
      <c r="I739" t="inlineStr">
        <is>
          <t xml:space="preserve">Commercial DW </t>
        </is>
      </c>
      <c r="J739" t="n">
        <v>3592.754</v>
      </c>
      <c r="K739" t="n">
        <v>3592.754</v>
      </c>
      <c r="L739" t="inlineStr">
        <is>
          <t>Moderate</t>
        </is>
      </c>
      <c r="M739" t="n">
        <v>3592.754230571</v>
      </c>
      <c r="N739" t="n">
        <v>30</v>
      </c>
    </row>
    <row r="740" hidden="1">
      <c r="A740" t="inlineStr">
        <is>
          <t>CAPEX ($/kW)</t>
        </is>
      </c>
      <c r="B740" t="inlineStr">
        <is>
          <t>techs</t>
        </is>
      </c>
      <c r="C740" t="inlineStr">
        <is>
          <t>R&amp;D</t>
        </is>
      </c>
      <c r="D740" t="n">
        <v>30</v>
      </c>
      <c r="E740" t="n">
        <v>2025</v>
      </c>
      <c r="F740" t="inlineStr">
        <is>
          <t>Commercial DW - Class 4</t>
        </is>
      </c>
      <c r="G740" t="inlineStr">
        <is>
          <t>Moderate</t>
        </is>
      </c>
      <c r="H740" t="inlineStr">
        <is>
          <t>DistributedWind</t>
        </is>
      </c>
      <c r="I740" t="inlineStr">
        <is>
          <t xml:space="preserve">Commercial DW </t>
        </is>
      </c>
      <c r="J740" t="n">
        <v>3716.514</v>
      </c>
      <c r="K740" t="n">
        <v>3716.514</v>
      </c>
      <c r="L740" t="inlineStr">
        <is>
          <t>Moderate</t>
        </is>
      </c>
      <c r="M740" t="n">
        <v>3716.514151826</v>
      </c>
      <c r="N740" t="n">
        <v>30</v>
      </c>
    </row>
    <row r="741" hidden="1">
      <c r="A741" t="inlineStr">
        <is>
          <t>CAPEX ($/kW)</t>
        </is>
      </c>
      <c r="B741" t="inlineStr">
        <is>
          <t>techs</t>
        </is>
      </c>
      <c r="C741" t="inlineStr">
        <is>
          <t>R&amp;D</t>
        </is>
      </c>
      <c r="D741" t="n">
        <v>30</v>
      </c>
      <c r="E741" t="n">
        <v>2024</v>
      </c>
      <c r="F741" t="inlineStr">
        <is>
          <t>Commercial DW - Class 4</t>
        </is>
      </c>
      <c r="G741" t="inlineStr">
        <is>
          <t>Moderate</t>
        </is>
      </c>
      <c r="H741" t="inlineStr">
        <is>
          <t>DistributedWind</t>
        </is>
      </c>
      <c r="I741" t="inlineStr">
        <is>
          <t xml:space="preserve">Commercial DW </t>
        </is>
      </c>
      <c r="J741" t="n">
        <v>3844.537</v>
      </c>
      <c r="K741" t="n">
        <v>3844.537</v>
      </c>
      <c r="L741" t="inlineStr">
        <is>
          <t>Moderate</t>
        </is>
      </c>
      <c r="M741" t="n">
        <v>3844.537241984</v>
      </c>
      <c r="N741" t="n">
        <v>30</v>
      </c>
    </row>
    <row r="742">
      <c r="A742" t="inlineStr">
        <is>
          <t>CAPEX ($/kW)</t>
        </is>
      </c>
      <c r="B742" t="inlineStr">
        <is>
          <t>techs</t>
        </is>
      </c>
      <c r="C742" t="inlineStr">
        <is>
          <t>R&amp;D</t>
        </is>
      </c>
      <c r="D742" t="n">
        <v>30</v>
      </c>
      <c r="E742" t="n">
        <v>2023</v>
      </c>
      <c r="F742" t="inlineStr">
        <is>
          <t>Commercial DW - Class 4</t>
        </is>
      </c>
      <c r="G742" t="inlineStr">
        <is>
          <t>Moderate</t>
        </is>
      </c>
      <c r="H742" t="inlineStr">
        <is>
          <t>DistributedWind</t>
        </is>
      </c>
      <c r="I742" t="inlineStr">
        <is>
          <t xml:space="preserve">Commercial DW </t>
        </is>
      </c>
      <c r="J742" t="n">
        <v>3976.97</v>
      </c>
      <c r="K742" t="n">
        <v>3976.97</v>
      </c>
      <c r="L742" t="inlineStr">
        <is>
          <t>Moderate</t>
        </is>
      </c>
      <c r="M742" t="n">
        <v>3976.970354799</v>
      </c>
      <c r="N742" t="n">
        <v>30</v>
      </c>
      <c r="O742">
        <f>K742*(500/(2*20))</f>
        <v/>
      </c>
    </row>
    <row r="743" hidden="1">
      <c r="A743" t="inlineStr">
        <is>
          <t>CAPEX ($/kW)</t>
        </is>
      </c>
      <c r="B743" t="inlineStr">
        <is>
          <t>techs</t>
        </is>
      </c>
      <c r="C743" t="inlineStr">
        <is>
          <t>R&amp;D</t>
        </is>
      </c>
      <c r="D743" t="n">
        <v>30</v>
      </c>
      <c r="E743" t="n">
        <v>2022</v>
      </c>
      <c r="F743" t="inlineStr">
        <is>
          <t>Commercial DW - Class 4</t>
        </is>
      </c>
      <c r="G743" t="inlineStr">
        <is>
          <t>Moderate</t>
        </is>
      </c>
      <c r="H743" t="inlineStr">
        <is>
          <t>DistributedWind</t>
        </is>
      </c>
      <c r="I743" t="inlineStr">
        <is>
          <t xml:space="preserve">Commercial DW </t>
        </is>
      </c>
      <c r="J743" t="n">
        <v>4113.965</v>
      </c>
      <c r="K743" t="n">
        <v>4113.965</v>
      </c>
      <c r="L743" t="inlineStr">
        <is>
          <t>Moderate</t>
        </is>
      </c>
      <c r="M743" t="n">
        <v>4113.965402709</v>
      </c>
      <c r="N743" t="n">
        <v>30</v>
      </c>
    </row>
    <row r="744" hidden="1">
      <c r="A744" t="inlineStr">
        <is>
          <t>CAPEX ($/kW)</t>
        </is>
      </c>
      <c r="B744" t="inlineStr">
        <is>
          <t>techs</t>
        </is>
      </c>
      <c r="C744" t="inlineStr">
        <is>
          <t>R&amp;D</t>
        </is>
      </c>
      <c r="D744" t="n">
        <v>30</v>
      </c>
      <c r="E744" t="n">
        <v>2021</v>
      </c>
      <c r="F744" t="inlineStr">
        <is>
          <t>Commercial DW - Class 4</t>
        </is>
      </c>
      <c r="G744" t="inlineStr">
        <is>
          <t>Moderate</t>
        </is>
      </c>
      <c r="H744" t="inlineStr">
        <is>
          <t>DistributedWind</t>
        </is>
      </c>
      <c r="I744" t="inlineStr">
        <is>
          <t xml:space="preserve">Commercial DW </t>
        </is>
      </c>
      <c r="J744" t="n">
        <v>4255.68</v>
      </c>
      <c r="K744" t="n">
        <v>4255.68</v>
      </c>
      <c r="L744" t="inlineStr">
        <is>
          <t>Moderate</t>
        </is>
      </c>
      <c r="M744" t="n">
        <v>4255.679531095</v>
      </c>
      <c r="N744" t="n">
        <v>30</v>
      </c>
    </row>
    <row r="745" hidden="1">
      <c r="A745" t="inlineStr">
        <is>
          <t>CAPEX ($/kW)</t>
        </is>
      </c>
      <c r="B745" t="inlineStr">
        <is>
          <t>techs</t>
        </is>
      </c>
      <c r="C745" t="inlineStr">
        <is>
          <t>R&amp;D</t>
        </is>
      </c>
      <c r="D745" t="n">
        <v>30</v>
      </c>
      <c r="E745" t="n">
        <v>2020</v>
      </c>
      <c r="F745" t="inlineStr">
        <is>
          <t>Commercial DW - Class 4</t>
        </is>
      </c>
      <c r="G745" t="inlineStr">
        <is>
          <t>Moderate</t>
        </is>
      </c>
      <c r="H745" t="inlineStr">
        <is>
          <t>DistributedWind</t>
        </is>
      </c>
      <c r="I745" t="inlineStr">
        <is>
          <t xml:space="preserve">Commercial DW </t>
        </is>
      </c>
      <c r="J745" t="n">
        <v>4402.275</v>
      </c>
      <c r="K745" t="n">
        <v>4402.275</v>
      </c>
      <c r="L745" t="inlineStr">
        <is>
          <t>Moderate</t>
        </is>
      </c>
      <c r="M745" t="n">
        <v>4402.275298536</v>
      </c>
      <c r="N745" t="n">
        <v>30</v>
      </c>
    </row>
  </sheetData>
  <autoFilter ref="A1:N745">
    <filterColumn colId="4" hiddenButton="0" showButton="1">
      <filters>
        <filter val="2023"/>
      </filters>
    </filterColumn>
  </autoFilter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:BT1"/>
    </sheetView>
  </sheetViews>
  <sheetFormatPr baseColWidth="10" defaultColWidth="8.83203125" defaultRowHeight="16"/>
  <cols>
    <col width="12.1640625" bestFit="1" customWidth="1" min="1" max="1"/>
  </cols>
  <sheetData>
    <row r="1">
      <c r="A1" t="n">
        <v>7.808533333333334e-05</v>
      </c>
      <c r="B1" t="n">
        <v>0.0001268386666666666</v>
      </c>
      <c r="C1" t="n">
        <v>0.0001234653333333333</v>
      </c>
      <c r="D1" t="n">
        <v>0.0001912533333333334</v>
      </c>
      <c r="E1" t="n">
        <v>0.0001960359999999999</v>
      </c>
      <c r="F1" t="n">
        <v>0.000132388</v>
      </c>
      <c r="G1" t="n">
        <v>0.000178468</v>
      </c>
      <c r="H1" t="n">
        <v>0.000288236</v>
      </c>
      <c r="I1" t="n">
        <v>0.000250504</v>
      </c>
      <c r="J1" t="n">
        <v>0.0004491173333333334</v>
      </c>
      <c r="K1" t="n">
        <v>0.0003590693333333334</v>
      </c>
      <c r="L1" t="n">
        <v>0.000265768</v>
      </c>
      <c r="M1" t="n">
        <v>0.0003987866666666666</v>
      </c>
      <c r="N1" t="n">
        <v>0.0004669533333333334</v>
      </c>
      <c r="O1" t="n">
        <v>0.0004350959999999999</v>
      </c>
      <c r="P1" t="n">
        <v>0.0003293946666666666</v>
      </c>
      <c r="Q1" t="n">
        <v>0.0003170346666666666</v>
      </c>
      <c r="R1" t="n">
        <v>0.0002007106666666666</v>
      </c>
      <c r="S1" t="n">
        <v>0.0005102813333333334</v>
      </c>
      <c r="T1" t="n">
        <v>0.0003399680000000001</v>
      </c>
      <c r="U1" t="n">
        <v>0.0008006640000000002</v>
      </c>
      <c r="V1" t="n">
        <v>0.0006604893333333333</v>
      </c>
      <c r="W1" t="n">
        <v>0.0002798226666666667</v>
      </c>
      <c r="X1" t="n">
        <v>0.0001746746666666667</v>
      </c>
      <c r="Y1" t="n">
        <v>0.0001125316666666667</v>
      </c>
      <c r="Z1" t="n">
        <v>0.0001007966666666667</v>
      </c>
      <c r="AA1" t="n">
        <v>0.0001075683333333333</v>
      </c>
      <c r="AB1" t="n">
        <v>0.000100715</v>
      </c>
      <c r="AC1" t="n">
        <v>0.00011255</v>
      </c>
      <c r="AD1" t="n">
        <v>0.0001079066666666666</v>
      </c>
      <c r="AE1" t="n">
        <v>0.00014839</v>
      </c>
      <c r="AF1" t="n">
        <v>0.0005344983333333334</v>
      </c>
      <c r="AG1" t="n">
        <v>0.0006646216666666665</v>
      </c>
      <c r="AH1" t="n">
        <v>0.0003440133333333332</v>
      </c>
      <c r="AI1" t="n">
        <v>0.0004472199999999999</v>
      </c>
      <c r="AJ1" t="n">
        <v>0.0004114866666666665</v>
      </c>
      <c r="AK1" t="n">
        <v>0.0007153399999999999</v>
      </c>
      <c r="AL1" t="n">
        <v>0.0003244733333333332</v>
      </c>
      <c r="AM1" t="n">
        <v>0.000136875</v>
      </c>
      <c r="AN1" t="n">
        <v>0.0001428333333333333</v>
      </c>
      <c r="AO1" t="n">
        <v>0.00034092</v>
      </c>
      <c r="AP1" t="n">
        <v>0.0008202916666666665</v>
      </c>
      <c r="AQ1" t="n">
        <v>0.0009282800000000002</v>
      </c>
      <c r="AR1" t="n">
        <v>0.0006051416666666667</v>
      </c>
      <c r="AS1" t="n">
        <v>0.0007432566666666665</v>
      </c>
      <c r="AT1" t="n">
        <v>0.0007190816666666665</v>
      </c>
      <c r="AU1" t="n">
        <v>0.0004938166666666663</v>
      </c>
      <c r="AV1" t="n">
        <v>0.0003978566666666666</v>
      </c>
      <c r="AW1" t="n">
        <v>0.0001687975000000001</v>
      </c>
      <c r="AX1" t="n">
        <v>0.000151195</v>
      </c>
      <c r="AY1" t="n">
        <v>0.0001613524999999999</v>
      </c>
      <c r="AZ1" t="n">
        <v>0.0001510725</v>
      </c>
      <c r="BA1" t="n">
        <v>0.000168825</v>
      </c>
      <c r="BB1" t="n">
        <v>0.0001618599999999999</v>
      </c>
      <c r="BC1" t="n">
        <v>0.000222585</v>
      </c>
      <c r="BD1" t="n">
        <v>0.0008017475000000001</v>
      </c>
      <c r="BE1" t="n">
        <v>0.0009969324999999998</v>
      </c>
      <c r="BF1" t="n">
        <v>0.0005160199999999998</v>
      </c>
      <c r="BG1" t="n">
        <v>0.0006708299999999999</v>
      </c>
      <c r="BH1" t="n">
        <v>0.0006172299999999998</v>
      </c>
      <c r="BI1" t="n">
        <v>0.00107301</v>
      </c>
      <c r="BJ1" t="n">
        <v>0.0004867099999999998</v>
      </c>
      <c r="BK1" t="n">
        <v>0.0002053125</v>
      </c>
      <c r="BL1" t="n">
        <v>0.0002142499999999999</v>
      </c>
      <c r="BM1" t="n">
        <v>0.00051138</v>
      </c>
      <c r="BN1" t="n">
        <v>0.0012304375</v>
      </c>
      <c r="BO1" t="n">
        <v>0.00139242</v>
      </c>
      <c r="BP1" t="n">
        <v>0.0009077124999999999</v>
      </c>
      <c r="BQ1" t="n">
        <v>0.001114885</v>
      </c>
      <c r="BR1" t="n">
        <v>0.0010786225</v>
      </c>
      <c r="BS1" t="n">
        <v>0.0007407249999999995</v>
      </c>
      <c r="BT1" t="n">
        <v>0.000596785</v>
      </c>
    </row>
    <row r="2">
      <c r="A2" t="n">
        <v>7.808533333333334e-05</v>
      </c>
      <c r="B2" t="n">
        <v>0.0001268386666666666</v>
      </c>
      <c r="C2" t="n">
        <v>0.0001234653333333333</v>
      </c>
      <c r="D2" t="n">
        <v>0.0001912533333333334</v>
      </c>
      <c r="E2" t="n">
        <v>0.0001960359999999999</v>
      </c>
      <c r="F2" t="n">
        <v>0.000132388</v>
      </c>
      <c r="G2" t="n">
        <v>0.000178468</v>
      </c>
      <c r="H2" t="n">
        <v>0.000288236</v>
      </c>
      <c r="I2" t="n">
        <v>0.000250504</v>
      </c>
      <c r="J2" t="n">
        <v>0.0004491173333333334</v>
      </c>
      <c r="K2" t="n">
        <v>0.0003590693333333334</v>
      </c>
      <c r="L2" t="n">
        <v>0.000265768</v>
      </c>
      <c r="M2" t="n">
        <v>0.0003987866666666666</v>
      </c>
      <c r="N2" t="n">
        <v>0.0004669533333333334</v>
      </c>
      <c r="O2" t="n">
        <v>0.0004350959999999999</v>
      </c>
      <c r="P2" t="n">
        <v>0.0003293946666666666</v>
      </c>
      <c r="Q2" t="n">
        <v>0.0003170346666666666</v>
      </c>
      <c r="R2" t="n">
        <v>0.0002007106666666666</v>
      </c>
      <c r="S2" t="n">
        <v>0.0005102813333333334</v>
      </c>
      <c r="T2" t="n">
        <v>0.0003399680000000001</v>
      </c>
      <c r="U2" t="n">
        <v>0.0008006640000000002</v>
      </c>
      <c r="V2" t="n">
        <v>0.0006604893333333333</v>
      </c>
      <c r="W2" t="n">
        <v>0.0002798226666666667</v>
      </c>
      <c r="X2" t="n">
        <v>0.0001746746666666667</v>
      </c>
      <c r="Y2" t="n">
        <v>0.0001125316666666667</v>
      </c>
      <c r="Z2" t="n">
        <v>0.0001007966666666667</v>
      </c>
      <c r="AA2" t="n">
        <v>0.0001075683333333333</v>
      </c>
      <c r="AB2" t="n">
        <v>0.000100715</v>
      </c>
      <c r="AC2" t="n">
        <v>0.00011255</v>
      </c>
      <c r="AD2" t="n">
        <v>0.0001079066666666666</v>
      </c>
      <c r="AE2" t="n">
        <v>0.00014839</v>
      </c>
      <c r="AF2" t="n">
        <v>0.0005344983333333334</v>
      </c>
      <c r="AG2" t="n">
        <v>0.0006646216666666665</v>
      </c>
      <c r="AH2" t="n">
        <v>0.0003440133333333332</v>
      </c>
      <c r="AI2" t="n">
        <v>0.0004472199999999999</v>
      </c>
      <c r="AJ2" t="n">
        <v>0.0004114866666666665</v>
      </c>
      <c r="AK2" t="n">
        <v>0.0007153399999999999</v>
      </c>
      <c r="AL2" t="n">
        <v>0.0003244733333333332</v>
      </c>
      <c r="AM2" t="n">
        <v>0.000136875</v>
      </c>
      <c r="AN2" t="n">
        <v>0.0001428333333333333</v>
      </c>
      <c r="AO2" t="n">
        <v>0.00034092</v>
      </c>
      <c r="AP2" t="n">
        <v>0.0008202916666666665</v>
      </c>
      <c r="AQ2" t="n">
        <v>0.0009282800000000002</v>
      </c>
      <c r="AR2" t="n">
        <v>0.0006051416666666667</v>
      </c>
      <c r="AS2" t="n">
        <v>0.0007432566666666665</v>
      </c>
      <c r="AT2" t="n">
        <v>0.0007190816666666665</v>
      </c>
      <c r="AU2" t="n">
        <v>0.0004938166666666663</v>
      </c>
      <c r="AV2" t="n">
        <v>0.0003978566666666666</v>
      </c>
      <c r="AW2" t="n">
        <v>0.0001687975000000001</v>
      </c>
      <c r="AX2" t="n">
        <v>0.000151195</v>
      </c>
      <c r="AY2" t="n">
        <v>0.0001613524999999999</v>
      </c>
      <c r="AZ2" t="n">
        <v>0.0001510725</v>
      </c>
      <c r="BA2" t="n">
        <v>0.000168825</v>
      </c>
      <c r="BB2" t="n">
        <v>0.0001618599999999999</v>
      </c>
      <c r="BC2" t="n">
        <v>0.000222585</v>
      </c>
      <c r="BD2" t="n">
        <v>0.0008017475000000001</v>
      </c>
      <c r="BE2" t="n">
        <v>0.0009969324999999998</v>
      </c>
      <c r="BF2" t="n">
        <v>0.0005160199999999998</v>
      </c>
      <c r="BG2" t="n">
        <v>0.0006708299999999999</v>
      </c>
      <c r="BH2" t="n">
        <v>0.0006172299999999998</v>
      </c>
      <c r="BI2" t="n">
        <v>0.00107301</v>
      </c>
      <c r="BJ2" t="n">
        <v>0.0004867099999999998</v>
      </c>
      <c r="BK2" t="n">
        <v>0.0002053125</v>
      </c>
      <c r="BL2" t="n">
        <v>0.0002142499999999999</v>
      </c>
      <c r="BM2" t="n">
        <v>0.00051138</v>
      </c>
      <c r="BN2" t="n">
        <v>0.0012304375</v>
      </c>
      <c r="BO2" t="n">
        <v>0.00139242</v>
      </c>
      <c r="BP2" t="n">
        <v>0.0009077124999999999</v>
      </c>
      <c r="BQ2" t="n">
        <v>0.001114885</v>
      </c>
      <c r="BR2" t="n">
        <v>0.0010786225</v>
      </c>
      <c r="BS2" t="n">
        <v>0.0007407249999999995</v>
      </c>
      <c r="BT2" t="n">
        <v>0.000596785</v>
      </c>
    </row>
    <row r="3">
      <c r="A3" t="n">
        <v>7.808533333333334e-05</v>
      </c>
      <c r="B3" t="n">
        <v>0.0001268386666666666</v>
      </c>
      <c r="C3" t="n">
        <v>0.0001234653333333333</v>
      </c>
      <c r="D3" t="n">
        <v>0.0001912533333333334</v>
      </c>
      <c r="E3" t="n">
        <v>0.0001960359999999999</v>
      </c>
      <c r="F3" t="n">
        <v>0.000132388</v>
      </c>
      <c r="G3" t="n">
        <v>0.000178468</v>
      </c>
      <c r="H3" t="n">
        <v>0.000288236</v>
      </c>
      <c r="I3" t="n">
        <v>0.000250504</v>
      </c>
      <c r="J3" t="n">
        <v>0.0004491173333333334</v>
      </c>
      <c r="K3" t="n">
        <v>0.0003590693333333334</v>
      </c>
      <c r="L3" t="n">
        <v>0.000265768</v>
      </c>
      <c r="M3" t="n">
        <v>0.0003987866666666666</v>
      </c>
      <c r="N3" t="n">
        <v>0.0004669533333333334</v>
      </c>
      <c r="O3" t="n">
        <v>0.0004350959999999999</v>
      </c>
      <c r="P3" t="n">
        <v>0.0003293946666666666</v>
      </c>
      <c r="Q3" t="n">
        <v>0.0003170346666666666</v>
      </c>
      <c r="R3" t="n">
        <v>0.0002007106666666666</v>
      </c>
      <c r="S3" t="n">
        <v>0.0005102813333333334</v>
      </c>
      <c r="T3" t="n">
        <v>0.0003399680000000001</v>
      </c>
      <c r="U3" t="n">
        <v>0.0008006640000000002</v>
      </c>
      <c r="V3" t="n">
        <v>0.0006604893333333333</v>
      </c>
      <c r="W3" t="n">
        <v>0.0002798226666666667</v>
      </c>
      <c r="X3" t="n">
        <v>0.0001746746666666667</v>
      </c>
      <c r="Y3" t="n">
        <v>0.0001125316666666667</v>
      </c>
      <c r="Z3" t="n">
        <v>0.0001007966666666667</v>
      </c>
      <c r="AA3" t="n">
        <v>0.0001075683333333333</v>
      </c>
      <c r="AB3" t="n">
        <v>0.000100715</v>
      </c>
      <c r="AC3" t="n">
        <v>0.00011255</v>
      </c>
      <c r="AD3" t="n">
        <v>0.0001079066666666666</v>
      </c>
      <c r="AE3" t="n">
        <v>0.00014839</v>
      </c>
      <c r="AF3" t="n">
        <v>0.0005344983333333334</v>
      </c>
      <c r="AG3" t="n">
        <v>0.0006646216666666665</v>
      </c>
      <c r="AH3" t="n">
        <v>0.0003440133333333332</v>
      </c>
      <c r="AI3" t="n">
        <v>0.0004472199999999999</v>
      </c>
      <c r="AJ3" t="n">
        <v>0.0004114866666666665</v>
      </c>
      <c r="AK3" t="n">
        <v>0.0007153399999999999</v>
      </c>
      <c r="AL3" t="n">
        <v>0.0003244733333333332</v>
      </c>
      <c r="AM3" t="n">
        <v>0.000136875</v>
      </c>
      <c r="AN3" t="n">
        <v>0.0001428333333333333</v>
      </c>
      <c r="AO3" t="n">
        <v>0.00034092</v>
      </c>
      <c r="AP3" t="n">
        <v>0.0008202916666666665</v>
      </c>
      <c r="AQ3" t="n">
        <v>0.0009282800000000002</v>
      </c>
      <c r="AR3" t="n">
        <v>0.0006051416666666667</v>
      </c>
      <c r="AS3" t="n">
        <v>0.0007432566666666665</v>
      </c>
      <c r="AT3" t="n">
        <v>0.0007190816666666665</v>
      </c>
      <c r="AU3" t="n">
        <v>0.0004938166666666663</v>
      </c>
      <c r="AV3" t="n">
        <v>0.0003978566666666666</v>
      </c>
      <c r="AW3" t="n">
        <v>0.0001687975000000001</v>
      </c>
      <c r="AX3" t="n">
        <v>0.000151195</v>
      </c>
      <c r="AY3" t="n">
        <v>0.0001613524999999999</v>
      </c>
      <c r="AZ3" t="n">
        <v>0.0001510725</v>
      </c>
      <c r="BA3" t="n">
        <v>0.000168825</v>
      </c>
      <c r="BB3" t="n">
        <v>0.0001618599999999999</v>
      </c>
      <c r="BC3" t="n">
        <v>0.000222585</v>
      </c>
      <c r="BD3" t="n">
        <v>0.0008017475000000001</v>
      </c>
      <c r="BE3" t="n">
        <v>0.0009969324999999998</v>
      </c>
      <c r="BF3" t="n">
        <v>0.0005160199999999998</v>
      </c>
      <c r="BG3" t="n">
        <v>0.0006708299999999999</v>
      </c>
      <c r="BH3" t="n">
        <v>0.0006172299999999998</v>
      </c>
      <c r="BI3" t="n">
        <v>0.00107301</v>
      </c>
      <c r="BJ3" t="n">
        <v>0.0004867099999999998</v>
      </c>
      <c r="BK3" t="n">
        <v>0.0002053125</v>
      </c>
      <c r="BL3" t="n">
        <v>0.0002142499999999999</v>
      </c>
      <c r="BM3" t="n">
        <v>0.00051138</v>
      </c>
      <c r="BN3" t="n">
        <v>0.0012304375</v>
      </c>
      <c r="BO3" t="n">
        <v>0.00139242</v>
      </c>
      <c r="BP3" t="n">
        <v>0.0009077124999999999</v>
      </c>
      <c r="BQ3" t="n">
        <v>0.001114885</v>
      </c>
      <c r="BR3" t="n">
        <v>0.0010786225</v>
      </c>
      <c r="BS3" t="n">
        <v>0.0007407249999999995</v>
      </c>
      <c r="BT3" t="n">
        <v>0.000596785</v>
      </c>
    </row>
    <row r="4">
      <c r="A4" t="n">
        <v>7.808533333333334e-05</v>
      </c>
      <c r="B4" t="n">
        <v>0.0001268386666666666</v>
      </c>
      <c r="C4" t="n">
        <v>0.0001234653333333333</v>
      </c>
      <c r="D4" t="n">
        <v>0.0001912533333333334</v>
      </c>
      <c r="E4" t="n">
        <v>0.0001960359999999999</v>
      </c>
      <c r="F4" t="n">
        <v>0.000132388</v>
      </c>
      <c r="G4" t="n">
        <v>0.000178468</v>
      </c>
      <c r="H4" t="n">
        <v>0.000288236</v>
      </c>
      <c r="I4" t="n">
        <v>0.000250504</v>
      </c>
      <c r="J4" t="n">
        <v>0.0004491173333333334</v>
      </c>
      <c r="K4" t="n">
        <v>0.0003590693333333334</v>
      </c>
      <c r="L4" t="n">
        <v>0.000265768</v>
      </c>
      <c r="M4" t="n">
        <v>0.0003987866666666666</v>
      </c>
      <c r="N4" t="n">
        <v>0.0004669533333333334</v>
      </c>
      <c r="O4" t="n">
        <v>0.0004350959999999999</v>
      </c>
      <c r="P4" t="n">
        <v>0.0003293946666666666</v>
      </c>
      <c r="Q4" t="n">
        <v>0.0003170346666666666</v>
      </c>
      <c r="R4" t="n">
        <v>0.0002007106666666666</v>
      </c>
      <c r="S4" t="n">
        <v>0.0005102813333333334</v>
      </c>
      <c r="T4" t="n">
        <v>0.0003399680000000001</v>
      </c>
      <c r="U4" t="n">
        <v>0.0008006640000000002</v>
      </c>
      <c r="V4" t="n">
        <v>0.0006604893333333333</v>
      </c>
      <c r="W4" t="n">
        <v>0.0002798226666666667</v>
      </c>
      <c r="X4" t="n">
        <v>0.0001746746666666667</v>
      </c>
      <c r="Y4" t="n">
        <v>0.0001125316666666667</v>
      </c>
      <c r="Z4" t="n">
        <v>0.0001007966666666667</v>
      </c>
      <c r="AA4" t="n">
        <v>0.0001075683333333333</v>
      </c>
      <c r="AB4" t="n">
        <v>0.000100715</v>
      </c>
      <c r="AC4" t="n">
        <v>0.00011255</v>
      </c>
      <c r="AD4" t="n">
        <v>0.0001079066666666666</v>
      </c>
      <c r="AE4" t="n">
        <v>0.00014839</v>
      </c>
      <c r="AF4" t="n">
        <v>0.0005344983333333334</v>
      </c>
      <c r="AG4" t="n">
        <v>0.0006646216666666665</v>
      </c>
      <c r="AH4" t="n">
        <v>0.0003440133333333332</v>
      </c>
      <c r="AI4" t="n">
        <v>0.0004472199999999999</v>
      </c>
      <c r="AJ4" t="n">
        <v>0.0004114866666666665</v>
      </c>
      <c r="AK4" t="n">
        <v>0.0007153399999999999</v>
      </c>
      <c r="AL4" t="n">
        <v>0.0003244733333333332</v>
      </c>
      <c r="AM4" t="n">
        <v>0.000136875</v>
      </c>
      <c r="AN4" t="n">
        <v>0.0001428333333333333</v>
      </c>
      <c r="AO4" t="n">
        <v>0.00034092</v>
      </c>
      <c r="AP4" t="n">
        <v>0.0008202916666666665</v>
      </c>
      <c r="AQ4" t="n">
        <v>0.0009282800000000002</v>
      </c>
      <c r="AR4" t="n">
        <v>0.0006051416666666667</v>
      </c>
      <c r="AS4" t="n">
        <v>0.0007432566666666665</v>
      </c>
      <c r="AT4" t="n">
        <v>0.0007190816666666665</v>
      </c>
      <c r="AU4" t="n">
        <v>0.0004938166666666663</v>
      </c>
      <c r="AV4" t="n">
        <v>0.0003978566666666666</v>
      </c>
      <c r="AW4" t="n">
        <v>0.0001687975000000001</v>
      </c>
      <c r="AX4" t="n">
        <v>0.000151195</v>
      </c>
      <c r="AY4" t="n">
        <v>0.0001613524999999999</v>
      </c>
      <c r="AZ4" t="n">
        <v>0.0001510725</v>
      </c>
      <c r="BA4" t="n">
        <v>0.000168825</v>
      </c>
      <c r="BB4" t="n">
        <v>0.0001618599999999999</v>
      </c>
      <c r="BC4" t="n">
        <v>0.000222585</v>
      </c>
      <c r="BD4" t="n">
        <v>0.0008017475000000001</v>
      </c>
      <c r="BE4" t="n">
        <v>0.0009969324999999998</v>
      </c>
      <c r="BF4" t="n">
        <v>0.0005160199999999998</v>
      </c>
      <c r="BG4" t="n">
        <v>0.0006708299999999999</v>
      </c>
      <c r="BH4" t="n">
        <v>0.0006172299999999998</v>
      </c>
      <c r="BI4" t="n">
        <v>0.00107301</v>
      </c>
      <c r="BJ4" t="n">
        <v>0.0004867099999999998</v>
      </c>
      <c r="BK4" t="n">
        <v>0.0002053125</v>
      </c>
      <c r="BL4" t="n">
        <v>0.0002142499999999999</v>
      </c>
      <c r="BM4" t="n">
        <v>0.00051138</v>
      </c>
      <c r="BN4" t="n">
        <v>0.0012304375</v>
      </c>
      <c r="BO4" t="n">
        <v>0.00139242</v>
      </c>
      <c r="BP4" t="n">
        <v>0.0009077124999999999</v>
      </c>
      <c r="BQ4" t="n">
        <v>0.001114885</v>
      </c>
      <c r="BR4" t="n">
        <v>0.0010786225</v>
      </c>
      <c r="BS4" t="n">
        <v>0.0007407249999999995</v>
      </c>
      <c r="BT4" t="n">
        <v>0.000596785</v>
      </c>
    </row>
    <row r="5">
      <c r="A5" t="n">
        <v>7.808533333333334e-05</v>
      </c>
      <c r="B5" t="n">
        <v>0.0001268386666666666</v>
      </c>
      <c r="C5" t="n">
        <v>0.0001234653333333333</v>
      </c>
      <c r="D5" t="n">
        <v>0.0001912533333333334</v>
      </c>
      <c r="E5" t="n">
        <v>0.0001960359999999999</v>
      </c>
      <c r="F5" t="n">
        <v>0.000132388</v>
      </c>
      <c r="G5" t="n">
        <v>0.000178468</v>
      </c>
      <c r="H5" t="n">
        <v>0.000288236</v>
      </c>
      <c r="I5" t="n">
        <v>0.000250504</v>
      </c>
      <c r="J5" t="n">
        <v>0.0004491173333333334</v>
      </c>
      <c r="K5" t="n">
        <v>0.0003590693333333334</v>
      </c>
      <c r="L5" t="n">
        <v>0.000265768</v>
      </c>
      <c r="M5" t="n">
        <v>0.0003987866666666666</v>
      </c>
      <c r="N5" t="n">
        <v>0.0004669533333333334</v>
      </c>
      <c r="O5" t="n">
        <v>0.0004350959999999999</v>
      </c>
      <c r="P5" t="n">
        <v>0.0003293946666666666</v>
      </c>
      <c r="Q5" t="n">
        <v>0.0003170346666666666</v>
      </c>
      <c r="R5" t="n">
        <v>0.0002007106666666666</v>
      </c>
      <c r="S5" t="n">
        <v>0.0005102813333333334</v>
      </c>
      <c r="T5" t="n">
        <v>0.0003399680000000001</v>
      </c>
      <c r="U5" t="n">
        <v>0.0008006640000000002</v>
      </c>
      <c r="V5" t="n">
        <v>0.0006604893333333333</v>
      </c>
      <c r="W5" t="n">
        <v>0.0002798226666666667</v>
      </c>
      <c r="X5" t="n">
        <v>0.0001746746666666667</v>
      </c>
      <c r="Y5" t="n">
        <v>0.0001125316666666667</v>
      </c>
      <c r="Z5" t="n">
        <v>0.0001007966666666667</v>
      </c>
      <c r="AA5" t="n">
        <v>0.0001075683333333333</v>
      </c>
      <c r="AB5" t="n">
        <v>0.000100715</v>
      </c>
      <c r="AC5" t="n">
        <v>0.00011255</v>
      </c>
      <c r="AD5" t="n">
        <v>0.0001079066666666666</v>
      </c>
      <c r="AE5" t="n">
        <v>0.00014839</v>
      </c>
      <c r="AF5" t="n">
        <v>0.0005344983333333334</v>
      </c>
      <c r="AG5" t="n">
        <v>0.0006646216666666665</v>
      </c>
      <c r="AH5" t="n">
        <v>0.0003440133333333332</v>
      </c>
      <c r="AI5" t="n">
        <v>0.0004472199999999999</v>
      </c>
      <c r="AJ5" t="n">
        <v>0.0004114866666666665</v>
      </c>
      <c r="AK5" t="n">
        <v>0.0007153399999999999</v>
      </c>
      <c r="AL5" t="n">
        <v>0.0003244733333333332</v>
      </c>
      <c r="AM5" t="n">
        <v>0.000136875</v>
      </c>
      <c r="AN5" t="n">
        <v>0.0001428333333333333</v>
      </c>
      <c r="AO5" t="n">
        <v>0.00034092</v>
      </c>
      <c r="AP5" t="n">
        <v>0.0008202916666666665</v>
      </c>
      <c r="AQ5" t="n">
        <v>0.0009282800000000002</v>
      </c>
      <c r="AR5" t="n">
        <v>0.0006051416666666667</v>
      </c>
      <c r="AS5" t="n">
        <v>0.0007432566666666665</v>
      </c>
      <c r="AT5" t="n">
        <v>0.0007190816666666665</v>
      </c>
      <c r="AU5" t="n">
        <v>0.0004938166666666663</v>
      </c>
      <c r="AV5" t="n">
        <v>0.0003978566666666666</v>
      </c>
      <c r="AW5" t="n">
        <v>0.0001687975000000001</v>
      </c>
      <c r="AX5" t="n">
        <v>0.000151195</v>
      </c>
      <c r="AY5" t="n">
        <v>0.0001613524999999999</v>
      </c>
      <c r="AZ5" t="n">
        <v>0.0001510725</v>
      </c>
      <c r="BA5" t="n">
        <v>0.000168825</v>
      </c>
      <c r="BB5" t="n">
        <v>0.0001618599999999999</v>
      </c>
      <c r="BC5" t="n">
        <v>0.000222585</v>
      </c>
      <c r="BD5" t="n">
        <v>0.0008017475000000001</v>
      </c>
      <c r="BE5" t="n">
        <v>0.0009969324999999998</v>
      </c>
      <c r="BF5" t="n">
        <v>0.0005160199999999998</v>
      </c>
      <c r="BG5" t="n">
        <v>0.0006708299999999999</v>
      </c>
      <c r="BH5" t="n">
        <v>0.0006172299999999998</v>
      </c>
      <c r="BI5" t="n">
        <v>0.00107301</v>
      </c>
      <c r="BJ5" t="n">
        <v>0.0004867099999999998</v>
      </c>
      <c r="BK5" t="n">
        <v>0.0002053125</v>
      </c>
      <c r="BL5" t="n">
        <v>0.0002142499999999999</v>
      </c>
      <c r="BM5" t="n">
        <v>0.00051138</v>
      </c>
      <c r="BN5" t="n">
        <v>0.0012304375</v>
      </c>
      <c r="BO5" t="n">
        <v>0.00139242</v>
      </c>
      <c r="BP5" t="n">
        <v>0.0009077124999999999</v>
      </c>
      <c r="BQ5" t="n">
        <v>0.001114885</v>
      </c>
      <c r="BR5" t="n">
        <v>0.0010786225</v>
      </c>
      <c r="BS5" t="n">
        <v>0.0007407249999999995</v>
      </c>
      <c r="BT5" t="n">
        <v>0.000596785</v>
      </c>
    </row>
    <row r="6">
      <c r="A6" t="n">
        <v>7.808533333333334e-05</v>
      </c>
      <c r="B6" t="n">
        <v>0.0001268386666666666</v>
      </c>
      <c r="C6" t="n">
        <v>0.0001234653333333333</v>
      </c>
      <c r="D6" t="n">
        <v>0.0001912533333333334</v>
      </c>
      <c r="E6" t="n">
        <v>0.0001960359999999999</v>
      </c>
      <c r="F6" t="n">
        <v>0.000132388</v>
      </c>
      <c r="G6" t="n">
        <v>0.000178468</v>
      </c>
      <c r="H6" t="n">
        <v>0.000288236</v>
      </c>
      <c r="I6" t="n">
        <v>0.000250504</v>
      </c>
      <c r="J6" t="n">
        <v>0.0004491173333333334</v>
      </c>
      <c r="K6" t="n">
        <v>0.0003590693333333334</v>
      </c>
      <c r="L6" t="n">
        <v>0.000265768</v>
      </c>
      <c r="M6" t="n">
        <v>0.0003987866666666666</v>
      </c>
      <c r="N6" t="n">
        <v>0.0004669533333333334</v>
      </c>
      <c r="O6" t="n">
        <v>0.0004350959999999999</v>
      </c>
      <c r="P6" t="n">
        <v>0.0003293946666666666</v>
      </c>
      <c r="Q6" t="n">
        <v>0.0003170346666666666</v>
      </c>
      <c r="R6" t="n">
        <v>0.0002007106666666666</v>
      </c>
      <c r="S6" t="n">
        <v>0.0005102813333333334</v>
      </c>
      <c r="T6" t="n">
        <v>0.0003399680000000001</v>
      </c>
      <c r="U6" t="n">
        <v>0.0008006640000000002</v>
      </c>
      <c r="V6" t="n">
        <v>0.0006604893333333333</v>
      </c>
      <c r="W6" t="n">
        <v>0.0002798226666666667</v>
      </c>
      <c r="X6" t="n">
        <v>0.0001746746666666667</v>
      </c>
      <c r="Y6" t="n">
        <v>0.0001125316666666667</v>
      </c>
      <c r="Z6" t="n">
        <v>0.0001007966666666667</v>
      </c>
      <c r="AA6" t="n">
        <v>0.0001075683333333333</v>
      </c>
      <c r="AB6" t="n">
        <v>0.000100715</v>
      </c>
      <c r="AC6" t="n">
        <v>0.00011255</v>
      </c>
      <c r="AD6" t="n">
        <v>0.0001079066666666666</v>
      </c>
      <c r="AE6" t="n">
        <v>0.00014839</v>
      </c>
      <c r="AF6" t="n">
        <v>0.0005344983333333334</v>
      </c>
      <c r="AG6" t="n">
        <v>0.0006646216666666665</v>
      </c>
      <c r="AH6" t="n">
        <v>0.0003440133333333332</v>
      </c>
      <c r="AI6" t="n">
        <v>0.0004472199999999999</v>
      </c>
      <c r="AJ6" t="n">
        <v>0.0004114866666666665</v>
      </c>
      <c r="AK6" t="n">
        <v>0.0007153399999999999</v>
      </c>
      <c r="AL6" t="n">
        <v>0.0003244733333333332</v>
      </c>
      <c r="AM6" t="n">
        <v>0.000136875</v>
      </c>
      <c r="AN6" t="n">
        <v>0.0001428333333333333</v>
      </c>
      <c r="AO6" t="n">
        <v>0.00034092</v>
      </c>
      <c r="AP6" t="n">
        <v>0.0008202916666666665</v>
      </c>
      <c r="AQ6" t="n">
        <v>0.0009282800000000002</v>
      </c>
      <c r="AR6" t="n">
        <v>0.0006051416666666667</v>
      </c>
      <c r="AS6" t="n">
        <v>0.0007432566666666665</v>
      </c>
      <c r="AT6" t="n">
        <v>0.0007190816666666665</v>
      </c>
      <c r="AU6" t="n">
        <v>0.0004938166666666663</v>
      </c>
      <c r="AV6" t="n">
        <v>0.0003978566666666666</v>
      </c>
      <c r="AW6" t="n">
        <v>0.0001687975000000001</v>
      </c>
      <c r="AX6" t="n">
        <v>0.000151195</v>
      </c>
      <c r="AY6" t="n">
        <v>0.0001613524999999999</v>
      </c>
      <c r="AZ6" t="n">
        <v>0.0001510725</v>
      </c>
      <c r="BA6" t="n">
        <v>0.000168825</v>
      </c>
      <c r="BB6" t="n">
        <v>0.0001618599999999999</v>
      </c>
      <c r="BC6" t="n">
        <v>0.000222585</v>
      </c>
      <c r="BD6" t="n">
        <v>0.0008017475000000001</v>
      </c>
      <c r="BE6" t="n">
        <v>0.0009969324999999998</v>
      </c>
      <c r="BF6" t="n">
        <v>0.0005160199999999998</v>
      </c>
      <c r="BG6" t="n">
        <v>0.0006708299999999999</v>
      </c>
      <c r="BH6" t="n">
        <v>0.0006172299999999998</v>
      </c>
      <c r="BI6" t="n">
        <v>0.00107301</v>
      </c>
      <c r="BJ6" t="n">
        <v>0.0004867099999999998</v>
      </c>
      <c r="BK6" t="n">
        <v>0.0002053125</v>
      </c>
      <c r="BL6" t="n">
        <v>0.0002142499999999999</v>
      </c>
      <c r="BM6" t="n">
        <v>0.00051138</v>
      </c>
      <c r="BN6" t="n">
        <v>0.0012304375</v>
      </c>
      <c r="BO6" t="n">
        <v>0.00139242</v>
      </c>
      <c r="BP6" t="n">
        <v>0.0009077124999999999</v>
      </c>
      <c r="BQ6" t="n">
        <v>0.001114885</v>
      </c>
      <c r="BR6" t="n">
        <v>0.0010786225</v>
      </c>
      <c r="BS6" t="n">
        <v>0.0007407249999999995</v>
      </c>
      <c r="BT6" t="n">
        <v>0.000596785</v>
      </c>
    </row>
    <row r="7">
      <c r="A7" t="n">
        <v>7.808533333333334e-05</v>
      </c>
      <c r="B7" t="n">
        <v>0.0001268386666666666</v>
      </c>
      <c r="C7" t="n">
        <v>0.0001234653333333333</v>
      </c>
      <c r="D7" t="n">
        <v>0.0001912533333333334</v>
      </c>
      <c r="E7" t="n">
        <v>0.0001960359999999999</v>
      </c>
      <c r="F7" t="n">
        <v>0.000132388</v>
      </c>
      <c r="G7" t="n">
        <v>0.000178468</v>
      </c>
      <c r="H7" t="n">
        <v>0.000288236</v>
      </c>
      <c r="I7" t="n">
        <v>0.000250504</v>
      </c>
      <c r="J7" t="n">
        <v>0.0004491173333333334</v>
      </c>
      <c r="K7" t="n">
        <v>0.0003590693333333334</v>
      </c>
      <c r="L7" t="n">
        <v>0.000265768</v>
      </c>
      <c r="M7" t="n">
        <v>0.0003987866666666666</v>
      </c>
      <c r="N7" t="n">
        <v>0.0004669533333333334</v>
      </c>
      <c r="O7" t="n">
        <v>0.0004350959999999999</v>
      </c>
      <c r="P7" t="n">
        <v>0.0003293946666666666</v>
      </c>
      <c r="Q7" t="n">
        <v>0.0003170346666666666</v>
      </c>
      <c r="R7" t="n">
        <v>0.0002007106666666666</v>
      </c>
      <c r="S7" t="n">
        <v>0.0005102813333333334</v>
      </c>
      <c r="T7" t="n">
        <v>0.0003399680000000001</v>
      </c>
      <c r="U7" t="n">
        <v>0.0008006640000000002</v>
      </c>
      <c r="V7" t="n">
        <v>0.0006604893333333333</v>
      </c>
      <c r="W7" t="n">
        <v>0.0002798226666666667</v>
      </c>
      <c r="X7" t="n">
        <v>0.0001746746666666667</v>
      </c>
      <c r="Y7" t="n">
        <v>0.0001125316666666667</v>
      </c>
      <c r="Z7" t="n">
        <v>0.0001007966666666667</v>
      </c>
      <c r="AA7" t="n">
        <v>0.0001075683333333333</v>
      </c>
      <c r="AB7" t="n">
        <v>0.000100715</v>
      </c>
      <c r="AC7" t="n">
        <v>0.00011255</v>
      </c>
      <c r="AD7" t="n">
        <v>0.0001079066666666666</v>
      </c>
      <c r="AE7" t="n">
        <v>0.00014839</v>
      </c>
      <c r="AF7" t="n">
        <v>0.0005344983333333334</v>
      </c>
      <c r="AG7" t="n">
        <v>0.0006646216666666665</v>
      </c>
      <c r="AH7" t="n">
        <v>0.0003440133333333332</v>
      </c>
      <c r="AI7" t="n">
        <v>0.0004472199999999999</v>
      </c>
      <c r="AJ7" t="n">
        <v>0.0004114866666666665</v>
      </c>
      <c r="AK7" t="n">
        <v>0.0007153399999999999</v>
      </c>
      <c r="AL7" t="n">
        <v>0.0003244733333333332</v>
      </c>
      <c r="AM7" t="n">
        <v>0.000136875</v>
      </c>
      <c r="AN7" t="n">
        <v>0.0001428333333333333</v>
      </c>
      <c r="AO7" t="n">
        <v>0.00034092</v>
      </c>
      <c r="AP7" t="n">
        <v>0.0008202916666666665</v>
      </c>
      <c r="AQ7" t="n">
        <v>0.0009282800000000002</v>
      </c>
      <c r="AR7" t="n">
        <v>0.0006051416666666667</v>
      </c>
      <c r="AS7" t="n">
        <v>0.0007432566666666665</v>
      </c>
      <c r="AT7" t="n">
        <v>0.0007190816666666665</v>
      </c>
      <c r="AU7" t="n">
        <v>0.0004938166666666663</v>
      </c>
      <c r="AV7" t="n">
        <v>0.0003978566666666666</v>
      </c>
      <c r="AW7" t="n">
        <v>0.0001687975000000001</v>
      </c>
      <c r="AX7" t="n">
        <v>0.000151195</v>
      </c>
      <c r="AY7" t="n">
        <v>0.0001613524999999999</v>
      </c>
      <c r="AZ7" t="n">
        <v>0.0001510725</v>
      </c>
      <c r="BA7" t="n">
        <v>0.000168825</v>
      </c>
      <c r="BB7" t="n">
        <v>0.0001618599999999999</v>
      </c>
      <c r="BC7" t="n">
        <v>0.000222585</v>
      </c>
      <c r="BD7" t="n">
        <v>0.0008017475000000001</v>
      </c>
      <c r="BE7" t="n">
        <v>0.0009969324999999998</v>
      </c>
      <c r="BF7" t="n">
        <v>0.0005160199999999998</v>
      </c>
      <c r="BG7" t="n">
        <v>0.0006708299999999999</v>
      </c>
      <c r="BH7" t="n">
        <v>0.0006172299999999998</v>
      </c>
      <c r="BI7" t="n">
        <v>0.00107301</v>
      </c>
      <c r="BJ7" t="n">
        <v>0.0004867099999999998</v>
      </c>
      <c r="BK7" t="n">
        <v>0.0002053125</v>
      </c>
      <c r="BL7" t="n">
        <v>0.0002142499999999999</v>
      </c>
      <c r="BM7" t="n">
        <v>0.00051138</v>
      </c>
      <c r="BN7" t="n">
        <v>0.0012304375</v>
      </c>
      <c r="BO7" t="n">
        <v>0.00139242</v>
      </c>
      <c r="BP7" t="n">
        <v>0.0009077124999999999</v>
      </c>
      <c r="BQ7" t="n">
        <v>0.001114885</v>
      </c>
      <c r="BR7" t="n">
        <v>0.0010786225</v>
      </c>
      <c r="BS7" t="n">
        <v>0.0007407249999999995</v>
      </c>
      <c r="BT7" t="n">
        <v>0.000596785</v>
      </c>
    </row>
    <row r="8">
      <c r="A8" t="n">
        <v>7.808533333333334e-05</v>
      </c>
      <c r="B8" t="n">
        <v>0.0001268386666666666</v>
      </c>
      <c r="C8" t="n">
        <v>0.0001234653333333333</v>
      </c>
      <c r="D8" t="n">
        <v>0.0001912533333333334</v>
      </c>
      <c r="E8" t="n">
        <v>0.0001960359999999999</v>
      </c>
      <c r="F8" t="n">
        <v>0.000132388</v>
      </c>
      <c r="G8" t="n">
        <v>0.000178468</v>
      </c>
      <c r="H8" t="n">
        <v>0.000288236</v>
      </c>
      <c r="I8" t="n">
        <v>0.000250504</v>
      </c>
      <c r="J8" t="n">
        <v>0.0004491173333333334</v>
      </c>
      <c r="K8" t="n">
        <v>0.0003590693333333334</v>
      </c>
      <c r="L8" t="n">
        <v>0.000265768</v>
      </c>
      <c r="M8" t="n">
        <v>0.0003987866666666666</v>
      </c>
      <c r="N8" t="n">
        <v>0.0004669533333333334</v>
      </c>
      <c r="O8" t="n">
        <v>0.0004350959999999999</v>
      </c>
      <c r="P8" t="n">
        <v>0.0003293946666666666</v>
      </c>
      <c r="Q8" t="n">
        <v>0.0003170346666666666</v>
      </c>
      <c r="R8" t="n">
        <v>0.0002007106666666666</v>
      </c>
      <c r="S8" t="n">
        <v>0.0005102813333333334</v>
      </c>
      <c r="T8" t="n">
        <v>0.0003399680000000001</v>
      </c>
      <c r="U8" t="n">
        <v>0.0008006640000000002</v>
      </c>
      <c r="V8" t="n">
        <v>0.0006604893333333333</v>
      </c>
      <c r="W8" t="n">
        <v>0.0002798226666666667</v>
      </c>
      <c r="X8" t="n">
        <v>0.0001746746666666667</v>
      </c>
      <c r="Y8" t="n">
        <v>0.0001125316666666667</v>
      </c>
      <c r="Z8" t="n">
        <v>0.0001007966666666667</v>
      </c>
      <c r="AA8" t="n">
        <v>0.0001075683333333333</v>
      </c>
      <c r="AB8" t="n">
        <v>0.000100715</v>
      </c>
      <c r="AC8" t="n">
        <v>0.00011255</v>
      </c>
      <c r="AD8" t="n">
        <v>0.0001079066666666666</v>
      </c>
      <c r="AE8" t="n">
        <v>0.00014839</v>
      </c>
      <c r="AF8" t="n">
        <v>0.0005344983333333334</v>
      </c>
      <c r="AG8" t="n">
        <v>0.0006646216666666665</v>
      </c>
      <c r="AH8" t="n">
        <v>0.0003440133333333332</v>
      </c>
      <c r="AI8" t="n">
        <v>0.0004472199999999999</v>
      </c>
      <c r="AJ8" t="n">
        <v>0.0004114866666666665</v>
      </c>
      <c r="AK8" t="n">
        <v>0.0007153399999999999</v>
      </c>
      <c r="AL8" t="n">
        <v>0.0003244733333333332</v>
      </c>
      <c r="AM8" t="n">
        <v>0.000136875</v>
      </c>
      <c r="AN8" t="n">
        <v>0.0001428333333333333</v>
      </c>
      <c r="AO8" t="n">
        <v>0.00034092</v>
      </c>
      <c r="AP8" t="n">
        <v>0.0008202916666666665</v>
      </c>
      <c r="AQ8" t="n">
        <v>0.0009282800000000002</v>
      </c>
      <c r="AR8" t="n">
        <v>0.0006051416666666667</v>
      </c>
      <c r="AS8" t="n">
        <v>0.0007432566666666665</v>
      </c>
      <c r="AT8" t="n">
        <v>0.0007190816666666665</v>
      </c>
      <c r="AU8" t="n">
        <v>0.0004938166666666663</v>
      </c>
      <c r="AV8" t="n">
        <v>0.0003978566666666666</v>
      </c>
      <c r="AW8" t="n">
        <v>0.0001687975000000001</v>
      </c>
      <c r="AX8" t="n">
        <v>0.000151195</v>
      </c>
      <c r="AY8" t="n">
        <v>0.0001613524999999999</v>
      </c>
      <c r="AZ8" t="n">
        <v>0.0001510725</v>
      </c>
      <c r="BA8" t="n">
        <v>0.000168825</v>
      </c>
      <c r="BB8" t="n">
        <v>0.0001618599999999999</v>
      </c>
      <c r="BC8" t="n">
        <v>0.000222585</v>
      </c>
      <c r="BD8" t="n">
        <v>0.0008017475000000001</v>
      </c>
      <c r="BE8" t="n">
        <v>0.0009969324999999998</v>
      </c>
      <c r="BF8" t="n">
        <v>0.0005160199999999998</v>
      </c>
      <c r="BG8" t="n">
        <v>0.0006708299999999999</v>
      </c>
      <c r="BH8" t="n">
        <v>0.0006172299999999998</v>
      </c>
      <c r="BI8" t="n">
        <v>0.00107301</v>
      </c>
      <c r="BJ8" t="n">
        <v>0.0004867099999999998</v>
      </c>
      <c r="BK8" t="n">
        <v>0.0002053125</v>
      </c>
      <c r="BL8" t="n">
        <v>0.0002142499999999999</v>
      </c>
      <c r="BM8" t="n">
        <v>0.00051138</v>
      </c>
      <c r="BN8" t="n">
        <v>0.0012304375</v>
      </c>
      <c r="BO8" t="n">
        <v>0.00139242</v>
      </c>
      <c r="BP8" t="n">
        <v>0.0009077124999999999</v>
      </c>
      <c r="BQ8" t="n">
        <v>0.001114885</v>
      </c>
      <c r="BR8" t="n">
        <v>0.0010786225</v>
      </c>
      <c r="BS8" t="n">
        <v>0.0007407249999999995</v>
      </c>
      <c r="BT8" t="n">
        <v>0.000596785</v>
      </c>
    </row>
    <row r="9">
      <c r="A9" t="n">
        <v>7.808533333333334e-05</v>
      </c>
      <c r="B9" t="n">
        <v>0.0001268386666666666</v>
      </c>
      <c r="C9" t="n">
        <v>0.0001234653333333333</v>
      </c>
      <c r="D9" t="n">
        <v>0.0001912533333333334</v>
      </c>
      <c r="E9" t="n">
        <v>0.0001960359999999999</v>
      </c>
      <c r="F9" t="n">
        <v>0.000132388</v>
      </c>
      <c r="G9" t="n">
        <v>0.000178468</v>
      </c>
      <c r="H9" t="n">
        <v>0.000288236</v>
      </c>
      <c r="I9" t="n">
        <v>0.000250504</v>
      </c>
      <c r="J9" t="n">
        <v>0.0004491173333333334</v>
      </c>
      <c r="K9" t="n">
        <v>0.0003590693333333334</v>
      </c>
      <c r="L9" t="n">
        <v>0.000265768</v>
      </c>
      <c r="M9" t="n">
        <v>0.0003987866666666666</v>
      </c>
      <c r="N9" t="n">
        <v>0.0004669533333333334</v>
      </c>
      <c r="O9" t="n">
        <v>0.0004350959999999999</v>
      </c>
      <c r="P9" t="n">
        <v>0.0003293946666666666</v>
      </c>
      <c r="Q9" t="n">
        <v>0.0003170346666666666</v>
      </c>
      <c r="R9" t="n">
        <v>0.0002007106666666666</v>
      </c>
      <c r="S9" t="n">
        <v>0.0005102813333333334</v>
      </c>
      <c r="T9" t="n">
        <v>0.0003399680000000001</v>
      </c>
      <c r="U9" t="n">
        <v>0.0008006640000000002</v>
      </c>
      <c r="V9" t="n">
        <v>0.0006604893333333333</v>
      </c>
      <c r="W9" t="n">
        <v>0.0002798226666666667</v>
      </c>
      <c r="X9" t="n">
        <v>0.0001746746666666667</v>
      </c>
      <c r="Y9" t="n">
        <v>0.0001125316666666667</v>
      </c>
      <c r="Z9" t="n">
        <v>0.0001007966666666667</v>
      </c>
      <c r="AA9" t="n">
        <v>0.0001075683333333333</v>
      </c>
      <c r="AB9" t="n">
        <v>0.000100715</v>
      </c>
      <c r="AC9" t="n">
        <v>0.00011255</v>
      </c>
      <c r="AD9" t="n">
        <v>0.0001079066666666666</v>
      </c>
      <c r="AE9" t="n">
        <v>0.00014839</v>
      </c>
      <c r="AF9" t="n">
        <v>0.0005344983333333334</v>
      </c>
      <c r="AG9" t="n">
        <v>0.0006646216666666665</v>
      </c>
      <c r="AH9" t="n">
        <v>0.0003440133333333332</v>
      </c>
      <c r="AI9" t="n">
        <v>0.0004472199999999999</v>
      </c>
      <c r="AJ9" t="n">
        <v>0.0004114866666666665</v>
      </c>
      <c r="AK9" t="n">
        <v>0.0007153399999999999</v>
      </c>
      <c r="AL9" t="n">
        <v>0.0003244733333333332</v>
      </c>
      <c r="AM9" t="n">
        <v>0.000136875</v>
      </c>
      <c r="AN9" t="n">
        <v>0.0001428333333333333</v>
      </c>
      <c r="AO9" t="n">
        <v>0.00034092</v>
      </c>
      <c r="AP9" t="n">
        <v>0.0008202916666666665</v>
      </c>
      <c r="AQ9" t="n">
        <v>0.0009282800000000002</v>
      </c>
      <c r="AR9" t="n">
        <v>0.0006051416666666667</v>
      </c>
      <c r="AS9" t="n">
        <v>0.0007432566666666665</v>
      </c>
      <c r="AT9" t="n">
        <v>0.0007190816666666665</v>
      </c>
      <c r="AU9" t="n">
        <v>0.0004938166666666663</v>
      </c>
      <c r="AV9" t="n">
        <v>0.0003978566666666666</v>
      </c>
      <c r="AW9" t="n">
        <v>0.0001687975000000001</v>
      </c>
      <c r="AX9" t="n">
        <v>0.000151195</v>
      </c>
      <c r="AY9" t="n">
        <v>0.0001613524999999999</v>
      </c>
      <c r="AZ9" t="n">
        <v>0.0001510725</v>
      </c>
      <c r="BA9" t="n">
        <v>0.000168825</v>
      </c>
      <c r="BB9" t="n">
        <v>0.0001618599999999999</v>
      </c>
      <c r="BC9" t="n">
        <v>0.000222585</v>
      </c>
      <c r="BD9" t="n">
        <v>0.0008017475000000001</v>
      </c>
      <c r="BE9" t="n">
        <v>0.0009969324999999998</v>
      </c>
      <c r="BF9" t="n">
        <v>0.0005160199999999998</v>
      </c>
      <c r="BG9" t="n">
        <v>0.0006708299999999999</v>
      </c>
      <c r="BH9" t="n">
        <v>0.0006172299999999998</v>
      </c>
      <c r="BI9" t="n">
        <v>0.00107301</v>
      </c>
      <c r="BJ9" t="n">
        <v>0.0004867099999999998</v>
      </c>
      <c r="BK9" t="n">
        <v>0.0002053125</v>
      </c>
      <c r="BL9" t="n">
        <v>0.0002142499999999999</v>
      </c>
      <c r="BM9" t="n">
        <v>0.00051138</v>
      </c>
      <c r="BN9" t="n">
        <v>0.0012304375</v>
      </c>
      <c r="BO9" t="n">
        <v>0.00139242</v>
      </c>
      <c r="BP9" t="n">
        <v>0.0009077124999999999</v>
      </c>
      <c r="BQ9" t="n">
        <v>0.001114885</v>
      </c>
      <c r="BR9" t="n">
        <v>0.0010786225</v>
      </c>
      <c r="BS9" t="n">
        <v>0.0007407249999999995</v>
      </c>
      <c r="BT9" t="n">
        <v>0.000596785</v>
      </c>
    </row>
    <row r="10">
      <c r="A10" t="n">
        <v>7.808533333333334e-05</v>
      </c>
      <c r="B10" t="n">
        <v>0.0001268386666666666</v>
      </c>
      <c r="C10" t="n">
        <v>0.0001234653333333333</v>
      </c>
      <c r="D10" t="n">
        <v>0.0001912533333333334</v>
      </c>
      <c r="E10" t="n">
        <v>0.0001960359999999999</v>
      </c>
      <c r="F10" t="n">
        <v>0.000132388</v>
      </c>
      <c r="G10" t="n">
        <v>0.000178468</v>
      </c>
      <c r="H10" t="n">
        <v>0.000288236</v>
      </c>
      <c r="I10" t="n">
        <v>0.000250504</v>
      </c>
      <c r="J10" t="n">
        <v>0.0004491173333333334</v>
      </c>
      <c r="K10" t="n">
        <v>0.0003590693333333334</v>
      </c>
      <c r="L10" t="n">
        <v>0.000265768</v>
      </c>
      <c r="M10" t="n">
        <v>0.0003987866666666666</v>
      </c>
      <c r="N10" t="n">
        <v>0.0004669533333333334</v>
      </c>
      <c r="O10" t="n">
        <v>0.0004350959999999999</v>
      </c>
      <c r="P10" t="n">
        <v>0.0003293946666666666</v>
      </c>
      <c r="Q10" t="n">
        <v>0.0003170346666666666</v>
      </c>
      <c r="R10" t="n">
        <v>0.0002007106666666666</v>
      </c>
      <c r="S10" t="n">
        <v>0.0005102813333333334</v>
      </c>
      <c r="T10" t="n">
        <v>0.0003399680000000001</v>
      </c>
      <c r="U10" t="n">
        <v>0.0008006640000000002</v>
      </c>
      <c r="V10" t="n">
        <v>0.0006604893333333333</v>
      </c>
      <c r="W10" t="n">
        <v>0.0002798226666666667</v>
      </c>
      <c r="X10" t="n">
        <v>0.0001746746666666667</v>
      </c>
      <c r="Y10" t="n">
        <v>0.0001125316666666667</v>
      </c>
      <c r="Z10" t="n">
        <v>0.0001007966666666667</v>
      </c>
      <c r="AA10" t="n">
        <v>0.0001075683333333333</v>
      </c>
      <c r="AB10" t="n">
        <v>0.000100715</v>
      </c>
      <c r="AC10" t="n">
        <v>0.00011255</v>
      </c>
      <c r="AD10" t="n">
        <v>0.0001079066666666666</v>
      </c>
      <c r="AE10" t="n">
        <v>0.00014839</v>
      </c>
      <c r="AF10" t="n">
        <v>0.0005344983333333334</v>
      </c>
      <c r="AG10" t="n">
        <v>0.0006646216666666665</v>
      </c>
      <c r="AH10" t="n">
        <v>0.0003440133333333332</v>
      </c>
      <c r="AI10" t="n">
        <v>0.0004472199999999999</v>
      </c>
      <c r="AJ10" t="n">
        <v>0.0004114866666666665</v>
      </c>
      <c r="AK10" t="n">
        <v>0.0007153399999999999</v>
      </c>
      <c r="AL10" t="n">
        <v>0.0003244733333333332</v>
      </c>
      <c r="AM10" t="n">
        <v>0.000136875</v>
      </c>
      <c r="AN10" t="n">
        <v>0.0001428333333333333</v>
      </c>
      <c r="AO10" t="n">
        <v>0.00034092</v>
      </c>
      <c r="AP10" t="n">
        <v>0.0008202916666666665</v>
      </c>
      <c r="AQ10" t="n">
        <v>0.0009282800000000002</v>
      </c>
      <c r="AR10" t="n">
        <v>0.0006051416666666667</v>
      </c>
      <c r="AS10" t="n">
        <v>0.0007432566666666665</v>
      </c>
      <c r="AT10" t="n">
        <v>0.0007190816666666665</v>
      </c>
      <c r="AU10" t="n">
        <v>0.0004938166666666663</v>
      </c>
      <c r="AV10" t="n">
        <v>0.0003978566666666666</v>
      </c>
      <c r="AW10" t="n">
        <v>0.0001687975000000001</v>
      </c>
      <c r="AX10" t="n">
        <v>0.000151195</v>
      </c>
      <c r="AY10" t="n">
        <v>0.0001613524999999999</v>
      </c>
      <c r="AZ10" t="n">
        <v>0.0001510725</v>
      </c>
      <c r="BA10" t="n">
        <v>0.000168825</v>
      </c>
      <c r="BB10" t="n">
        <v>0.0001618599999999999</v>
      </c>
      <c r="BC10" t="n">
        <v>0.000222585</v>
      </c>
      <c r="BD10" t="n">
        <v>0.0008017475000000001</v>
      </c>
      <c r="BE10" t="n">
        <v>0.0009969324999999998</v>
      </c>
      <c r="BF10" t="n">
        <v>0.0005160199999999998</v>
      </c>
      <c r="BG10" t="n">
        <v>0.0006708299999999999</v>
      </c>
      <c r="BH10" t="n">
        <v>0.0006172299999999998</v>
      </c>
      <c r="BI10" t="n">
        <v>0.00107301</v>
      </c>
      <c r="BJ10" t="n">
        <v>0.0004867099999999998</v>
      </c>
      <c r="BK10" t="n">
        <v>0.0002053125</v>
      </c>
      <c r="BL10" t="n">
        <v>0.0002142499999999999</v>
      </c>
      <c r="BM10" t="n">
        <v>0.00051138</v>
      </c>
      <c r="BN10" t="n">
        <v>0.0012304375</v>
      </c>
      <c r="BO10" t="n">
        <v>0.00139242</v>
      </c>
      <c r="BP10" t="n">
        <v>0.0009077124999999999</v>
      </c>
      <c r="BQ10" t="n">
        <v>0.001114885</v>
      </c>
      <c r="BR10" t="n">
        <v>0.0010786225</v>
      </c>
      <c r="BS10" t="n">
        <v>0.0007407249999999995</v>
      </c>
      <c r="BT10" t="n">
        <v>0.000596785</v>
      </c>
    </row>
    <row r="11">
      <c r="A11" t="n">
        <v>7.808533333333334e-05</v>
      </c>
      <c r="B11" t="n">
        <v>0.0001268386666666666</v>
      </c>
      <c r="C11" t="n">
        <v>0.0001234653333333333</v>
      </c>
      <c r="D11" t="n">
        <v>0.0001912533333333334</v>
      </c>
      <c r="E11" t="n">
        <v>0.0001960359999999999</v>
      </c>
      <c r="F11" t="n">
        <v>0.000132388</v>
      </c>
      <c r="G11" t="n">
        <v>0.000178468</v>
      </c>
      <c r="H11" t="n">
        <v>0.000288236</v>
      </c>
      <c r="I11" t="n">
        <v>0.000250504</v>
      </c>
      <c r="J11" t="n">
        <v>0.0004491173333333334</v>
      </c>
      <c r="K11" t="n">
        <v>0.0003590693333333334</v>
      </c>
      <c r="L11" t="n">
        <v>0.000265768</v>
      </c>
      <c r="M11" t="n">
        <v>0.0003987866666666666</v>
      </c>
      <c r="N11" t="n">
        <v>0.0004669533333333334</v>
      </c>
      <c r="O11" t="n">
        <v>0.0004350959999999999</v>
      </c>
      <c r="P11" t="n">
        <v>0.0003293946666666666</v>
      </c>
      <c r="Q11" t="n">
        <v>0.0003170346666666666</v>
      </c>
      <c r="R11" t="n">
        <v>0.0002007106666666666</v>
      </c>
      <c r="S11" t="n">
        <v>0.0005102813333333334</v>
      </c>
      <c r="T11" t="n">
        <v>0.0003399680000000001</v>
      </c>
      <c r="U11" t="n">
        <v>0.0008006640000000002</v>
      </c>
      <c r="V11" t="n">
        <v>0.0006604893333333333</v>
      </c>
      <c r="W11" t="n">
        <v>0.0002798226666666667</v>
      </c>
      <c r="X11" t="n">
        <v>0.0001746746666666667</v>
      </c>
      <c r="Y11" t="n">
        <v>0.0001125316666666667</v>
      </c>
      <c r="Z11" t="n">
        <v>0.0001007966666666667</v>
      </c>
      <c r="AA11" t="n">
        <v>0.0001075683333333333</v>
      </c>
      <c r="AB11" t="n">
        <v>0.000100715</v>
      </c>
      <c r="AC11" t="n">
        <v>0.00011255</v>
      </c>
      <c r="AD11" t="n">
        <v>0.0001079066666666666</v>
      </c>
      <c r="AE11" t="n">
        <v>0.00014839</v>
      </c>
      <c r="AF11" t="n">
        <v>0.0005344983333333334</v>
      </c>
      <c r="AG11" t="n">
        <v>0.0006646216666666665</v>
      </c>
      <c r="AH11" t="n">
        <v>0.0003440133333333332</v>
      </c>
      <c r="AI11" t="n">
        <v>0.0004472199999999999</v>
      </c>
      <c r="AJ11" t="n">
        <v>0.0004114866666666665</v>
      </c>
      <c r="AK11" t="n">
        <v>0.0007153399999999999</v>
      </c>
      <c r="AL11" t="n">
        <v>0.0003244733333333332</v>
      </c>
      <c r="AM11" t="n">
        <v>0.000136875</v>
      </c>
      <c r="AN11" t="n">
        <v>0.0001428333333333333</v>
      </c>
      <c r="AO11" t="n">
        <v>0.00034092</v>
      </c>
      <c r="AP11" t="n">
        <v>0.0008202916666666665</v>
      </c>
      <c r="AQ11" t="n">
        <v>0.0009282800000000002</v>
      </c>
      <c r="AR11" t="n">
        <v>0.0006051416666666667</v>
      </c>
      <c r="AS11" t="n">
        <v>0.0007432566666666665</v>
      </c>
      <c r="AT11" t="n">
        <v>0.0007190816666666665</v>
      </c>
      <c r="AU11" t="n">
        <v>0.0004938166666666663</v>
      </c>
      <c r="AV11" t="n">
        <v>0.0003978566666666666</v>
      </c>
      <c r="AW11" t="n">
        <v>0.0001687975000000001</v>
      </c>
      <c r="AX11" t="n">
        <v>0.000151195</v>
      </c>
      <c r="AY11" t="n">
        <v>0.0001613524999999999</v>
      </c>
      <c r="AZ11" t="n">
        <v>0.0001510725</v>
      </c>
      <c r="BA11" t="n">
        <v>0.000168825</v>
      </c>
      <c r="BB11" t="n">
        <v>0.0001618599999999999</v>
      </c>
      <c r="BC11" t="n">
        <v>0.000222585</v>
      </c>
      <c r="BD11" t="n">
        <v>0.0008017475000000001</v>
      </c>
      <c r="BE11" t="n">
        <v>0.0009969324999999998</v>
      </c>
      <c r="BF11" t="n">
        <v>0.0005160199999999998</v>
      </c>
      <c r="BG11" t="n">
        <v>0.0006708299999999999</v>
      </c>
      <c r="BH11" t="n">
        <v>0.0006172299999999998</v>
      </c>
      <c r="BI11" t="n">
        <v>0.00107301</v>
      </c>
      <c r="BJ11" t="n">
        <v>0.0004867099999999998</v>
      </c>
      <c r="BK11" t="n">
        <v>0.0002053125</v>
      </c>
      <c r="BL11" t="n">
        <v>0.0002142499999999999</v>
      </c>
      <c r="BM11" t="n">
        <v>0.00051138</v>
      </c>
      <c r="BN11" t="n">
        <v>0.0012304375</v>
      </c>
      <c r="BO11" t="n">
        <v>0.00139242</v>
      </c>
      <c r="BP11" t="n">
        <v>0.0009077124999999999</v>
      </c>
      <c r="BQ11" t="n">
        <v>0.001114885</v>
      </c>
      <c r="BR11" t="n">
        <v>0.0010786225</v>
      </c>
      <c r="BS11" t="n">
        <v>0.0007407249999999995</v>
      </c>
      <c r="BT11" t="n">
        <v>0.000596785</v>
      </c>
    </row>
    <row r="12">
      <c r="A12" t="n">
        <v>7.808533333333334e-05</v>
      </c>
      <c r="B12" t="n">
        <v>0.0001268386666666666</v>
      </c>
      <c r="C12" t="n">
        <v>0.0001234653333333333</v>
      </c>
      <c r="D12" t="n">
        <v>0.0001912533333333334</v>
      </c>
      <c r="E12" t="n">
        <v>0.0001960359999999999</v>
      </c>
      <c r="F12" t="n">
        <v>0.000132388</v>
      </c>
      <c r="G12" t="n">
        <v>0.000178468</v>
      </c>
      <c r="H12" t="n">
        <v>0.000288236</v>
      </c>
      <c r="I12" t="n">
        <v>0.000250504</v>
      </c>
      <c r="J12" t="n">
        <v>0.0004491173333333334</v>
      </c>
      <c r="K12" t="n">
        <v>0.0003590693333333334</v>
      </c>
      <c r="L12" t="n">
        <v>0.000265768</v>
      </c>
      <c r="M12" t="n">
        <v>0.0003987866666666666</v>
      </c>
      <c r="N12" t="n">
        <v>0.0004669533333333334</v>
      </c>
      <c r="O12" t="n">
        <v>0.0004350959999999999</v>
      </c>
      <c r="P12" t="n">
        <v>0.0003293946666666666</v>
      </c>
      <c r="Q12" t="n">
        <v>0.0003170346666666666</v>
      </c>
      <c r="R12" t="n">
        <v>0.0002007106666666666</v>
      </c>
      <c r="S12" t="n">
        <v>0.0005102813333333334</v>
      </c>
      <c r="T12" t="n">
        <v>0.0003399680000000001</v>
      </c>
      <c r="U12" t="n">
        <v>0.0008006640000000002</v>
      </c>
      <c r="V12" t="n">
        <v>0.0006604893333333333</v>
      </c>
      <c r="W12" t="n">
        <v>0.0002798226666666667</v>
      </c>
      <c r="X12" t="n">
        <v>0.0001746746666666667</v>
      </c>
      <c r="Y12" t="n">
        <v>0.0001125316666666667</v>
      </c>
      <c r="Z12" t="n">
        <v>0.0001007966666666667</v>
      </c>
      <c r="AA12" t="n">
        <v>0.0001075683333333333</v>
      </c>
      <c r="AB12" t="n">
        <v>0.000100715</v>
      </c>
      <c r="AC12" t="n">
        <v>0.00011255</v>
      </c>
      <c r="AD12" t="n">
        <v>0.0001079066666666666</v>
      </c>
      <c r="AE12" t="n">
        <v>0.00014839</v>
      </c>
      <c r="AF12" t="n">
        <v>0.0005344983333333334</v>
      </c>
      <c r="AG12" t="n">
        <v>0.0006646216666666665</v>
      </c>
      <c r="AH12" t="n">
        <v>0.0003440133333333332</v>
      </c>
      <c r="AI12" t="n">
        <v>0.0004472199999999999</v>
      </c>
      <c r="AJ12" t="n">
        <v>0.0004114866666666665</v>
      </c>
      <c r="AK12" t="n">
        <v>0.0007153399999999999</v>
      </c>
      <c r="AL12" t="n">
        <v>0.0003244733333333332</v>
      </c>
      <c r="AM12" t="n">
        <v>0.000136875</v>
      </c>
      <c r="AN12" t="n">
        <v>0.0001428333333333333</v>
      </c>
      <c r="AO12" t="n">
        <v>0.00034092</v>
      </c>
      <c r="AP12" t="n">
        <v>0.0008202916666666665</v>
      </c>
      <c r="AQ12" t="n">
        <v>0.0009282800000000002</v>
      </c>
      <c r="AR12" t="n">
        <v>0.0006051416666666667</v>
      </c>
      <c r="AS12" t="n">
        <v>0.0007432566666666665</v>
      </c>
      <c r="AT12" t="n">
        <v>0.0007190816666666665</v>
      </c>
      <c r="AU12" t="n">
        <v>0.0004938166666666663</v>
      </c>
      <c r="AV12" t="n">
        <v>0.0003978566666666666</v>
      </c>
      <c r="AW12" t="n">
        <v>0.0001687975000000001</v>
      </c>
      <c r="AX12" t="n">
        <v>0.000151195</v>
      </c>
      <c r="AY12" t="n">
        <v>0.0001613524999999999</v>
      </c>
      <c r="AZ12" t="n">
        <v>0.0001510725</v>
      </c>
      <c r="BA12" t="n">
        <v>0.000168825</v>
      </c>
      <c r="BB12" t="n">
        <v>0.0001618599999999999</v>
      </c>
      <c r="BC12" t="n">
        <v>0.000222585</v>
      </c>
      <c r="BD12" t="n">
        <v>0.0008017475000000001</v>
      </c>
      <c r="BE12" t="n">
        <v>0.0009969324999999998</v>
      </c>
      <c r="BF12" t="n">
        <v>0.0005160199999999998</v>
      </c>
      <c r="BG12" t="n">
        <v>0.0006708299999999999</v>
      </c>
      <c r="BH12" t="n">
        <v>0.0006172299999999998</v>
      </c>
      <c r="BI12" t="n">
        <v>0.00107301</v>
      </c>
      <c r="BJ12" t="n">
        <v>0.0004867099999999998</v>
      </c>
      <c r="BK12" t="n">
        <v>0.0002053125</v>
      </c>
      <c r="BL12" t="n">
        <v>0.0002142499999999999</v>
      </c>
      <c r="BM12" t="n">
        <v>0.00051138</v>
      </c>
      <c r="BN12" t="n">
        <v>0.0012304375</v>
      </c>
      <c r="BO12" t="n">
        <v>0.00139242</v>
      </c>
      <c r="BP12" t="n">
        <v>0.0009077124999999999</v>
      </c>
      <c r="BQ12" t="n">
        <v>0.001114885</v>
      </c>
      <c r="BR12" t="n">
        <v>0.0010786225</v>
      </c>
      <c r="BS12" t="n">
        <v>0.0007407249999999995</v>
      </c>
      <c r="BT12" t="n">
        <v>0.000596785</v>
      </c>
    </row>
    <row r="13">
      <c r="A13" t="n">
        <v>7.808533333333334e-05</v>
      </c>
      <c r="B13" t="n">
        <v>0.0001268386666666666</v>
      </c>
      <c r="C13" t="n">
        <v>0.0001234653333333333</v>
      </c>
      <c r="D13" t="n">
        <v>0.0001912533333333334</v>
      </c>
      <c r="E13" t="n">
        <v>0.0001960359999999999</v>
      </c>
      <c r="F13" t="n">
        <v>0.000132388</v>
      </c>
      <c r="G13" t="n">
        <v>0.000178468</v>
      </c>
      <c r="H13" t="n">
        <v>0.000288236</v>
      </c>
      <c r="I13" t="n">
        <v>0.000250504</v>
      </c>
      <c r="J13" t="n">
        <v>0.0004491173333333334</v>
      </c>
      <c r="K13" t="n">
        <v>0.0003590693333333334</v>
      </c>
      <c r="L13" t="n">
        <v>0.000265768</v>
      </c>
      <c r="M13" t="n">
        <v>0.0003987866666666666</v>
      </c>
      <c r="N13" t="n">
        <v>0.0004669533333333334</v>
      </c>
      <c r="O13" t="n">
        <v>0.0004350959999999999</v>
      </c>
      <c r="P13" t="n">
        <v>0.0003293946666666666</v>
      </c>
      <c r="Q13" t="n">
        <v>0.0003170346666666666</v>
      </c>
      <c r="R13" t="n">
        <v>0.0002007106666666666</v>
      </c>
      <c r="S13" t="n">
        <v>0.0005102813333333334</v>
      </c>
      <c r="T13" t="n">
        <v>0.0003399680000000001</v>
      </c>
      <c r="U13" t="n">
        <v>0.0008006640000000002</v>
      </c>
      <c r="V13" t="n">
        <v>0.0006604893333333333</v>
      </c>
      <c r="W13" t="n">
        <v>0.0002798226666666667</v>
      </c>
      <c r="X13" t="n">
        <v>0.0001746746666666667</v>
      </c>
      <c r="Y13" t="n">
        <v>0.0001125316666666667</v>
      </c>
      <c r="Z13" t="n">
        <v>0.0001007966666666667</v>
      </c>
      <c r="AA13" t="n">
        <v>0.0001075683333333333</v>
      </c>
      <c r="AB13" t="n">
        <v>0.000100715</v>
      </c>
      <c r="AC13" t="n">
        <v>0.00011255</v>
      </c>
      <c r="AD13" t="n">
        <v>0.0001079066666666666</v>
      </c>
      <c r="AE13" t="n">
        <v>0.00014839</v>
      </c>
      <c r="AF13" t="n">
        <v>0.0005344983333333334</v>
      </c>
      <c r="AG13" t="n">
        <v>0.0006646216666666665</v>
      </c>
      <c r="AH13" t="n">
        <v>0.0003440133333333332</v>
      </c>
      <c r="AI13" t="n">
        <v>0.0004472199999999999</v>
      </c>
      <c r="AJ13" t="n">
        <v>0.0004114866666666665</v>
      </c>
      <c r="AK13" t="n">
        <v>0.0007153399999999999</v>
      </c>
      <c r="AL13" t="n">
        <v>0.0003244733333333332</v>
      </c>
      <c r="AM13" t="n">
        <v>0.000136875</v>
      </c>
      <c r="AN13" t="n">
        <v>0.0001428333333333333</v>
      </c>
      <c r="AO13" t="n">
        <v>0.00034092</v>
      </c>
      <c r="AP13" t="n">
        <v>0.0008202916666666665</v>
      </c>
      <c r="AQ13" t="n">
        <v>0.0009282800000000002</v>
      </c>
      <c r="AR13" t="n">
        <v>0.0006051416666666667</v>
      </c>
      <c r="AS13" t="n">
        <v>0.0007432566666666665</v>
      </c>
      <c r="AT13" t="n">
        <v>0.0007190816666666665</v>
      </c>
      <c r="AU13" t="n">
        <v>0.0004938166666666663</v>
      </c>
      <c r="AV13" t="n">
        <v>0.0003978566666666666</v>
      </c>
      <c r="AW13" t="n">
        <v>0.0001687975000000001</v>
      </c>
      <c r="AX13" t="n">
        <v>0.000151195</v>
      </c>
      <c r="AY13" t="n">
        <v>0.0001613524999999999</v>
      </c>
      <c r="AZ13" t="n">
        <v>0.0001510725</v>
      </c>
      <c r="BA13" t="n">
        <v>0.000168825</v>
      </c>
      <c r="BB13" t="n">
        <v>0.0001618599999999999</v>
      </c>
      <c r="BC13" t="n">
        <v>0.000222585</v>
      </c>
      <c r="BD13" t="n">
        <v>0.0008017475000000001</v>
      </c>
      <c r="BE13" t="n">
        <v>0.0009969324999999998</v>
      </c>
      <c r="BF13" t="n">
        <v>0.0005160199999999998</v>
      </c>
      <c r="BG13" t="n">
        <v>0.0006708299999999999</v>
      </c>
      <c r="BH13" t="n">
        <v>0.0006172299999999998</v>
      </c>
      <c r="BI13" t="n">
        <v>0.00107301</v>
      </c>
      <c r="BJ13" t="n">
        <v>0.0004867099999999998</v>
      </c>
      <c r="BK13" t="n">
        <v>0.0002053125</v>
      </c>
      <c r="BL13" t="n">
        <v>0.0002142499999999999</v>
      </c>
      <c r="BM13" t="n">
        <v>0.00051138</v>
      </c>
      <c r="BN13" t="n">
        <v>0.0012304375</v>
      </c>
      <c r="BO13" t="n">
        <v>0.00139242</v>
      </c>
      <c r="BP13" t="n">
        <v>0.0009077124999999999</v>
      </c>
      <c r="BQ13" t="n">
        <v>0.001114885</v>
      </c>
      <c r="BR13" t="n">
        <v>0.0010786225</v>
      </c>
      <c r="BS13" t="n">
        <v>0.0007407249999999995</v>
      </c>
      <c r="BT13" t="n">
        <v>0.000596785</v>
      </c>
    </row>
    <row r="14">
      <c r="A14" t="n">
        <v>7.808533333333334e-05</v>
      </c>
      <c r="B14" t="n">
        <v>0.0001268386666666666</v>
      </c>
      <c r="C14" t="n">
        <v>0.0001234653333333333</v>
      </c>
      <c r="D14" t="n">
        <v>0.0001912533333333334</v>
      </c>
      <c r="E14" t="n">
        <v>0.0001960359999999999</v>
      </c>
      <c r="F14" t="n">
        <v>0.000132388</v>
      </c>
      <c r="G14" t="n">
        <v>0.000178468</v>
      </c>
      <c r="H14" t="n">
        <v>0.000288236</v>
      </c>
      <c r="I14" t="n">
        <v>0.000250504</v>
      </c>
      <c r="J14" t="n">
        <v>0.0004491173333333334</v>
      </c>
      <c r="K14" t="n">
        <v>0.0003590693333333334</v>
      </c>
      <c r="L14" t="n">
        <v>0.000265768</v>
      </c>
      <c r="M14" t="n">
        <v>0.0003987866666666666</v>
      </c>
      <c r="N14" t="n">
        <v>0.0004669533333333334</v>
      </c>
      <c r="O14" t="n">
        <v>0.0004350959999999999</v>
      </c>
      <c r="P14" t="n">
        <v>0.0003293946666666666</v>
      </c>
      <c r="Q14" t="n">
        <v>0.0003170346666666666</v>
      </c>
      <c r="R14" t="n">
        <v>0.0002007106666666666</v>
      </c>
      <c r="S14" t="n">
        <v>0.0005102813333333334</v>
      </c>
      <c r="T14" t="n">
        <v>0.0003399680000000001</v>
      </c>
      <c r="U14" t="n">
        <v>0.0008006640000000002</v>
      </c>
      <c r="V14" t="n">
        <v>0.0006604893333333333</v>
      </c>
      <c r="W14" t="n">
        <v>0.0002798226666666667</v>
      </c>
      <c r="X14" t="n">
        <v>0.0001746746666666667</v>
      </c>
      <c r="Y14" t="n">
        <v>0.0001125316666666667</v>
      </c>
      <c r="Z14" t="n">
        <v>0.0001007966666666667</v>
      </c>
      <c r="AA14" t="n">
        <v>0.0001075683333333333</v>
      </c>
      <c r="AB14" t="n">
        <v>0.000100715</v>
      </c>
      <c r="AC14" t="n">
        <v>0.00011255</v>
      </c>
      <c r="AD14" t="n">
        <v>0.0001079066666666666</v>
      </c>
      <c r="AE14" t="n">
        <v>0.00014839</v>
      </c>
      <c r="AF14" t="n">
        <v>0.0005344983333333334</v>
      </c>
      <c r="AG14" t="n">
        <v>0.0006646216666666665</v>
      </c>
      <c r="AH14" t="n">
        <v>0.0003440133333333332</v>
      </c>
      <c r="AI14" t="n">
        <v>0.0004472199999999999</v>
      </c>
      <c r="AJ14" t="n">
        <v>0.0004114866666666665</v>
      </c>
      <c r="AK14" t="n">
        <v>0.0007153399999999999</v>
      </c>
      <c r="AL14" t="n">
        <v>0.0003244733333333332</v>
      </c>
      <c r="AM14" t="n">
        <v>0.000136875</v>
      </c>
      <c r="AN14" t="n">
        <v>0.0001428333333333333</v>
      </c>
      <c r="AO14" t="n">
        <v>0.00034092</v>
      </c>
      <c r="AP14" t="n">
        <v>0.0008202916666666665</v>
      </c>
      <c r="AQ14" t="n">
        <v>0.0009282800000000002</v>
      </c>
      <c r="AR14" t="n">
        <v>0.0006051416666666667</v>
      </c>
      <c r="AS14" t="n">
        <v>0.0007432566666666665</v>
      </c>
      <c r="AT14" t="n">
        <v>0.0007190816666666665</v>
      </c>
      <c r="AU14" t="n">
        <v>0.0004938166666666663</v>
      </c>
      <c r="AV14" t="n">
        <v>0.0003978566666666666</v>
      </c>
      <c r="AW14" t="n">
        <v>0.0001687975000000001</v>
      </c>
      <c r="AX14" t="n">
        <v>0.000151195</v>
      </c>
      <c r="AY14" t="n">
        <v>0.0001613524999999999</v>
      </c>
      <c r="AZ14" t="n">
        <v>0.0001510725</v>
      </c>
      <c r="BA14" t="n">
        <v>0.000168825</v>
      </c>
      <c r="BB14" t="n">
        <v>0.0001618599999999999</v>
      </c>
      <c r="BC14" t="n">
        <v>0.000222585</v>
      </c>
      <c r="BD14" t="n">
        <v>0.0008017475000000001</v>
      </c>
      <c r="BE14" t="n">
        <v>0.0009969324999999998</v>
      </c>
      <c r="BF14" t="n">
        <v>0.0005160199999999998</v>
      </c>
      <c r="BG14" t="n">
        <v>0.0006708299999999999</v>
      </c>
      <c r="BH14" t="n">
        <v>0.0006172299999999998</v>
      </c>
      <c r="BI14" t="n">
        <v>0.00107301</v>
      </c>
      <c r="BJ14" t="n">
        <v>0.0004867099999999998</v>
      </c>
      <c r="BK14" t="n">
        <v>0.0002053125</v>
      </c>
      <c r="BL14" t="n">
        <v>0.0002142499999999999</v>
      </c>
      <c r="BM14" t="n">
        <v>0.00051138</v>
      </c>
      <c r="BN14" t="n">
        <v>0.0012304375</v>
      </c>
      <c r="BO14" t="n">
        <v>0.00139242</v>
      </c>
      <c r="BP14" t="n">
        <v>0.0009077124999999999</v>
      </c>
      <c r="BQ14" t="n">
        <v>0.001114885</v>
      </c>
      <c r="BR14" t="n">
        <v>0.0010786225</v>
      </c>
      <c r="BS14" t="n">
        <v>0.0007407249999999995</v>
      </c>
      <c r="BT14" t="n">
        <v>0.000596785</v>
      </c>
    </row>
    <row r="15">
      <c r="A15" t="n">
        <v>7.808533333333334e-05</v>
      </c>
      <c r="B15" t="n">
        <v>0.0001268386666666666</v>
      </c>
      <c r="C15" t="n">
        <v>0.0001234653333333333</v>
      </c>
      <c r="D15" t="n">
        <v>0.0001912533333333334</v>
      </c>
      <c r="E15" t="n">
        <v>0.0001960359999999999</v>
      </c>
      <c r="F15" t="n">
        <v>0.000132388</v>
      </c>
      <c r="G15" t="n">
        <v>0.000178468</v>
      </c>
      <c r="H15" t="n">
        <v>0.000288236</v>
      </c>
      <c r="I15" t="n">
        <v>0.000250504</v>
      </c>
      <c r="J15" t="n">
        <v>0.0004491173333333334</v>
      </c>
      <c r="K15" t="n">
        <v>0.0003590693333333334</v>
      </c>
      <c r="L15" t="n">
        <v>0.000265768</v>
      </c>
      <c r="M15" t="n">
        <v>0.0003987866666666666</v>
      </c>
      <c r="N15" t="n">
        <v>0.0004669533333333334</v>
      </c>
      <c r="O15" t="n">
        <v>0.0004350959999999999</v>
      </c>
      <c r="P15" t="n">
        <v>0.0003293946666666666</v>
      </c>
      <c r="Q15" t="n">
        <v>0.0003170346666666666</v>
      </c>
      <c r="R15" t="n">
        <v>0.0002007106666666666</v>
      </c>
      <c r="S15" t="n">
        <v>0.0005102813333333334</v>
      </c>
      <c r="T15" t="n">
        <v>0.0003399680000000001</v>
      </c>
      <c r="U15" t="n">
        <v>0.0008006640000000002</v>
      </c>
      <c r="V15" t="n">
        <v>0.0006604893333333333</v>
      </c>
      <c r="W15" t="n">
        <v>0.0002798226666666667</v>
      </c>
      <c r="X15" t="n">
        <v>0.0001746746666666667</v>
      </c>
      <c r="Y15" t="n">
        <v>0.0001125316666666667</v>
      </c>
      <c r="Z15" t="n">
        <v>0.0001007966666666667</v>
      </c>
      <c r="AA15" t="n">
        <v>0.0001075683333333333</v>
      </c>
      <c r="AB15" t="n">
        <v>0.000100715</v>
      </c>
      <c r="AC15" t="n">
        <v>0.00011255</v>
      </c>
      <c r="AD15" t="n">
        <v>0.0001079066666666666</v>
      </c>
      <c r="AE15" t="n">
        <v>0.00014839</v>
      </c>
      <c r="AF15" t="n">
        <v>0.0005344983333333334</v>
      </c>
      <c r="AG15" t="n">
        <v>0.0006646216666666665</v>
      </c>
      <c r="AH15" t="n">
        <v>0.0003440133333333332</v>
      </c>
      <c r="AI15" t="n">
        <v>0.0004472199999999999</v>
      </c>
      <c r="AJ15" t="n">
        <v>0.0004114866666666665</v>
      </c>
      <c r="AK15" t="n">
        <v>0.0007153399999999999</v>
      </c>
      <c r="AL15" t="n">
        <v>0.0003244733333333332</v>
      </c>
      <c r="AM15" t="n">
        <v>0.000136875</v>
      </c>
      <c r="AN15" t="n">
        <v>0.0001428333333333333</v>
      </c>
      <c r="AO15" t="n">
        <v>0.00034092</v>
      </c>
      <c r="AP15" t="n">
        <v>0.0008202916666666665</v>
      </c>
      <c r="AQ15" t="n">
        <v>0.0009282800000000002</v>
      </c>
      <c r="AR15" t="n">
        <v>0.0006051416666666667</v>
      </c>
      <c r="AS15" t="n">
        <v>0.0007432566666666665</v>
      </c>
      <c r="AT15" t="n">
        <v>0.0007190816666666665</v>
      </c>
      <c r="AU15" t="n">
        <v>0.0004938166666666663</v>
      </c>
      <c r="AV15" t="n">
        <v>0.0003978566666666666</v>
      </c>
      <c r="AW15" t="n">
        <v>0.0001687975000000001</v>
      </c>
      <c r="AX15" t="n">
        <v>0.000151195</v>
      </c>
      <c r="AY15" t="n">
        <v>0.0001613524999999999</v>
      </c>
      <c r="AZ15" t="n">
        <v>0.0001510725</v>
      </c>
      <c r="BA15" t="n">
        <v>0.000168825</v>
      </c>
      <c r="BB15" t="n">
        <v>0.0001618599999999999</v>
      </c>
      <c r="BC15" t="n">
        <v>0.000222585</v>
      </c>
      <c r="BD15" t="n">
        <v>0.0008017475000000001</v>
      </c>
      <c r="BE15" t="n">
        <v>0.0009969324999999998</v>
      </c>
      <c r="BF15" t="n">
        <v>0.0005160199999999998</v>
      </c>
      <c r="BG15" t="n">
        <v>0.0006708299999999999</v>
      </c>
      <c r="BH15" t="n">
        <v>0.0006172299999999998</v>
      </c>
      <c r="BI15" t="n">
        <v>0.00107301</v>
      </c>
      <c r="BJ15" t="n">
        <v>0.0004867099999999998</v>
      </c>
      <c r="BK15" t="n">
        <v>0.0002053125</v>
      </c>
      <c r="BL15" t="n">
        <v>0.0002142499999999999</v>
      </c>
      <c r="BM15" t="n">
        <v>0.00051138</v>
      </c>
      <c r="BN15" t="n">
        <v>0.0012304375</v>
      </c>
      <c r="BO15" t="n">
        <v>0.00139242</v>
      </c>
      <c r="BP15" t="n">
        <v>0.0009077124999999999</v>
      </c>
      <c r="BQ15" t="n">
        <v>0.001114885</v>
      </c>
      <c r="BR15" t="n">
        <v>0.0010786225</v>
      </c>
      <c r="BS15" t="n">
        <v>0.0007407249999999995</v>
      </c>
      <c r="BT15" t="n">
        <v>0.000596785</v>
      </c>
    </row>
    <row r="16">
      <c r="A16" t="n">
        <v>7.808533333333334e-05</v>
      </c>
      <c r="B16" t="n">
        <v>0.0001268386666666666</v>
      </c>
      <c r="C16" t="n">
        <v>0.0001234653333333333</v>
      </c>
      <c r="D16" t="n">
        <v>0.0001912533333333334</v>
      </c>
      <c r="E16" t="n">
        <v>0.0001960359999999999</v>
      </c>
      <c r="F16" t="n">
        <v>0.000132388</v>
      </c>
      <c r="G16" t="n">
        <v>0.000178468</v>
      </c>
      <c r="H16" t="n">
        <v>0.000288236</v>
      </c>
      <c r="I16" t="n">
        <v>0.000250504</v>
      </c>
      <c r="J16" t="n">
        <v>0.0004491173333333334</v>
      </c>
      <c r="K16" t="n">
        <v>0.0003590693333333334</v>
      </c>
      <c r="L16" t="n">
        <v>0.000265768</v>
      </c>
      <c r="M16" t="n">
        <v>0.0003987866666666666</v>
      </c>
      <c r="N16" t="n">
        <v>0.0004669533333333334</v>
      </c>
      <c r="O16" t="n">
        <v>0.0004350959999999999</v>
      </c>
      <c r="P16" t="n">
        <v>0.0003293946666666666</v>
      </c>
      <c r="Q16" t="n">
        <v>0.0003170346666666666</v>
      </c>
      <c r="R16" t="n">
        <v>0.0002007106666666666</v>
      </c>
      <c r="S16" t="n">
        <v>0.0005102813333333334</v>
      </c>
      <c r="T16" t="n">
        <v>0.0003399680000000001</v>
      </c>
      <c r="U16" t="n">
        <v>0.0008006640000000002</v>
      </c>
      <c r="V16" t="n">
        <v>0.0006604893333333333</v>
      </c>
      <c r="W16" t="n">
        <v>0.0002798226666666667</v>
      </c>
      <c r="X16" t="n">
        <v>0.0001746746666666667</v>
      </c>
      <c r="Y16" t="n">
        <v>0.0001125316666666667</v>
      </c>
      <c r="Z16" t="n">
        <v>0.0001007966666666667</v>
      </c>
      <c r="AA16" t="n">
        <v>0.0001075683333333333</v>
      </c>
      <c r="AB16" t="n">
        <v>0.000100715</v>
      </c>
      <c r="AC16" t="n">
        <v>0.00011255</v>
      </c>
      <c r="AD16" t="n">
        <v>0.0001079066666666666</v>
      </c>
      <c r="AE16" t="n">
        <v>0.00014839</v>
      </c>
      <c r="AF16" t="n">
        <v>0.0005344983333333334</v>
      </c>
      <c r="AG16" t="n">
        <v>0.0006646216666666665</v>
      </c>
      <c r="AH16" t="n">
        <v>0.0003440133333333332</v>
      </c>
      <c r="AI16" t="n">
        <v>0.0004472199999999999</v>
      </c>
      <c r="AJ16" t="n">
        <v>0.0004114866666666665</v>
      </c>
      <c r="AK16" t="n">
        <v>0.0007153399999999999</v>
      </c>
      <c r="AL16" t="n">
        <v>0.0003244733333333332</v>
      </c>
      <c r="AM16" t="n">
        <v>0.000136875</v>
      </c>
      <c r="AN16" t="n">
        <v>0.0001428333333333333</v>
      </c>
      <c r="AO16" t="n">
        <v>0.00034092</v>
      </c>
      <c r="AP16" t="n">
        <v>0.0008202916666666665</v>
      </c>
      <c r="AQ16" t="n">
        <v>0.0009282800000000002</v>
      </c>
      <c r="AR16" t="n">
        <v>0.0006051416666666667</v>
      </c>
      <c r="AS16" t="n">
        <v>0.0007432566666666665</v>
      </c>
      <c r="AT16" t="n">
        <v>0.0007190816666666665</v>
      </c>
      <c r="AU16" t="n">
        <v>0.0004938166666666663</v>
      </c>
      <c r="AV16" t="n">
        <v>0.0003978566666666666</v>
      </c>
      <c r="AW16" t="n">
        <v>0.0001687975000000001</v>
      </c>
      <c r="AX16" t="n">
        <v>0.000151195</v>
      </c>
      <c r="AY16" t="n">
        <v>0.0001613524999999999</v>
      </c>
      <c r="AZ16" t="n">
        <v>0.0001510725</v>
      </c>
      <c r="BA16" t="n">
        <v>0.000168825</v>
      </c>
      <c r="BB16" t="n">
        <v>0.0001618599999999999</v>
      </c>
      <c r="BC16" t="n">
        <v>0.000222585</v>
      </c>
      <c r="BD16" t="n">
        <v>0.0008017475000000001</v>
      </c>
      <c r="BE16" t="n">
        <v>0.0009969324999999998</v>
      </c>
      <c r="BF16" t="n">
        <v>0.0005160199999999998</v>
      </c>
      <c r="BG16" t="n">
        <v>0.0006708299999999999</v>
      </c>
      <c r="BH16" t="n">
        <v>0.0006172299999999998</v>
      </c>
      <c r="BI16" t="n">
        <v>0.00107301</v>
      </c>
      <c r="BJ16" t="n">
        <v>0.0004867099999999998</v>
      </c>
      <c r="BK16" t="n">
        <v>0.0002053125</v>
      </c>
      <c r="BL16" t="n">
        <v>0.0002142499999999999</v>
      </c>
      <c r="BM16" t="n">
        <v>0.00051138</v>
      </c>
      <c r="BN16" t="n">
        <v>0.0012304375</v>
      </c>
      <c r="BO16" t="n">
        <v>0.00139242</v>
      </c>
      <c r="BP16" t="n">
        <v>0.0009077124999999999</v>
      </c>
      <c r="BQ16" t="n">
        <v>0.001114885</v>
      </c>
      <c r="BR16" t="n">
        <v>0.0010786225</v>
      </c>
      <c r="BS16" t="n">
        <v>0.0007407249999999995</v>
      </c>
      <c r="BT16" t="n">
        <v>0.000596785</v>
      </c>
    </row>
    <row r="17">
      <c r="A17" t="n">
        <v>7.808533333333334e-05</v>
      </c>
      <c r="B17" t="n">
        <v>0.0001268386666666666</v>
      </c>
      <c r="C17" t="n">
        <v>0.0001234653333333333</v>
      </c>
      <c r="D17" t="n">
        <v>0.0001912533333333334</v>
      </c>
      <c r="E17" t="n">
        <v>0.0001960359999999999</v>
      </c>
      <c r="F17" t="n">
        <v>0.000132388</v>
      </c>
      <c r="G17" t="n">
        <v>0.000178468</v>
      </c>
      <c r="H17" t="n">
        <v>0.000288236</v>
      </c>
      <c r="I17" t="n">
        <v>0.000250504</v>
      </c>
      <c r="J17" t="n">
        <v>0.0004491173333333334</v>
      </c>
      <c r="K17" t="n">
        <v>0.0003590693333333334</v>
      </c>
      <c r="L17" t="n">
        <v>0.000265768</v>
      </c>
      <c r="M17" t="n">
        <v>0.0003987866666666666</v>
      </c>
      <c r="N17" t="n">
        <v>0.0004669533333333334</v>
      </c>
      <c r="O17" t="n">
        <v>0.0004350959999999999</v>
      </c>
      <c r="P17" t="n">
        <v>0.0003293946666666666</v>
      </c>
      <c r="Q17" t="n">
        <v>0.0003170346666666666</v>
      </c>
      <c r="R17" t="n">
        <v>0.0002007106666666666</v>
      </c>
      <c r="S17" t="n">
        <v>0.0005102813333333334</v>
      </c>
      <c r="T17" t="n">
        <v>0.0003399680000000001</v>
      </c>
      <c r="U17" t="n">
        <v>0.0008006640000000002</v>
      </c>
      <c r="V17" t="n">
        <v>0.0006604893333333333</v>
      </c>
      <c r="W17" t="n">
        <v>0.0002798226666666667</v>
      </c>
      <c r="X17" t="n">
        <v>0.0001746746666666667</v>
      </c>
      <c r="Y17" t="n">
        <v>0.0001125316666666667</v>
      </c>
      <c r="Z17" t="n">
        <v>0.0001007966666666667</v>
      </c>
      <c r="AA17" t="n">
        <v>0.0001075683333333333</v>
      </c>
      <c r="AB17" t="n">
        <v>0.000100715</v>
      </c>
      <c r="AC17" t="n">
        <v>0.00011255</v>
      </c>
      <c r="AD17" t="n">
        <v>0.0001079066666666666</v>
      </c>
      <c r="AE17" t="n">
        <v>0.00014839</v>
      </c>
      <c r="AF17" t="n">
        <v>0.0005344983333333334</v>
      </c>
      <c r="AG17" t="n">
        <v>0.0006646216666666665</v>
      </c>
      <c r="AH17" t="n">
        <v>0.0003440133333333332</v>
      </c>
      <c r="AI17" t="n">
        <v>0.0004472199999999999</v>
      </c>
      <c r="AJ17" t="n">
        <v>0.0004114866666666665</v>
      </c>
      <c r="AK17" t="n">
        <v>0.0007153399999999999</v>
      </c>
      <c r="AL17" t="n">
        <v>0.0003244733333333332</v>
      </c>
      <c r="AM17" t="n">
        <v>0.000136875</v>
      </c>
      <c r="AN17" t="n">
        <v>0.0001428333333333333</v>
      </c>
      <c r="AO17" t="n">
        <v>0.00034092</v>
      </c>
      <c r="AP17" t="n">
        <v>0.0008202916666666665</v>
      </c>
      <c r="AQ17" t="n">
        <v>0.0009282800000000002</v>
      </c>
      <c r="AR17" t="n">
        <v>0.0006051416666666667</v>
      </c>
      <c r="AS17" t="n">
        <v>0.0007432566666666665</v>
      </c>
      <c r="AT17" t="n">
        <v>0.0007190816666666665</v>
      </c>
      <c r="AU17" t="n">
        <v>0.0004938166666666663</v>
      </c>
      <c r="AV17" t="n">
        <v>0.0003978566666666666</v>
      </c>
      <c r="AW17" t="n">
        <v>0.0001687975000000001</v>
      </c>
      <c r="AX17" t="n">
        <v>0.000151195</v>
      </c>
      <c r="AY17" t="n">
        <v>0.0001613524999999999</v>
      </c>
      <c r="AZ17" t="n">
        <v>0.0001510725</v>
      </c>
      <c r="BA17" t="n">
        <v>0.000168825</v>
      </c>
      <c r="BB17" t="n">
        <v>0.0001618599999999999</v>
      </c>
      <c r="BC17" t="n">
        <v>0.000222585</v>
      </c>
      <c r="BD17" t="n">
        <v>0.0008017475000000001</v>
      </c>
      <c r="BE17" t="n">
        <v>0.0009969324999999998</v>
      </c>
      <c r="BF17" t="n">
        <v>0.0005160199999999998</v>
      </c>
      <c r="BG17" t="n">
        <v>0.0006708299999999999</v>
      </c>
      <c r="BH17" t="n">
        <v>0.0006172299999999998</v>
      </c>
      <c r="BI17" t="n">
        <v>0.00107301</v>
      </c>
      <c r="BJ17" t="n">
        <v>0.0004867099999999998</v>
      </c>
      <c r="BK17" t="n">
        <v>0.0002053125</v>
      </c>
      <c r="BL17" t="n">
        <v>0.0002142499999999999</v>
      </c>
      <c r="BM17" t="n">
        <v>0.00051138</v>
      </c>
      <c r="BN17" t="n">
        <v>0.0012304375</v>
      </c>
      <c r="BO17" t="n">
        <v>0.00139242</v>
      </c>
      <c r="BP17" t="n">
        <v>0.0009077124999999999</v>
      </c>
      <c r="BQ17" t="n">
        <v>0.001114885</v>
      </c>
      <c r="BR17" t="n">
        <v>0.0010786225</v>
      </c>
      <c r="BS17" t="n">
        <v>0.0007407249999999995</v>
      </c>
      <c r="BT17" t="n">
        <v>0.000596785</v>
      </c>
    </row>
    <row r="18">
      <c r="A18" t="n">
        <v>7.808533333333334e-05</v>
      </c>
      <c r="B18" t="n">
        <v>0.0001268386666666666</v>
      </c>
      <c r="C18" t="n">
        <v>0.0001234653333333333</v>
      </c>
      <c r="D18" t="n">
        <v>0.0001912533333333334</v>
      </c>
      <c r="E18" t="n">
        <v>0.0001960359999999999</v>
      </c>
      <c r="F18" t="n">
        <v>0.000132388</v>
      </c>
      <c r="G18" t="n">
        <v>0.000178468</v>
      </c>
      <c r="H18" t="n">
        <v>0.000288236</v>
      </c>
      <c r="I18" t="n">
        <v>0.000250504</v>
      </c>
      <c r="J18" t="n">
        <v>0.0004491173333333334</v>
      </c>
      <c r="K18" t="n">
        <v>0.0003590693333333334</v>
      </c>
      <c r="L18" t="n">
        <v>0.000265768</v>
      </c>
      <c r="M18" t="n">
        <v>0.0003987866666666666</v>
      </c>
      <c r="N18" t="n">
        <v>0.0004669533333333334</v>
      </c>
      <c r="O18" t="n">
        <v>0.0004350959999999999</v>
      </c>
      <c r="P18" t="n">
        <v>0.0003293946666666666</v>
      </c>
      <c r="Q18" t="n">
        <v>0.0003170346666666666</v>
      </c>
      <c r="R18" t="n">
        <v>0.0002007106666666666</v>
      </c>
      <c r="S18" t="n">
        <v>0.0005102813333333334</v>
      </c>
      <c r="T18" t="n">
        <v>0.0003399680000000001</v>
      </c>
      <c r="U18" t="n">
        <v>0.0008006640000000002</v>
      </c>
      <c r="V18" t="n">
        <v>0.0006604893333333333</v>
      </c>
      <c r="W18" t="n">
        <v>0.0002798226666666667</v>
      </c>
      <c r="X18" t="n">
        <v>0.0001746746666666667</v>
      </c>
      <c r="Y18" t="n">
        <v>0.0001125316666666667</v>
      </c>
      <c r="Z18" t="n">
        <v>0.0001007966666666667</v>
      </c>
      <c r="AA18" t="n">
        <v>0.0001075683333333333</v>
      </c>
      <c r="AB18" t="n">
        <v>0.000100715</v>
      </c>
      <c r="AC18" t="n">
        <v>0.00011255</v>
      </c>
      <c r="AD18" t="n">
        <v>0.0001079066666666666</v>
      </c>
      <c r="AE18" t="n">
        <v>0.00014839</v>
      </c>
      <c r="AF18" t="n">
        <v>0.0005344983333333334</v>
      </c>
      <c r="AG18" t="n">
        <v>0.0006646216666666665</v>
      </c>
      <c r="AH18" t="n">
        <v>0.0003440133333333332</v>
      </c>
      <c r="AI18" t="n">
        <v>0.0004472199999999999</v>
      </c>
      <c r="AJ18" t="n">
        <v>0.0004114866666666665</v>
      </c>
      <c r="AK18" t="n">
        <v>0.0007153399999999999</v>
      </c>
      <c r="AL18" t="n">
        <v>0.0003244733333333332</v>
      </c>
      <c r="AM18" t="n">
        <v>0.000136875</v>
      </c>
      <c r="AN18" t="n">
        <v>0.0001428333333333333</v>
      </c>
      <c r="AO18" t="n">
        <v>0.00034092</v>
      </c>
      <c r="AP18" t="n">
        <v>0.0008202916666666665</v>
      </c>
      <c r="AQ18" t="n">
        <v>0.0009282800000000002</v>
      </c>
      <c r="AR18" t="n">
        <v>0.0006051416666666667</v>
      </c>
      <c r="AS18" t="n">
        <v>0.0007432566666666665</v>
      </c>
      <c r="AT18" t="n">
        <v>0.0007190816666666665</v>
      </c>
      <c r="AU18" t="n">
        <v>0.0004938166666666663</v>
      </c>
      <c r="AV18" t="n">
        <v>0.0003978566666666666</v>
      </c>
      <c r="AW18" t="n">
        <v>0.0001687975000000001</v>
      </c>
      <c r="AX18" t="n">
        <v>0.000151195</v>
      </c>
      <c r="AY18" t="n">
        <v>0.0001613524999999999</v>
      </c>
      <c r="AZ18" t="n">
        <v>0.0001510725</v>
      </c>
      <c r="BA18" t="n">
        <v>0.000168825</v>
      </c>
      <c r="BB18" t="n">
        <v>0.0001618599999999999</v>
      </c>
      <c r="BC18" t="n">
        <v>0.000222585</v>
      </c>
      <c r="BD18" t="n">
        <v>0.0008017475000000001</v>
      </c>
      <c r="BE18" t="n">
        <v>0.0009969324999999998</v>
      </c>
      <c r="BF18" t="n">
        <v>0.0005160199999999998</v>
      </c>
      <c r="BG18" t="n">
        <v>0.0006708299999999999</v>
      </c>
      <c r="BH18" t="n">
        <v>0.0006172299999999998</v>
      </c>
      <c r="BI18" t="n">
        <v>0.00107301</v>
      </c>
      <c r="BJ18" t="n">
        <v>0.0004867099999999998</v>
      </c>
      <c r="BK18" t="n">
        <v>0.0002053125</v>
      </c>
      <c r="BL18" t="n">
        <v>0.0002142499999999999</v>
      </c>
      <c r="BM18" t="n">
        <v>0.00051138</v>
      </c>
      <c r="BN18" t="n">
        <v>0.0012304375</v>
      </c>
      <c r="BO18" t="n">
        <v>0.00139242</v>
      </c>
      <c r="BP18" t="n">
        <v>0.0009077124999999999</v>
      </c>
      <c r="BQ18" t="n">
        <v>0.001114885</v>
      </c>
      <c r="BR18" t="n">
        <v>0.0010786225</v>
      </c>
      <c r="BS18" t="n">
        <v>0.0007407249999999995</v>
      </c>
      <c r="BT18" t="n">
        <v>0.000596785</v>
      </c>
    </row>
    <row r="19">
      <c r="A19" t="n">
        <v>7.808533333333334e-05</v>
      </c>
      <c r="B19" t="n">
        <v>0.0001268386666666666</v>
      </c>
      <c r="C19" t="n">
        <v>0.0001234653333333333</v>
      </c>
      <c r="D19" t="n">
        <v>0.0001912533333333334</v>
      </c>
      <c r="E19" t="n">
        <v>0.0001960359999999999</v>
      </c>
      <c r="F19" t="n">
        <v>0.000132388</v>
      </c>
      <c r="G19" t="n">
        <v>0.000178468</v>
      </c>
      <c r="H19" t="n">
        <v>0.000288236</v>
      </c>
      <c r="I19" t="n">
        <v>0.000250504</v>
      </c>
      <c r="J19" t="n">
        <v>0.0004491173333333334</v>
      </c>
      <c r="K19" t="n">
        <v>0.0003590693333333334</v>
      </c>
      <c r="L19" t="n">
        <v>0.000265768</v>
      </c>
      <c r="M19" t="n">
        <v>0.0003987866666666666</v>
      </c>
      <c r="N19" t="n">
        <v>0.0004669533333333334</v>
      </c>
      <c r="O19" t="n">
        <v>0.0004350959999999999</v>
      </c>
      <c r="P19" t="n">
        <v>0.0003293946666666666</v>
      </c>
      <c r="Q19" t="n">
        <v>0.0003170346666666666</v>
      </c>
      <c r="R19" t="n">
        <v>0.0002007106666666666</v>
      </c>
      <c r="S19" t="n">
        <v>0.0005102813333333334</v>
      </c>
      <c r="T19" t="n">
        <v>0.0003399680000000001</v>
      </c>
      <c r="U19" t="n">
        <v>0.0008006640000000002</v>
      </c>
      <c r="V19" t="n">
        <v>0.0006604893333333333</v>
      </c>
      <c r="W19" t="n">
        <v>0.0002798226666666667</v>
      </c>
      <c r="X19" t="n">
        <v>0.0001746746666666667</v>
      </c>
      <c r="Y19" t="n">
        <v>0.0001125316666666667</v>
      </c>
      <c r="Z19" t="n">
        <v>0.0001007966666666667</v>
      </c>
      <c r="AA19" t="n">
        <v>0.0001075683333333333</v>
      </c>
      <c r="AB19" t="n">
        <v>0.000100715</v>
      </c>
      <c r="AC19" t="n">
        <v>0.00011255</v>
      </c>
      <c r="AD19" t="n">
        <v>0.0001079066666666666</v>
      </c>
      <c r="AE19" t="n">
        <v>0.00014839</v>
      </c>
      <c r="AF19" t="n">
        <v>0.0005344983333333334</v>
      </c>
      <c r="AG19" t="n">
        <v>0.0006646216666666665</v>
      </c>
      <c r="AH19" t="n">
        <v>0.0003440133333333332</v>
      </c>
      <c r="AI19" t="n">
        <v>0.0004472199999999999</v>
      </c>
      <c r="AJ19" t="n">
        <v>0.0004114866666666665</v>
      </c>
      <c r="AK19" t="n">
        <v>0.0007153399999999999</v>
      </c>
      <c r="AL19" t="n">
        <v>0.0003244733333333332</v>
      </c>
      <c r="AM19" t="n">
        <v>0.000136875</v>
      </c>
      <c r="AN19" t="n">
        <v>0.0001428333333333333</v>
      </c>
      <c r="AO19" t="n">
        <v>0.00034092</v>
      </c>
      <c r="AP19" t="n">
        <v>0.0008202916666666665</v>
      </c>
      <c r="AQ19" t="n">
        <v>0.0009282800000000002</v>
      </c>
      <c r="AR19" t="n">
        <v>0.0006051416666666667</v>
      </c>
      <c r="AS19" t="n">
        <v>0.0007432566666666665</v>
      </c>
      <c r="AT19" t="n">
        <v>0.0007190816666666665</v>
      </c>
      <c r="AU19" t="n">
        <v>0.0004938166666666663</v>
      </c>
      <c r="AV19" t="n">
        <v>0.0003978566666666666</v>
      </c>
      <c r="AW19" t="n">
        <v>0.0001687975000000001</v>
      </c>
      <c r="AX19" t="n">
        <v>0.000151195</v>
      </c>
      <c r="AY19" t="n">
        <v>0.0001613524999999999</v>
      </c>
      <c r="AZ19" t="n">
        <v>0.0001510725</v>
      </c>
      <c r="BA19" t="n">
        <v>0.000168825</v>
      </c>
      <c r="BB19" t="n">
        <v>0.0001618599999999999</v>
      </c>
      <c r="BC19" t="n">
        <v>0.000222585</v>
      </c>
      <c r="BD19" t="n">
        <v>0.0008017475000000001</v>
      </c>
      <c r="BE19" t="n">
        <v>0.0009969324999999998</v>
      </c>
      <c r="BF19" t="n">
        <v>0.0005160199999999998</v>
      </c>
      <c r="BG19" t="n">
        <v>0.0006708299999999999</v>
      </c>
      <c r="BH19" t="n">
        <v>0.0006172299999999998</v>
      </c>
      <c r="BI19" t="n">
        <v>0.00107301</v>
      </c>
      <c r="BJ19" t="n">
        <v>0.0004867099999999998</v>
      </c>
      <c r="BK19" t="n">
        <v>0.0002053125</v>
      </c>
      <c r="BL19" t="n">
        <v>0.0002142499999999999</v>
      </c>
      <c r="BM19" t="n">
        <v>0.00051138</v>
      </c>
      <c r="BN19" t="n">
        <v>0.0012304375</v>
      </c>
      <c r="BO19" t="n">
        <v>0.00139242</v>
      </c>
      <c r="BP19" t="n">
        <v>0.0009077124999999999</v>
      </c>
      <c r="BQ19" t="n">
        <v>0.001114885</v>
      </c>
      <c r="BR19" t="n">
        <v>0.0010786225</v>
      </c>
      <c r="BS19" t="n">
        <v>0.0007407249999999995</v>
      </c>
      <c r="BT19" t="n">
        <v>0.000596785</v>
      </c>
    </row>
    <row r="20">
      <c r="A20" t="n">
        <v>7.808533333333334e-05</v>
      </c>
      <c r="B20" t="n">
        <v>0.0001268386666666666</v>
      </c>
      <c r="C20" t="n">
        <v>0.0001234653333333333</v>
      </c>
      <c r="D20" t="n">
        <v>0.0001912533333333334</v>
      </c>
      <c r="E20" t="n">
        <v>0.0001960359999999999</v>
      </c>
      <c r="F20" t="n">
        <v>0.000132388</v>
      </c>
      <c r="G20" t="n">
        <v>0.000178468</v>
      </c>
      <c r="H20" t="n">
        <v>0.000288236</v>
      </c>
      <c r="I20" t="n">
        <v>0.000250504</v>
      </c>
      <c r="J20" t="n">
        <v>0.0004491173333333334</v>
      </c>
      <c r="K20" t="n">
        <v>0.0003590693333333334</v>
      </c>
      <c r="L20" t="n">
        <v>0.000265768</v>
      </c>
      <c r="M20" t="n">
        <v>0.0003987866666666666</v>
      </c>
      <c r="N20" t="n">
        <v>0.0004669533333333334</v>
      </c>
      <c r="O20" t="n">
        <v>0.0004350959999999999</v>
      </c>
      <c r="P20" t="n">
        <v>0.0003293946666666666</v>
      </c>
      <c r="Q20" t="n">
        <v>0.0003170346666666666</v>
      </c>
      <c r="R20" t="n">
        <v>0.0002007106666666666</v>
      </c>
      <c r="S20" t="n">
        <v>0.0005102813333333334</v>
      </c>
      <c r="T20" t="n">
        <v>0.0003399680000000001</v>
      </c>
      <c r="U20" t="n">
        <v>0.0008006640000000002</v>
      </c>
      <c r="V20" t="n">
        <v>0.0006604893333333333</v>
      </c>
      <c r="W20" t="n">
        <v>0.0002798226666666667</v>
      </c>
      <c r="X20" t="n">
        <v>0.0001746746666666667</v>
      </c>
      <c r="Y20" t="n">
        <v>0.0001125316666666667</v>
      </c>
      <c r="Z20" t="n">
        <v>0.0001007966666666667</v>
      </c>
      <c r="AA20" t="n">
        <v>0.0001075683333333333</v>
      </c>
      <c r="AB20" t="n">
        <v>0.000100715</v>
      </c>
      <c r="AC20" t="n">
        <v>0.00011255</v>
      </c>
      <c r="AD20" t="n">
        <v>0.0001079066666666666</v>
      </c>
      <c r="AE20" t="n">
        <v>0.00014839</v>
      </c>
      <c r="AF20" t="n">
        <v>0.0005344983333333334</v>
      </c>
      <c r="AG20" t="n">
        <v>0.0006646216666666665</v>
      </c>
      <c r="AH20" t="n">
        <v>0.0003440133333333332</v>
      </c>
      <c r="AI20" t="n">
        <v>0.0004472199999999999</v>
      </c>
      <c r="AJ20" t="n">
        <v>0.0004114866666666665</v>
      </c>
      <c r="AK20" t="n">
        <v>0.0007153399999999999</v>
      </c>
      <c r="AL20" t="n">
        <v>0.0003244733333333332</v>
      </c>
      <c r="AM20" t="n">
        <v>0.000136875</v>
      </c>
      <c r="AN20" t="n">
        <v>0.0001428333333333333</v>
      </c>
      <c r="AO20" t="n">
        <v>0.00034092</v>
      </c>
      <c r="AP20" t="n">
        <v>0.0008202916666666665</v>
      </c>
      <c r="AQ20" t="n">
        <v>0.0009282800000000002</v>
      </c>
      <c r="AR20" t="n">
        <v>0.0006051416666666667</v>
      </c>
      <c r="AS20" t="n">
        <v>0.0007432566666666665</v>
      </c>
      <c r="AT20" t="n">
        <v>0.0007190816666666665</v>
      </c>
      <c r="AU20" t="n">
        <v>0.0004938166666666663</v>
      </c>
      <c r="AV20" t="n">
        <v>0.0003978566666666666</v>
      </c>
      <c r="AW20" t="n">
        <v>0.0001687975000000001</v>
      </c>
      <c r="AX20" t="n">
        <v>0.000151195</v>
      </c>
      <c r="AY20" t="n">
        <v>0.0001613524999999999</v>
      </c>
      <c r="AZ20" t="n">
        <v>0.0001510725</v>
      </c>
      <c r="BA20" t="n">
        <v>0.000168825</v>
      </c>
      <c r="BB20" t="n">
        <v>0.0001618599999999999</v>
      </c>
      <c r="BC20" t="n">
        <v>0.000222585</v>
      </c>
      <c r="BD20" t="n">
        <v>0.0008017475000000001</v>
      </c>
      <c r="BE20" t="n">
        <v>0.0009969324999999998</v>
      </c>
      <c r="BF20" t="n">
        <v>0.0005160199999999998</v>
      </c>
      <c r="BG20" t="n">
        <v>0.0006708299999999999</v>
      </c>
      <c r="BH20" t="n">
        <v>0.0006172299999999998</v>
      </c>
      <c r="BI20" t="n">
        <v>0.00107301</v>
      </c>
      <c r="BJ20" t="n">
        <v>0.0004867099999999998</v>
      </c>
      <c r="BK20" t="n">
        <v>0.0002053125</v>
      </c>
      <c r="BL20" t="n">
        <v>0.0002142499999999999</v>
      </c>
      <c r="BM20" t="n">
        <v>0.00051138</v>
      </c>
      <c r="BN20" t="n">
        <v>0.0012304375</v>
      </c>
      <c r="BO20" t="n">
        <v>0.00139242</v>
      </c>
      <c r="BP20" t="n">
        <v>0.0009077124999999999</v>
      </c>
      <c r="BQ20" t="n">
        <v>0.001114885</v>
      </c>
      <c r="BR20" t="n">
        <v>0.0010786225</v>
      </c>
      <c r="BS20" t="n">
        <v>0.0007407249999999995</v>
      </c>
      <c r="BT20" t="n">
        <v>0.000596785</v>
      </c>
    </row>
    <row r="21">
      <c r="A21" t="n">
        <v>7.808533333333334e-05</v>
      </c>
      <c r="B21" t="n">
        <v>0.0001268386666666666</v>
      </c>
      <c r="C21" t="n">
        <v>0.0001234653333333333</v>
      </c>
      <c r="D21" t="n">
        <v>0.0001912533333333334</v>
      </c>
      <c r="E21" t="n">
        <v>0.0001960359999999999</v>
      </c>
      <c r="F21" t="n">
        <v>0.000132388</v>
      </c>
      <c r="G21" t="n">
        <v>0.000178468</v>
      </c>
      <c r="H21" t="n">
        <v>0.000288236</v>
      </c>
      <c r="I21" t="n">
        <v>0.000250504</v>
      </c>
      <c r="J21" t="n">
        <v>0.0004491173333333334</v>
      </c>
      <c r="K21" t="n">
        <v>0.0003590693333333334</v>
      </c>
      <c r="L21" t="n">
        <v>0.000265768</v>
      </c>
      <c r="M21" t="n">
        <v>0.0003987866666666666</v>
      </c>
      <c r="N21" t="n">
        <v>0.0004669533333333334</v>
      </c>
      <c r="O21" t="n">
        <v>0.0004350959999999999</v>
      </c>
      <c r="P21" t="n">
        <v>0.0003293946666666666</v>
      </c>
      <c r="Q21" t="n">
        <v>0.0003170346666666666</v>
      </c>
      <c r="R21" t="n">
        <v>0.0002007106666666666</v>
      </c>
      <c r="S21" t="n">
        <v>0.0005102813333333334</v>
      </c>
      <c r="T21" t="n">
        <v>0.0003399680000000001</v>
      </c>
      <c r="U21" t="n">
        <v>0.0008006640000000002</v>
      </c>
      <c r="V21" t="n">
        <v>0.0006604893333333333</v>
      </c>
      <c r="W21" t="n">
        <v>0.0002798226666666667</v>
      </c>
      <c r="X21" t="n">
        <v>0.0001746746666666667</v>
      </c>
      <c r="Y21" t="n">
        <v>0.0001125316666666667</v>
      </c>
      <c r="Z21" t="n">
        <v>0.0001007966666666667</v>
      </c>
      <c r="AA21" t="n">
        <v>0.0001075683333333333</v>
      </c>
      <c r="AB21" t="n">
        <v>0.000100715</v>
      </c>
      <c r="AC21" t="n">
        <v>0.00011255</v>
      </c>
      <c r="AD21" t="n">
        <v>0.0001079066666666666</v>
      </c>
      <c r="AE21" t="n">
        <v>0.00014839</v>
      </c>
      <c r="AF21" t="n">
        <v>0.0005344983333333334</v>
      </c>
      <c r="AG21" t="n">
        <v>0.0006646216666666665</v>
      </c>
      <c r="AH21" t="n">
        <v>0.0003440133333333332</v>
      </c>
      <c r="AI21" t="n">
        <v>0.0004472199999999999</v>
      </c>
      <c r="AJ21" t="n">
        <v>0.0004114866666666665</v>
      </c>
      <c r="AK21" t="n">
        <v>0.0007153399999999999</v>
      </c>
      <c r="AL21" t="n">
        <v>0.0003244733333333332</v>
      </c>
      <c r="AM21" t="n">
        <v>0.000136875</v>
      </c>
      <c r="AN21" t="n">
        <v>0.0001428333333333333</v>
      </c>
      <c r="AO21" t="n">
        <v>0.00034092</v>
      </c>
      <c r="AP21" t="n">
        <v>0.0008202916666666665</v>
      </c>
      <c r="AQ21" t="n">
        <v>0.0009282800000000002</v>
      </c>
      <c r="AR21" t="n">
        <v>0.0006051416666666667</v>
      </c>
      <c r="AS21" t="n">
        <v>0.0007432566666666665</v>
      </c>
      <c r="AT21" t="n">
        <v>0.0007190816666666665</v>
      </c>
      <c r="AU21" t="n">
        <v>0.0004938166666666663</v>
      </c>
      <c r="AV21" t="n">
        <v>0.0003978566666666666</v>
      </c>
      <c r="AW21" t="n">
        <v>0.0001687975000000001</v>
      </c>
      <c r="AX21" t="n">
        <v>0.000151195</v>
      </c>
      <c r="AY21" t="n">
        <v>0.0001613524999999999</v>
      </c>
      <c r="AZ21" t="n">
        <v>0.0001510725</v>
      </c>
      <c r="BA21" t="n">
        <v>0.000168825</v>
      </c>
      <c r="BB21" t="n">
        <v>0.0001618599999999999</v>
      </c>
      <c r="BC21" t="n">
        <v>0.000222585</v>
      </c>
      <c r="BD21" t="n">
        <v>0.0008017475000000001</v>
      </c>
      <c r="BE21" t="n">
        <v>0.0009969324999999998</v>
      </c>
      <c r="BF21" t="n">
        <v>0.0005160199999999998</v>
      </c>
      <c r="BG21" t="n">
        <v>0.0006708299999999999</v>
      </c>
      <c r="BH21" t="n">
        <v>0.0006172299999999998</v>
      </c>
      <c r="BI21" t="n">
        <v>0.00107301</v>
      </c>
      <c r="BJ21" t="n">
        <v>0.0004867099999999998</v>
      </c>
      <c r="BK21" t="n">
        <v>0.0002053125</v>
      </c>
      <c r="BL21" t="n">
        <v>0.0002142499999999999</v>
      </c>
      <c r="BM21" t="n">
        <v>0.00051138</v>
      </c>
      <c r="BN21" t="n">
        <v>0.0012304375</v>
      </c>
      <c r="BO21" t="n">
        <v>0.00139242</v>
      </c>
      <c r="BP21" t="n">
        <v>0.0009077124999999999</v>
      </c>
      <c r="BQ21" t="n">
        <v>0.001114885</v>
      </c>
      <c r="BR21" t="n">
        <v>0.0010786225</v>
      </c>
      <c r="BS21" t="n">
        <v>0.0007407249999999995</v>
      </c>
      <c r="BT21" t="n">
        <v>0.000596785</v>
      </c>
    </row>
    <row r="22">
      <c r="A22" t="n">
        <v>7.808533333333334e-05</v>
      </c>
      <c r="B22" t="n">
        <v>0.0001268386666666666</v>
      </c>
      <c r="C22" t="n">
        <v>0.0001234653333333333</v>
      </c>
      <c r="D22" t="n">
        <v>0.0001912533333333334</v>
      </c>
      <c r="E22" t="n">
        <v>0.0001960359999999999</v>
      </c>
      <c r="F22" t="n">
        <v>0.000132388</v>
      </c>
      <c r="G22" t="n">
        <v>0.000178468</v>
      </c>
      <c r="H22" t="n">
        <v>0.000288236</v>
      </c>
      <c r="I22" t="n">
        <v>0.000250504</v>
      </c>
      <c r="J22" t="n">
        <v>0.0004491173333333334</v>
      </c>
      <c r="K22" t="n">
        <v>0.0003590693333333334</v>
      </c>
      <c r="L22" t="n">
        <v>0.000265768</v>
      </c>
      <c r="M22" t="n">
        <v>0.0003987866666666666</v>
      </c>
      <c r="N22" t="n">
        <v>0.0004669533333333334</v>
      </c>
      <c r="O22" t="n">
        <v>0.0004350959999999999</v>
      </c>
      <c r="P22" t="n">
        <v>0.0003293946666666666</v>
      </c>
      <c r="Q22" t="n">
        <v>0.0003170346666666666</v>
      </c>
      <c r="R22" t="n">
        <v>0.0002007106666666666</v>
      </c>
      <c r="S22" t="n">
        <v>0.0005102813333333334</v>
      </c>
      <c r="T22" t="n">
        <v>0.0003399680000000001</v>
      </c>
      <c r="U22" t="n">
        <v>0.0008006640000000002</v>
      </c>
      <c r="V22" t="n">
        <v>0.0006604893333333333</v>
      </c>
      <c r="W22" t="n">
        <v>0.0002798226666666667</v>
      </c>
      <c r="X22" t="n">
        <v>0.0001746746666666667</v>
      </c>
      <c r="Y22" t="n">
        <v>0.0001125316666666667</v>
      </c>
      <c r="Z22" t="n">
        <v>0.0001007966666666667</v>
      </c>
      <c r="AA22" t="n">
        <v>0.0001075683333333333</v>
      </c>
      <c r="AB22" t="n">
        <v>0.000100715</v>
      </c>
      <c r="AC22" t="n">
        <v>0.00011255</v>
      </c>
      <c r="AD22" t="n">
        <v>0.0001079066666666666</v>
      </c>
      <c r="AE22" t="n">
        <v>0.00014839</v>
      </c>
      <c r="AF22" t="n">
        <v>0.0005344983333333334</v>
      </c>
      <c r="AG22" t="n">
        <v>0.0006646216666666665</v>
      </c>
      <c r="AH22" t="n">
        <v>0.0003440133333333332</v>
      </c>
      <c r="AI22" t="n">
        <v>0.0004472199999999999</v>
      </c>
      <c r="AJ22" t="n">
        <v>0.0004114866666666665</v>
      </c>
      <c r="AK22" t="n">
        <v>0.0007153399999999999</v>
      </c>
      <c r="AL22" t="n">
        <v>0.0003244733333333332</v>
      </c>
      <c r="AM22" t="n">
        <v>0.000136875</v>
      </c>
      <c r="AN22" t="n">
        <v>0.0001428333333333333</v>
      </c>
      <c r="AO22" t="n">
        <v>0.00034092</v>
      </c>
      <c r="AP22" t="n">
        <v>0.0008202916666666665</v>
      </c>
      <c r="AQ22" t="n">
        <v>0.0009282800000000002</v>
      </c>
      <c r="AR22" t="n">
        <v>0.0006051416666666667</v>
      </c>
      <c r="AS22" t="n">
        <v>0.0007432566666666665</v>
      </c>
      <c r="AT22" t="n">
        <v>0.0007190816666666665</v>
      </c>
      <c r="AU22" t="n">
        <v>0.0004938166666666663</v>
      </c>
      <c r="AV22" t="n">
        <v>0.0003978566666666666</v>
      </c>
      <c r="AW22" t="n">
        <v>0.0001687975000000001</v>
      </c>
      <c r="AX22" t="n">
        <v>0.000151195</v>
      </c>
      <c r="AY22" t="n">
        <v>0.0001613524999999999</v>
      </c>
      <c r="AZ22" t="n">
        <v>0.0001510725</v>
      </c>
      <c r="BA22" t="n">
        <v>0.000168825</v>
      </c>
      <c r="BB22" t="n">
        <v>0.0001618599999999999</v>
      </c>
      <c r="BC22" t="n">
        <v>0.000222585</v>
      </c>
      <c r="BD22" t="n">
        <v>0.0008017475000000001</v>
      </c>
      <c r="BE22" t="n">
        <v>0.0009969324999999998</v>
      </c>
      <c r="BF22" t="n">
        <v>0.0005160199999999998</v>
      </c>
      <c r="BG22" t="n">
        <v>0.0006708299999999999</v>
      </c>
      <c r="BH22" t="n">
        <v>0.0006172299999999998</v>
      </c>
      <c r="BI22" t="n">
        <v>0.00107301</v>
      </c>
      <c r="BJ22" t="n">
        <v>0.0004867099999999998</v>
      </c>
      <c r="BK22" t="n">
        <v>0.0002053125</v>
      </c>
      <c r="BL22" t="n">
        <v>0.0002142499999999999</v>
      </c>
      <c r="BM22" t="n">
        <v>0.00051138</v>
      </c>
      <c r="BN22" t="n">
        <v>0.0012304375</v>
      </c>
      <c r="BO22" t="n">
        <v>0.00139242</v>
      </c>
      <c r="BP22" t="n">
        <v>0.0009077124999999999</v>
      </c>
      <c r="BQ22" t="n">
        <v>0.001114885</v>
      </c>
      <c r="BR22" t="n">
        <v>0.0010786225</v>
      </c>
      <c r="BS22" t="n">
        <v>0.0007407249999999995</v>
      </c>
      <c r="BT22" t="n">
        <v>0.000596785</v>
      </c>
    </row>
    <row r="23">
      <c r="A23" t="n">
        <v>7.808533333333334e-05</v>
      </c>
      <c r="B23" t="n">
        <v>0.0001268386666666666</v>
      </c>
      <c r="C23" t="n">
        <v>0.0001234653333333333</v>
      </c>
      <c r="D23" t="n">
        <v>0.0001912533333333334</v>
      </c>
      <c r="E23" t="n">
        <v>0.0001960359999999999</v>
      </c>
      <c r="F23" t="n">
        <v>0.000132388</v>
      </c>
      <c r="G23" t="n">
        <v>0.000178468</v>
      </c>
      <c r="H23" t="n">
        <v>0.000288236</v>
      </c>
      <c r="I23" t="n">
        <v>0.000250504</v>
      </c>
      <c r="J23" t="n">
        <v>0.0004491173333333334</v>
      </c>
      <c r="K23" t="n">
        <v>0.0003590693333333334</v>
      </c>
      <c r="L23" t="n">
        <v>0.000265768</v>
      </c>
      <c r="M23" t="n">
        <v>0.0003987866666666666</v>
      </c>
      <c r="N23" t="n">
        <v>0.0004669533333333334</v>
      </c>
      <c r="O23" t="n">
        <v>0.0004350959999999999</v>
      </c>
      <c r="P23" t="n">
        <v>0.0003293946666666666</v>
      </c>
      <c r="Q23" t="n">
        <v>0.0003170346666666666</v>
      </c>
      <c r="R23" t="n">
        <v>0.0002007106666666666</v>
      </c>
      <c r="S23" t="n">
        <v>0.0005102813333333334</v>
      </c>
      <c r="T23" t="n">
        <v>0.0003399680000000001</v>
      </c>
      <c r="U23" t="n">
        <v>0.0008006640000000002</v>
      </c>
      <c r="V23" t="n">
        <v>0.0006604893333333333</v>
      </c>
      <c r="W23" t="n">
        <v>0.0002798226666666667</v>
      </c>
      <c r="X23" t="n">
        <v>0.0001746746666666667</v>
      </c>
      <c r="Y23" t="n">
        <v>0.0001125316666666667</v>
      </c>
      <c r="Z23" t="n">
        <v>0.0001007966666666667</v>
      </c>
      <c r="AA23" t="n">
        <v>0.0001075683333333333</v>
      </c>
      <c r="AB23" t="n">
        <v>0.000100715</v>
      </c>
      <c r="AC23" t="n">
        <v>0.00011255</v>
      </c>
      <c r="AD23" t="n">
        <v>0.0001079066666666666</v>
      </c>
      <c r="AE23" t="n">
        <v>0.00014839</v>
      </c>
      <c r="AF23" t="n">
        <v>0.0005344983333333334</v>
      </c>
      <c r="AG23" t="n">
        <v>0.0006646216666666665</v>
      </c>
      <c r="AH23" t="n">
        <v>0.0003440133333333332</v>
      </c>
      <c r="AI23" t="n">
        <v>0.0004472199999999999</v>
      </c>
      <c r="AJ23" t="n">
        <v>0.0004114866666666665</v>
      </c>
      <c r="AK23" t="n">
        <v>0.0007153399999999999</v>
      </c>
      <c r="AL23" t="n">
        <v>0.0003244733333333332</v>
      </c>
      <c r="AM23" t="n">
        <v>0.000136875</v>
      </c>
      <c r="AN23" t="n">
        <v>0.0001428333333333333</v>
      </c>
      <c r="AO23" t="n">
        <v>0.00034092</v>
      </c>
      <c r="AP23" t="n">
        <v>0.0008202916666666665</v>
      </c>
      <c r="AQ23" t="n">
        <v>0.0009282800000000002</v>
      </c>
      <c r="AR23" t="n">
        <v>0.0006051416666666667</v>
      </c>
      <c r="AS23" t="n">
        <v>0.0007432566666666665</v>
      </c>
      <c r="AT23" t="n">
        <v>0.0007190816666666665</v>
      </c>
      <c r="AU23" t="n">
        <v>0.0004938166666666663</v>
      </c>
      <c r="AV23" t="n">
        <v>0.0003978566666666666</v>
      </c>
      <c r="AW23" t="n">
        <v>0.0001687975000000001</v>
      </c>
      <c r="AX23" t="n">
        <v>0.000151195</v>
      </c>
      <c r="AY23" t="n">
        <v>0.0001613524999999999</v>
      </c>
      <c r="AZ23" t="n">
        <v>0.0001510725</v>
      </c>
      <c r="BA23" t="n">
        <v>0.000168825</v>
      </c>
      <c r="BB23" t="n">
        <v>0.0001618599999999999</v>
      </c>
      <c r="BC23" t="n">
        <v>0.000222585</v>
      </c>
      <c r="BD23" t="n">
        <v>0.0008017475000000001</v>
      </c>
      <c r="BE23" t="n">
        <v>0.0009969324999999998</v>
      </c>
      <c r="BF23" t="n">
        <v>0.0005160199999999998</v>
      </c>
      <c r="BG23" t="n">
        <v>0.0006708299999999999</v>
      </c>
      <c r="BH23" t="n">
        <v>0.0006172299999999998</v>
      </c>
      <c r="BI23" t="n">
        <v>0.00107301</v>
      </c>
      <c r="BJ23" t="n">
        <v>0.0004867099999999998</v>
      </c>
      <c r="BK23" t="n">
        <v>0.0002053125</v>
      </c>
      <c r="BL23" t="n">
        <v>0.0002142499999999999</v>
      </c>
      <c r="BM23" t="n">
        <v>0.00051138</v>
      </c>
      <c r="BN23" t="n">
        <v>0.0012304375</v>
      </c>
      <c r="BO23" t="n">
        <v>0.00139242</v>
      </c>
      <c r="BP23" t="n">
        <v>0.0009077124999999999</v>
      </c>
      <c r="BQ23" t="n">
        <v>0.001114885</v>
      </c>
      <c r="BR23" t="n">
        <v>0.0010786225</v>
      </c>
      <c r="BS23" t="n">
        <v>0.0007407249999999995</v>
      </c>
      <c r="BT23" t="n">
        <v>0.000596785</v>
      </c>
    </row>
    <row r="24">
      <c r="A24" t="n">
        <v>7.808533333333334e-05</v>
      </c>
      <c r="B24" t="n">
        <v>0.0001268386666666666</v>
      </c>
      <c r="C24" t="n">
        <v>0.0001234653333333333</v>
      </c>
      <c r="D24" t="n">
        <v>0.0001912533333333334</v>
      </c>
      <c r="E24" t="n">
        <v>0.0001960359999999999</v>
      </c>
      <c r="F24" t="n">
        <v>0.000132388</v>
      </c>
      <c r="G24" t="n">
        <v>0.000178468</v>
      </c>
      <c r="H24" t="n">
        <v>0.000288236</v>
      </c>
      <c r="I24" t="n">
        <v>0.000250504</v>
      </c>
      <c r="J24" t="n">
        <v>0.0004491173333333334</v>
      </c>
      <c r="K24" t="n">
        <v>0.0003590693333333334</v>
      </c>
      <c r="L24" t="n">
        <v>0.000265768</v>
      </c>
      <c r="M24" t="n">
        <v>0.0003987866666666666</v>
      </c>
      <c r="N24" t="n">
        <v>0.0004669533333333334</v>
      </c>
      <c r="O24" t="n">
        <v>0.0004350959999999999</v>
      </c>
      <c r="P24" t="n">
        <v>0.0003293946666666666</v>
      </c>
      <c r="Q24" t="n">
        <v>0.0003170346666666666</v>
      </c>
      <c r="R24" t="n">
        <v>0.0002007106666666666</v>
      </c>
      <c r="S24" t="n">
        <v>0.0005102813333333334</v>
      </c>
      <c r="T24" t="n">
        <v>0.0003399680000000001</v>
      </c>
      <c r="U24" t="n">
        <v>0.0008006640000000002</v>
      </c>
      <c r="V24" t="n">
        <v>0.0006604893333333333</v>
      </c>
      <c r="W24" t="n">
        <v>0.0002798226666666667</v>
      </c>
      <c r="X24" t="n">
        <v>0.0001746746666666667</v>
      </c>
      <c r="Y24" t="n">
        <v>0.0001125316666666667</v>
      </c>
      <c r="Z24" t="n">
        <v>0.0001007966666666667</v>
      </c>
      <c r="AA24" t="n">
        <v>0.0001075683333333333</v>
      </c>
      <c r="AB24" t="n">
        <v>0.000100715</v>
      </c>
      <c r="AC24" t="n">
        <v>0.00011255</v>
      </c>
      <c r="AD24" t="n">
        <v>0.0001079066666666666</v>
      </c>
      <c r="AE24" t="n">
        <v>0.00014839</v>
      </c>
      <c r="AF24" t="n">
        <v>0.0005344983333333334</v>
      </c>
      <c r="AG24" t="n">
        <v>0.0006646216666666665</v>
      </c>
      <c r="AH24" t="n">
        <v>0.0003440133333333332</v>
      </c>
      <c r="AI24" t="n">
        <v>0.0004472199999999999</v>
      </c>
      <c r="AJ24" t="n">
        <v>0.0004114866666666665</v>
      </c>
      <c r="AK24" t="n">
        <v>0.0007153399999999999</v>
      </c>
      <c r="AL24" t="n">
        <v>0.0003244733333333332</v>
      </c>
      <c r="AM24" t="n">
        <v>0.000136875</v>
      </c>
      <c r="AN24" t="n">
        <v>0.0001428333333333333</v>
      </c>
      <c r="AO24" t="n">
        <v>0.00034092</v>
      </c>
      <c r="AP24" t="n">
        <v>0.0008202916666666665</v>
      </c>
      <c r="AQ24" t="n">
        <v>0.0009282800000000002</v>
      </c>
      <c r="AR24" t="n">
        <v>0.0006051416666666667</v>
      </c>
      <c r="AS24" t="n">
        <v>0.0007432566666666665</v>
      </c>
      <c r="AT24" t="n">
        <v>0.0007190816666666665</v>
      </c>
      <c r="AU24" t="n">
        <v>0.0004938166666666663</v>
      </c>
      <c r="AV24" t="n">
        <v>0.0003978566666666666</v>
      </c>
      <c r="AW24" t="n">
        <v>0.0001687975000000001</v>
      </c>
      <c r="AX24" t="n">
        <v>0.000151195</v>
      </c>
      <c r="AY24" t="n">
        <v>0.0001613524999999999</v>
      </c>
      <c r="AZ24" t="n">
        <v>0.0001510725</v>
      </c>
      <c r="BA24" t="n">
        <v>0.000168825</v>
      </c>
      <c r="BB24" t="n">
        <v>0.0001618599999999999</v>
      </c>
      <c r="BC24" t="n">
        <v>0.000222585</v>
      </c>
      <c r="BD24" t="n">
        <v>0.0008017475000000001</v>
      </c>
      <c r="BE24" t="n">
        <v>0.0009969324999999998</v>
      </c>
      <c r="BF24" t="n">
        <v>0.0005160199999999998</v>
      </c>
      <c r="BG24" t="n">
        <v>0.0006708299999999999</v>
      </c>
      <c r="BH24" t="n">
        <v>0.0006172299999999998</v>
      </c>
      <c r="BI24" t="n">
        <v>0.00107301</v>
      </c>
      <c r="BJ24" t="n">
        <v>0.0004867099999999998</v>
      </c>
      <c r="BK24" t="n">
        <v>0.0002053125</v>
      </c>
      <c r="BL24" t="n">
        <v>0.0002142499999999999</v>
      </c>
      <c r="BM24" t="n">
        <v>0.00051138</v>
      </c>
      <c r="BN24" t="n">
        <v>0.0012304375</v>
      </c>
      <c r="BO24" t="n">
        <v>0.00139242</v>
      </c>
      <c r="BP24" t="n">
        <v>0.0009077124999999999</v>
      </c>
      <c r="BQ24" t="n">
        <v>0.001114885</v>
      </c>
      <c r="BR24" t="n">
        <v>0.0010786225</v>
      </c>
      <c r="BS24" t="n">
        <v>0.0007407249999999995</v>
      </c>
      <c r="BT24" t="n">
        <v>0.000596785</v>
      </c>
    </row>
    <row r="25">
      <c r="A25" t="n">
        <v>7.808533333333334e-05</v>
      </c>
      <c r="B25" t="n">
        <v>0.0001268386666666666</v>
      </c>
      <c r="C25" t="n">
        <v>0.0001234653333333333</v>
      </c>
      <c r="D25" t="n">
        <v>0.0001912533333333334</v>
      </c>
      <c r="E25" t="n">
        <v>0.0001960359999999999</v>
      </c>
      <c r="F25" t="n">
        <v>0.000132388</v>
      </c>
      <c r="G25" t="n">
        <v>0.000178468</v>
      </c>
      <c r="H25" t="n">
        <v>0.000288236</v>
      </c>
      <c r="I25" t="n">
        <v>0.000250504</v>
      </c>
      <c r="J25" t="n">
        <v>0.0004491173333333334</v>
      </c>
      <c r="K25" t="n">
        <v>0.0003590693333333334</v>
      </c>
      <c r="L25" t="n">
        <v>0.000265768</v>
      </c>
      <c r="M25" t="n">
        <v>0.0003987866666666666</v>
      </c>
      <c r="N25" t="n">
        <v>0.0004669533333333334</v>
      </c>
      <c r="O25" t="n">
        <v>0.0004350959999999999</v>
      </c>
      <c r="P25" t="n">
        <v>0.0003293946666666666</v>
      </c>
      <c r="Q25" t="n">
        <v>0.0003170346666666666</v>
      </c>
      <c r="R25" t="n">
        <v>0.0002007106666666666</v>
      </c>
      <c r="S25" t="n">
        <v>0.0005102813333333334</v>
      </c>
      <c r="T25" t="n">
        <v>0.0003399680000000001</v>
      </c>
      <c r="U25" t="n">
        <v>0.0008006640000000002</v>
      </c>
      <c r="V25" t="n">
        <v>0.0006604893333333333</v>
      </c>
      <c r="W25" t="n">
        <v>0.0002798226666666667</v>
      </c>
      <c r="X25" t="n">
        <v>0.0001746746666666667</v>
      </c>
      <c r="Y25" t="n">
        <v>0.0001125316666666667</v>
      </c>
      <c r="Z25" t="n">
        <v>0.0001007966666666667</v>
      </c>
      <c r="AA25" t="n">
        <v>0.0001075683333333333</v>
      </c>
      <c r="AB25" t="n">
        <v>0.000100715</v>
      </c>
      <c r="AC25" t="n">
        <v>0.00011255</v>
      </c>
      <c r="AD25" t="n">
        <v>0.0001079066666666666</v>
      </c>
      <c r="AE25" t="n">
        <v>0.00014839</v>
      </c>
      <c r="AF25" t="n">
        <v>0.0005344983333333334</v>
      </c>
      <c r="AG25" t="n">
        <v>0.0006646216666666665</v>
      </c>
      <c r="AH25" t="n">
        <v>0.0003440133333333332</v>
      </c>
      <c r="AI25" t="n">
        <v>0.0004472199999999999</v>
      </c>
      <c r="AJ25" t="n">
        <v>0.0004114866666666665</v>
      </c>
      <c r="AK25" t="n">
        <v>0.0007153399999999999</v>
      </c>
      <c r="AL25" t="n">
        <v>0.0003244733333333332</v>
      </c>
      <c r="AM25" t="n">
        <v>0.000136875</v>
      </c>
      <c r="AN25" t="n">
        <v>0.0001428333333333333</v>
      </c>
      <c r="AO25" t="n">
        <v>0.00034092</v>
      </c>
      <c r="AP25" t="n">
        <v>0.0008202916666666665</v>
      </c>
      <c r="AQ25" t="n">
        <v>0.0009282800000000002</v>
      </c>
      <c r="AR25" t="n">
        <v>0.0006051416666666667</v>
      </c>
      <c r="AS25" t="n">
        <v>0.0007432566666666665</v>
      </c>
      <c r="AT25" t="n">
        <v>0.0007190816666666665</v>
      </c>
      <c r="AU25" t="n">
        <v>0.0004938166666666663</v>
      </c>
      <c r="AV25" t="n">
        <v>0.0003978566666666666</v>
      </c>
      <c r="AW25" t="n">
        <v>0.0001687975000000001</v>
      </c>
      <c r="AX25" t="n">
        <v>0.000151195</v>
      </c>
      <c r="AY25" t="n">
        <v>0.0001613524999999999</v>
      </c>
      <c r="AZ25" t="n">
        <v>0.0001510725</v>
      </c>
      <c r="BA25" t="n">
        <v>0.000168825</v>
      </c>
      <c r="BB25" t="n">
        <v>0.0001618599999999999</v>
      </c>
      <c r="BC25" t="n">
        <v>0.000222585</v>
      </c>
      <c r="BD25" t="n">
        <v>0.0008017475000000001</v>
      </c>
      <c r="BE25" t="n">
        <v>0.0009969324999999998</v>
      </c>
      <c r="BF25" t="n">
        <v>0.0005160199999999998</v>
      </c>
      <c r="BG25" t="n">
        <v>0.0006708299999999999</v>
      </c>
      <c r="BH25" t="n">
        <v>0.0006172299999999998</v>
      </c>
      <c r="BI25" t="n">
        <v>0.00107301</v>
      </c>
      <c r="BJ25" t="n">
        <v>0.0004867099999999998</v>
      </c>
      <c r="BK25" t="n">
        <v>0.0002053125</v>
      </c>
      <c r="BL25" t="n">
        <v>0.0002142499999999999</v>
      </c>
      <c r="BM25" t="n">
        <v>0.00051138</v>
      </c>
      <c r="BN25" t="n">
        <v>0.0012304375</v>
      </c>
      <c r="BO25" t="n">
        <v>0.00139242</v>
      </c>
      <c r="BP25" t="n">
        <v>0.0009077124999999999</v>
      </c>
      <c r="BQ25" t="n">
        <v>0.001114885</v>
      </c>
      <c r="BR25" t="n">
        <v>0.0010786225</v>
      </c>
      <c r="BS25" t="n">
        <v>0.0007407249999999995</v>
      </c>
      <c r="BT25" t="n">
        <v>0.000596785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25"/>
  <sheetViews>
    <sheetView topLeftCell="AR1" workbookViewId="0">
      <selection activeCell="AW1" sqref="AW1:BT25"/>
    </sheetView>
  </sheetViews>
  <sheetFormatPr baseColWidth="10" defaultColWidth="8.83203125" defaultRowHeight="16"/>
  <cols>
    <col width="12.1640625" bestFit="1" customWidth="1" min="1" max="1"/>
    <col width="12.1640625" bestFit="1" customWidth="1" min="49" max="49"/>
  </cols>
  <sheetData>
    <row r="1">
      <c r="A1" t="n">
        <v>2.498730666666667e-05</v>
      </c>
      <c r="B1" t="n">
        <v>4.058837333333331e-05</v>
      </c>
      <c r="C1" t="n">
        <v>3.950890666666666e-05</v>
      </c>
      <c r="D1" t="n">
        <v>6.120106666666669e-05</v>
      </c>
      <c r="E1" t="n">
        <v>6.273151999999996e-05</v>
      </c>
      <c r="F1" t="n">
        <v>4.236416000000001e-05</v>
      </c>
      <c r="G1" t="n">
        <v>5.710976e-05</v>
      </c>
      <c r="H1" t="n">
        <v>9.223552e-05</v>
      </c>
      <c r="I1" t="n">
        <v>8.016128e-05</v>
      </c>
      <c r="J1" t="n">
        <v>0.0001437175466666667</v>
      </c>
      <c r="K1" t="n">
        <v>0.0001149021866666667</v>
      </c>
      <c r="L1" t="n">
        <v>8.504576e-05</v>
      </c>
      <c r="M1" t="n">
        <v>0.0001276117333333333</v>
      </c>
      <c r="N1" t="n">
        <v>0.0001494250666666667</v>
      </c>
      <c r="O1" t="n">
        <v>0.00013923072</v>
      </c>
      <c r="P1" t="n">
        <v>0.0001054062933333333</v>
      </c>
      <c r="Q1" t="n">
        <v>0.0001014510933333333</v>
      </c>
      <c r="R1" t="n">
        <v>6.422741333333332e-05</v>
      </c>
      <c r="S1" t="n">
        <v>0.0001632900266666667</v>
      </c>
      <c r="T1" t="n">
        <v>0.00010878976</v>
      </c>
      <c r="U1" t="n">
        <v>0.0002562124800000001</v>
      </c>
      <c r="V1" t="n">
        <v>0.0002113565866666667</v>
      </c>
      <c r="W1" t="n">
        <v>8.954325333333333e-05</v>
      </c>
      <c r="X1" t="n">
        <v>5.589589333333337e-05</v>
      </c>
      <c r="Y1" t="n">
        <v>3.601013333333334e-05</v>
      </c>
      <c r="Z1" t="n">
        <v>3.225493333333334e-05</v>
      </c>
      <c r="AA1" t="n">
        <v>3.442186666666665e-05</v>
      </c>
      <c r="AB1" t="n">
        <v>3.222880000000003e-05</v>
      </c>
      <c r="AC1" t="n">
        <v>3.6016e-05</v>
      </c>
      <c r="AD1" t="n">
        <v>3.453013333333332e-05</v>
      </c>
      <c r="AE1" t="n">
        <v>4.74848e-05</v>
      </c>
      <c r="AF1" t="n">
        <v>0.0001710394666666667</v>
      </c>
      <c r="AG1" t="n">
        <v>0.0002126789333333333</v>
      </c>
      <c r="AH1" t="n">
        <v>0.0001100842666666666</v>
      </c>
      <c r="AI1" t="n">
        <v>0.0001431104</v>
      </c>
      <c r="AJ1" t="n">
        <v>0.0001316757333333333</v>
      </c>
      <c r="AK1" t="n">
        <v>0.0002289088</v>
      </c>
      <c r="AL1" t="n">
        <v>0.0001038314666666666</v>
      </c>
      <c r="AM1" t="n">
        <v>4.379999999999999e-05</v>
      </c>
      <c r="AN1" t="n">
        <v>4.570666666666667e-05</v>
      </c>
      <c r="AO1" t="n">
        <v>0.0001090944</v>
      </c>
      <c r="AP1" t="n">
        <v>0.0002624933333333333</v>
      </c>
      <c r="AQ1" t="n">
        <v>0.0002970496000000001</v>
      </c>
      <c r="AR1" t="n">
        <v>0.0001936453333333333</v>
      </c>
      <c r="AS1" t="n">
        <v>0.0002378421333333333</v>
      </c>
      <c r="AT1" t="n">
        <v>0.0002301061333333333</v>
      </c>
      <c r="AU1" t="n">
        <v>0.0001580213333333332</v>
      </c>
      <c r="AV1" t="n">
        <v>0.0001273141333333333</v>
      </c>
      <c r="AW1" t="n">
        <v>5.401520000000002e-05</v>
      </c>
      <c r="AX1" t="n">
        <v>4.838240000000001e-05</v>
      </c>
      <c r="AY1" t="n">
        <v>5.163279999999998e-05</v>
      </c>
      <c r="AZ1" t="n">
        <v>4.834319999999999e-05</v>
      </c>
      <c r="BA1" t="n">
        <v>5.4024e-05</v>
      </c>
      <c r="BB1" t="n">
        <v>5.179519999999997e-05</v>
      </c>
      <c r="BC1" t="n">
        <v>7.122720000000001e-05</v>
      </c>
      <c r="BD1" t="n">
        <v>0.0002565592</v>
      </c>
      <c r="BE1" t="n">
        <v>0.0003190183999999999</v>
      </c>
      <c r="BF1" t="n">
        <v>0.0001651264</v>
      </c>
      <c r="BG1" t="n">
        <v>0.0002146656</v>
      </c>
      <c r="BH1" t="n">
        <v>0.0001975135999999999</v>
      </c>
      <c r="BI1" t="n">
        <v>0.0003433631999999999</v>
      </c>
      <c r="BJ1" t="n">
        <v>0.0001557471999999999</v>
      </c>
      <c r="BK1" t="n">
        <v>6.570000000000001e-05</v>
      </c>
      <c r="BL1" t="n">
        <v>6.855999999999998e-05</v>
      </c>
      <c r="BM1" t="n">
        <v>0.0001636416</v>
      </c>
      <c r="BN1" t="n">
        <v>0.00039374</v>
      </c>
      <c r="BO1" t="n">
        <v>0.0004455744000000001</v>
      </c>
      <c r="BP1" t="n">
        <v>0.000290468</v>
      </c>
      <c r="BQ1" t="n">
        <v>0.0003567631999999999</v>
      </c>
      <c r="BR1" t="n">
        <v>0.0003451591999999999</v>
      </c>
      <c r="BS1" t="n">
        <v>0.0002370319999999998</v>
      </c>
      <c r="BT1" t="n">
        <v>0.0001909712</v>
      </c>
    </row>
    <row r="2">
      <c r="A2" t="n">
        <v>2.498730666666667e-05</v>
      </c>
      <c r="B2" t="n">
        <v>4.058837333333331e-05</v>
      </c>
      <c r="C2" t="n">
        <v>3.950890666666666e-05</v>
      </c>
      <c r="D2" t="n">
        <v>6.120106666666669e-05</v>
      </c>
      <c r="E2" t="n">
        <v>6.273151999999996e-05</v>
      </c>
      <c r="F2" t="n">
        <v>4.236416000000001e-05</v>
      </c>
      <c r="G2" t="n">
        <v>5.710976e-05</v>
      </c>
      <c r="H2" t="n">
        <v>9.223552e-05</v>
      </c>
      <c r="I2" t="n">
        <v>8.016128e-05</v>
      </c>
      <c r="J2" t="n">
        <v>0.0001437175466666667</v>
      </c>
      <c r="K2" t="n">
        <v>0.0001149021866666667</v>
      </c>
      <c r="L2" t="n">
        <v>8.504576e-05</v>
      </c>
      <c r="M2" t="n">
        <v>0.0001276117333333333</v>
      </c>
      <c r="N2" t="n">
        <v>0.0001494250666666667</v>
      </c>
      <c r="O2" t="n">
        <v>0.00013923072</v>
      </c>
      <c r="P2" t="n">
        <v>0.0001054062933333333</v>
      </c>
      <c r="Q2" t="n">
        <v>0.0001014510933333333</v>
      </c>
      <c r="R2" t="n">
        <v>6.422741333333332e-05</v>
      </c>
      <c r="S2" t="n">
        <v>0.0001632900266666667</v>
      </c>
      <c r="T2" t="n">
        <v>0.00010878976</v>
      </c>
      <c r="U2" t="n">
        <v>0.0002562124800000001</v>
      </c>
      <c r="V2" t="n">
        <v>0.0002113565866666667</v>
      </c>
      <c r="W2" t="n">
        <v>8.954325333333333e-05</v>
      </c>
      <c r="X2" t="n">
        <v>5.589589333333337e-05</v>
      </c>
      <c r="Y2" t="n">
        <v>3.601013333333334e-05</v>
      </c>
      <c r="Z2" t="n">
        <v>3.225493333333334e-05</v>
      </c>
      <c r="AA2" t="n">
        <v>3.442186666666665e-05</v>
      </c>
      <c r="AB2" t="n">
        <v>3.222880000000003e-05</v>
      </c>
      <c r="AC2" t="n">
        <v>3.6016e-05</v>
      </c>
      <c r="AD2" t="n">
        <v>3.453013333333332e-05</v>
      </c>
      <c r="AE2" t="n">
        <v>4.74848e-05</v>
      </c>
      <c r="AF2" t="n">
        <v>0.0001710394666666667</v>
      </c>
      <c r="AG2" t="n">
        <v>0.0002126789333333333</v>
      </c>
      <c r="AH2" t="n">
        <v>0.0001100842666666666</v>
      </c>
      <c r="AI2" t="n">
        <v>0.0001431104</v>
      </c>
      <c r="AJ2" t="n">
        <v>0.0001316757333333333</v>
      </c>
      <c r="AK2" t="n">
        <v>0.0002289088</v>
      </c>
      <c r="AL2" t="n">
        <v>0.0001038314666666666</v>
      </c>
      <c r="AM2" t="n">
        <v>4.379999999999999e-05</v>
      </c>
      <c r="AN2" t="n">
        <v>4.570666666666667e-05</v>
      </c>
      <c r="AO2" t="n">
        <v>0.0001090944</v>
      </c>
      <c r="AP2" t="n">
        <v>0.0002624933333333333</v>
      </c>
      <c r="AQ2" t="n">
        <v>0.0002970496000000001</v>
      </c>
      <c r="AR2" t="n">
        <v>0.0001936453333333333</v>
      </c>
      <c r="AS2" t="n">
        <v>0.0002378421333333333</v>
      </c>
      <c r="AT2" t="n">
        <v>0.0002301061333333333</v>
      </c>
      <c r="AU2" t="n">
        <v>0.0001580213333333332</v>
      </c>
      <c r="AV2" t="n">
        <v>0.0001273141333333333</v>
      </c>
      <c r="AW2" t="n">
        <v>5.401520000000002e-05</v>
      </c>
      <c r="AX2" t="n">
        <v>4.838240000000001e-05</v>
      </c>
      <c r="AY2" t="n">
        <v>5.163279999999998e-05</v>
      </c>
      <c r="AZ2" t="n">
        <v>4.834319999999999e-05</v>
      </c>
      <c r="BA2" t="n">
        <v>5.4024e-05</v>
      </c>
      <c r="BB2" t="n">
        <v>5.179519999999997e-05</v>
      </c>
      <c r="BC2" t="n">
        <v>7.122720000000001e-05</v>
      </c>
      <c r="BD2" t="n">
        <v>0.0002565592</v>
      </c>
      <c r="BE2" t="n">
        <v>0.0003190183999999999</v>
      </c>
      <c r="BF2" t="n">
        <v>0.0001651264</v>
      </c>
      <c r="BG2" t="n">
        <v>0.0002146656</v>
      </c>
      <c r="BH2" t="n">
        <v>0.0001975135999999999</v>
      </c>
      <c r="BI2" t="n">
        <v>0.0003433631999999999</v>
      </c>
      <c r="BJ2" t="n">
        <v>0.0001557471999999999</v>
      </c>
      <c r="BK2" t="n">
        <v>6.570000000000001e-05</v>
      </c>
      <c r="BL2" t="n">
        <v>6.855999999999998e-05</v>
      </c>
      <c r="BM2" t="n">
        <v>0.0001636416</v>
      </c>
      <c r="BN2" t="n">
        <v>0.00039374</v>
      </c>
      <c r="BO2" t="n">
        <v>0.0004455744000000001</v>
      </c>
      <c r="BP2" t="n">
        <v>0.000290468</v>
      </c>
      <c r="BQ2" t="n">
        <v>0.0003567631999999999</v>
      </c>
      <c r="BR2" t="n">
        <v>0.0003451591999999999</v>
      </c>
      <c r="BS2" t="n">
        <v>0.0002370319999999998</v>
      </c>
      <c r="BT2" t="n">
        <v>0.0001909712</v>
      </c>
    </row>
    <row r="3">
      <c r="A3" t="n">
        <v>2.498730666666667e-05</v>
      </c>
      <c r="B3" t="n">
        <v>4.058837333333331e-05</v>
      </c>
      <c r="C3" t="n">
        <v>3.950890666666666e-05</v>
      </c>
      <c r="D3" t="n">
        <v>6.120106666666669e-05</v>
      </c>
      <c r="E3" t="n">
        <v>6.273151999999996e-05</v>
      </c>
      <c r="F3" t="n">
        <v>4.236416000000001e-05</v>
      </c>
      <c r="G3" t="n">
        <v>5.710976e-05</v>
      </c>
      <c r="H3" t="n">
        <v>9.223552e-05</v>
      </c>
      <c r="I3" t="n">
        <v>8.016128e-05</v>
      </c>
      <c r="J3" t="n">
        <v>0.0001437175466666667</v>
      </c>
      <c r="K3" t="n">
        <v>0.0001149021866666667</v>
      </c>
      <c r="L3" t="n">
        <v>8.504576e-05</v>
      </c>
      <c r="M3" t="n">
        <v>0.0001276117333333333</v>
      </c>
      <c r="N3" t="n">
        <v>0.0001494250666666667</v>
      </c>
      <c r="O3" t="n">
        <v>0.00013923072</v>
      </c>
      <c r="P3" t="n">
        <v>0.0001054062933333333</v>
      </c>
      <c r="Q3" t="n">
        <v>0.0001014510933333333</v>
      </c>
      <c r="R3" t="n">
        <v>6.422741333333332e-05</v>
      </c>
      <c r="S3" t="n">
        <v>0.0001632900266666667</v>
      </c>
      <c r="T3" t="n">
        <v>0.00010878976</v>
      </c>
      <c r="U3" t="n">
        <v>0.0002562124800000001</v>
      </c>
      <c r="V3" t="n">
        <v>0.0002113565866666667</v>
      </c>
      <c r="W3" t="n">
        <v>8.954325333333333e-05</v>
      </c>
      <c r="X3" t="n">
        <v>5.589589333333337e-05</v>
      </c>
      <c r="Y3" t="n">
        <v>3.601013333333334e-05</v>
      </c>
      <c r="Z3" t="n">
        <v>3.225493333333334e-05</v>
      </c>
      <c r="AA3" t="n">
        <v>3.442186666666665e-05</v>
      </c>
      <c r="AB3" t="n">
        <v>3.222880000000003e-05</v>
      </c>
      <c r="AC3" t="n">
        <v>3.6016e-05</v>
      </c>
      <c r="AD3" t="n">
        <v>3.453013333333332e-05</v>
      </c>
      <c r="AE3" t="n">
        <v>4.74848e-05</v>
      </c>
      <c r="AF3" t="n">
        <v>0.0001710394666666667</v>
      </c>
      <c r="AG3" t="n">
        <v>0.0002126789333333333</v>
      </c>
      <c r="AH3" t="n">
        <v>0.0001100842666666666</v>
      </c>
      <c r="AI3" t="n">
        <v>0.0001431104</v>
      </c>
      <c r="AJ3" t="n">
        <v>0.0001316757333333333</v>
      </c>
      <c r="AK3" t="n">
        <v>0.0002289088</v>
      </c>
      <c r="AL3" t="n">
        <v>0.0001038314666666666</v>
      </c>
      <c r="AM3" t="n">
        <v>4.379999999999999e-05</v>
      </c>
      <c r="AN3" t="n">
        <v>4.570666666666667e-05</v>
      </c>
      <c r="AO3" t="n">
        <v>0.0001090944</v>
      </c>
      <c r="AP3" t="n">
        <v>0.0002624933333333333</v>
      </c>
      <c r="AQ3" t="n">
        <v>0.0002970496000000001</v>
      </c>
      <c r="AR3" t="n">
        <v>0.0001936453333333333</v>
      </c>
      <c r="AS3" t="n">
        <v>0.0002378421333333333</v>
      </c>
      <c r="AT3" t="n">
        <v>0.0002301061333333333</v>
      </c>
      <c r="AU3" t="n">
        <v>0.0001580213333333332</v>
      </c>
      <c r="AV3" t="n">
        <v>0.0001273141333333333</v>
      </c>
      <c r="AW3" t="n">
        <v>5.401520000000002e-05</v>
      </c>
      <c r="AX3" t="n">
        <v>4.838240000000001e-05</v>
      </c>
      <c r="AY3" t="n">
        <v>5.163279999999998e-05</v>
      </c>
      <c r="AZ3" t="n">
        <v>4.834319999999999e-05</v>
      </c>
      <c r="BA3" t="n">
        <v>5.4024e-05</v>
      </c>
      <c r="BB3" t="n">
        <v>5.179519999999997e-05</v>
      </c>
      <c r="BC3" t="n">
        <v>7.122720000000001e-05</v>
      </c>
      <c r="BD3" t="n">
        <v>0.0002565592</v>
      </c>
      <c r="BE3" t="n">
        <v>0.0003190183999999999</v>
      </c>
      <c r="BF3" t="n">
        <v>0.0001651264</v>
      </c>
      <c r="BG3" t="n">
        <v>0.0002146656</v>
      </c>
      <c r="BH3" t="n">
        <v>0.0001975135999999999</v>
      </c>
      <c r="BI3" t="n">
        <v>0.0003433631999999999</v>
      </c>
      <c r="BJ3" t="n">
        <v>0.0001557471999999999</v>
      </c>
      <c r="BK3" t="n">
        <v>6.570000000000001e-05</v>
      </c>
      <c r="BL3" t="n">
        <v>6.855999999999998e-05</v>
      </c>
      <c r="BM3" t="n">
        <v>0.0001636416</v>
      </c>
      <c r="BN3" t="n">
        <v>0.00039374</v>
      </c>
      <c r="BO3" t="n">
        <v>0.0004455744000000001</v>
      </c>
      <c r="BP3" t="n">
        <v>0.000290468</v>
      </c>
      <c r="BQ3" t="n">
        <v>0.0003567631999999999</v>
      </c>
      <c r="BR3" t="n">
        <v>0.0003451591999999999</v>
      </c>
      <c r="BS3" t="n">
        <v>0.0002370319999999998</v>
      </c>
      <c r="BT3" t="n">
        <v>0.0001909712</v>
      </c>
    </row>
    <row r="4">
      <c r="A4" t="n">
        <v>2.498730666666667e-05</v>
      </c>
      <c r="B4" t="n">
        <v>4.058837333333331e-05</v>
      </c>
      <c r="C4" t="n">
        <v>3.950890666666666e-05</v>
      </c>
      <c r="D4" t="n">
        <v>6.120106666666669e-05</v>
      </c>
      <c r="E4" t="n">
        <v>6.273151999999996e-05</v>
      </c>
      <c r="F4" t="n">
        <v>4.236416000000001e-05</v>
      </c>
      <c r="G4" t="n">
        <v>5.710976e-05</v>
      </c>
      <c r="H4" t="n">
        <v>9.223552e-05</v>
      </c>
      <c r="I4" t="n">
        <v>8.016128e-05</v>
      </c>
      <c r="J4" t="n">
        <v>0.0001437175466666667</v>
      </c>
      <c r="K4" t="n">
        <v>0.0001149021866666667</v>
      </c>
      <c r="L4" t="n">
        <v>8.504576e-05</v>
      </c>
      <c r="M4" t="n">
        <v>0.0001276117333333333</v>
      </c>
      <c r="N4" t="n">
        <v>0.0001494250666666667</v>
      </c>
      <c r="O4" t="n">
        <v>0.00013923072</v>
      </c>
      <c r="P4" t="n">
        <v>0.0001054062933333333</v>
      </c>
      <c r="Q4" t="n">
        <v>0.0001014510933333333</v>
      </c>
      <c r="R4" t="n">
        <v>6.422741333333332e-05</v>
      </c>
      <c r="S4" t="n">
        <v>0.0001632900266666667</v>
      </c>
      <c r="T4" t="n">
        <v>0.00010878976</v>
      </c>
      <c r="U4" t="n">
        <v>0.0002562124800000001</v>
      </c>
      <c r="V4" t="n">
        <v>0.0002113565866666667</v>
      </c>
      <c r="W4" t="n">
        <v>8.954325333333333e-05</v>
      </c>
      <c r="X4" t="n">
        <v>5.589589333333337e-05</v>
      </c>
      <c r="Y4" t="n">
        <v>3.601013333333334e-05</v>
      </c>
      <c r="Z4" t="n">
        <v>3.225493333333334e-05</v>
      </c>
      <c r="AA4" t="n">
        <v>3.442186666666665e-05</v>
      </c>
      <c r="AB4" t="n">
        <v>3.222880000000003e-05</v>
      </c>
      <c r="AC4" t="n">
        <v>3.6016e-05</v>
      </c>
      <c r="AD4" t="n">
        <v>3.453013333333332e-05</v>
      </c>
      <c r="AE4" t="n">
        <v>4.74848e-05</v>
      </c>
      <c r="AF4" t="n">
        <v>0.0001710394666666667</v>
      </c>
      <c r="AG4" t="n">
        <v>0.0002126789333333333</v>
      </c>
      <c r="AH4" t="n">
        <v>0.0001100842666666666</v>
      </c>
      <c r="AI4" t="n">
        <v>0.0001431104</v>
      </c>
      <c r="AJ4" t="n">
        <v>0.0001316757333333333</v>
      </c>
      <c r="AK4" t="n">
        <v>0.0002289088</v>
      </c>
      <c r="AL4" t="n">
        <v>0.0001038314666666666</v>
      </c>
      <c r="AM4" t="n">
        <v>4.379999999999999e-05</v>
      </c>
      <c r="AN4" t="n">
        <v>4.570666666666667e-05</v>
      </c>
      <c r="AO4" t="n">
        <v>0.0001090944</v>
      </c>
      <c r="AP4" t="n">
        <v>0.0002624933333333333</v>
      </c>
      <c r="AQ4" t="n">
        <v>0.0002970496000000001</v>
      </c>
      <c r="AR4" t="n">
        <v>0.0001936453333333333</v>
      </c>
      <c r="AS4" t="n">
        <v>0.0002378421333333333</v>
      </c>
      <c r="AT4" t="n">
        <v>0.0002301061333333333</v>
      </c>
      <c r="AU4" t="n">
        <v>0.0001580213333333332</v>
      </c>
      <c r="AV4" t="n">
        <v>0.0001273141333333333</v>
      </c>
      <c r="AW4" t="n">
        <v>5.401520000000002e-05</v>
      </c>
      <c r="AX4" t="n">
        <v>4.838240000000001e-05</v>
      </c>
      <c r="AY4" t="n">
        <v>5.163279999999998e-05</v>
      </c>
      <c r="AZ4" t="n">
        <v>4.834319999999999e-05</v>
      </c>
      <c r="BA4" t="n">
        <v>5.4024e-05</v>
      </c>
      <c r="BB4" t="n">
        <v>5.179519999999997e-05</v>
      </c>
      <c r="BC4" t="n">
        <v>7.122720000000001e-05</v>
      </c>
      <c r="BD4" t="n">
        <v>0.0002565592</v>
      </c>
      <c r="BE4" t="n">
        <v>0.0003190183999999999</v>
      </c>
      <c r="BF4" t="n">
        <v>0.0001651264</v>
      </c>
      <c r="BG4" t="n">
        <v>0.0002146656</v>
      </c>
      <c r="BH4" t="n">
        <v>0.0001975135999999999</v>
      </c>
      <c r="BI4" t="n">
        <v>0.0003433631999999999</v>
      </c>
      <c r="BJ4" t="n">
        <v>0.0001557471999999999</v>
      </c>
      <c r="BK4" t="n">
        <v>6.570000000000001e-05</v>
      </c>
      <c r="BL4" t="n">
        <v>6.855999999999998e-05</v>
      </c>
      <c r="BM4" t="n">
        <v>0.0001636416</v>
      </c>
      <c r="BN4" t="n">
        <v>0.00039374</v>
      </c>
      <c r="BO4" t="n">
        <v>0.0004455744000000001</v>
      </c>
      <c r="BP4" t="n">
        <v>0.000290468</v>
      </c>
      <c r="BQ4" t="n">
        <v>0.0003567631999999999</v>
      </c>
      <c r="BR4" t="n">
        <v>0.0003451591999999999</v>
      </c>
      <c r="BS4" t="n">
        <v>0.0002370319999999998</v>
      </c>
      <c r="BT4" t="n">
        <v>0.0001909712</v>
      </c>
    </row>
    <row r="5">
      <c r="A5" t="n">
        <v>2.498730666666667e-05</v>
      </c>
      <c r="B5" t="n">
        <v>4.058837333333331e-05</v>
      </c>
      <c r="C5" t="n">
        <v>3.950890666666666e-05</v>
      </c>
      <c r="D5" t="n">
        <v>6.120106666666669e-05</v>
      </c>
      <c r="E5" t="n">
        <v>6.273151999999996e-05</v>
      </c>
      <c r="F5" t="n">
        <v>4.236416000000001e-05</v>
      </c>
      <c r="G5" t="n">
        <v>5.710976e-05</v>
      </c>
      <c r="H5" t="n">
        <v>9.223552e-05</v>
      </c>
      <c r="I5" t="n">
        <v>8.016128e-05</v>
      </c>
      <c r="J5" t="n">
        <v>0.0001437175466666667</v>
      </c>
      <c r="K5" t="n">
        <v>0.0001149021866666667</v>
      </c>
      <c r="L5" t="n">
        <v>8.504576e-05</v>
      </c>
      <c r="M5" t="n">
        <v>0.0001276117333333333</v>
      </c>
      <c r="N5" t="n">
        <v>0.0001494250666666667</v>
      </c>
      <c r="O5" t="n">
        <v>0.00013923072</v>
      </c>
      <c r="P5" t="n">
        <v>0.0001054062933333333</v>
      </c>
      <c r="Q5" t="n">
        <v>0.0001014510933333333</v>
      </c>
      <c r="R5" t="n">
        <v>6.422741333333332e-05</v>
      </c>
      <c r="S5" t="n">
        <v>0.0001632900266666667</v>
      </c>
      <c r="T5" t="n">
        <v>0.00010878976</v>
      </c>
      <c r="U5" t="n">
        <v>0.0002562124800000001</v>
      </c>
      <c r="V5" t="n">
        <v>0.0002113565866666667</v>
      </c>
      <c r="W5" t="n">
        <v>8.954325333333333e-05</v>
      </c>
      <c r="X5" t="n">
        <v>5.589589333333337e-05</v>
      </c>
      <c r="Y5" t="n">
        <v>3.601013333333334e-05</v>
      </c>
      <c r="Z5" t="n">
        <v>3.225493333333334e-05</v>
      </c>
      <c r="AA5" t="n">
        <v>3.442186666666665e-05</v>
      </c>
      <c r="AB5" t="n">
        <v>3.222880000000003e-05</v>
      </c>
      <c r="AC5" t="n">
        <v>3.6016e-05</v>
      </c>
      <c r="AD5" t="n">
        <v>3.453013333333332e-05</v>
      </c>
      <c r="AE5" t="n">
        <v>4.74848e-05</v>
      </c>
      <c r="AF5" t="n">
        <v>0.0001710394666666667</v>
      </c>
      <c r="AG5" t="n">
        <v>0.0002126789333333333</v>
      </c>
      <c r="AH5" t="n">
        <v>0.0001100842666666666</v>
      </c>
      <c r="AI5" t="n">
        <v>0.0001431104</v>
      </c>
      <c r="AJ5" t="n">
        <v>0.0001316757333333333</v>
      </c>
      <c r="AK5" t="n">
        <v>0.0002289088</v>
      </c>
      <c r="AL5" t="n">
        <v>0.0001038314666666666</v>
      </c>
      <c r="AM5" t="n">
        <v>4.379999999999999e-05</v>
      </c>
      <c r="AN5" t="n">
        <v>4.570666666666667e-05</v>
      </c>
      <c r="AO5" t="n">
        <v>0.0001090944</v>
      </c>
      <c r="AP5" t="n">
        <v>0.0002624933333333333</v>
      </c>
      <c r="AQ5" t="n">
        <v>0.0002970496000000001</v>
      </c>
      <c r="AR5" t="n">
        <v>0.0001936453333333333</v>
      </c>
      <c r="AS5" t="n">
        <v>0.0002378421333333333</v>
      </c>
      <c r="AT5" t="n">
        <v>0.0002301061333333333</v>
      </c>
      <c r="AU5" t="n">
        <v>0.0001580213333333332</v>
      </c>
      <c r="AV5" t="n">
        <v>0.0001273141333333333</v>
      </c>
      <c r="AW5" t="n">
        <v>5.401520000000002e-05</v>
      </c>
      <c r="AX5" t="n">
        <v>4.838240000000001e-05</v>
      </c>
      <c r="AY5" t="n">
        <v>5.163279999999998e-05</v>
      </c>
      <c r="AZ5" t="n">
        <v>4.834319999999999e-05</v>
      </c>
      <c r="BA5" t="n">
        <v>5.4024e-05</v>
      </c>
      <c r="BB5" t="n">
        <v>5.179519999999997e-05</v>
      </c>
      <c r="BC5" t="n">
        <v>7.122720000000001e-05</v>
      </c>
      <c r="BD5" t="n">
        <v>0.0002565592</v>
      </c>
      <c r="BE5" t="n">
        <v>0.0003190183999999999</v>
      </c>
      <c r="BF5" t="n">
        <v>0.0001651264</v>
      </c>
      <c r="BG5" t="n">
        <v>0.0002146656</v>
      </c>
      <c r="BH5" t="n">
        <v>0.0001975135999999999</v>
      </c>
      <c r="BI5" t="n">
        <v>0.0003433631999999999</v>
      </c>
      <c r="BJ5" t="n">
        <v>0.0001557471999999999</v>
      </c>
      <c r="BK5" t="n">
        <v>6.570000000000001e-05</v>
      </c>
      <c r="BL5" t="n">
        <v>6.855999999999998e-05</v>
      </c>
      <c r="BM5" t="n">
        <v>0.0001636416</v>
      </c>
      <c r="BN5" t="n">
        <v>0.00039374</v>
      </c>
      <c r="BO5" t="n">
        <v>0.0004455744000000001</v>
      </c>
      <c r="BP5" t="n">
        <v>0.000290468</v>
      </c>
      <c r="BQ5" t="n">
        <v>0.0003567631999999999</v>
      </c>
      <c r="BR5" t="n">
        <v>0.0003451591999999999</v>
      </c>
      <c r="BS5" t="n">
        <v>0.0002370319999999998</v>
      </c>
      <c r="BT5" t="n">
        <v>0.0001909712</v>
      </c>
    </row>
    <row r="6">
      <c r="A6" t="n">
        <v>2.498730666666667e-05</v>
      </c>
      <c r="B6" t="n">
        <v>4.058837333333331e-05</v>
      </c>
      <c r="C6" t="n">
        <v>3.950890666666666e-05</v>
      </c>
      <c r="D6" t="n">
        <v>6.120106666666669e-05</v>
      </c>
      <c r="E6" t="n">
        <v>6.273151999999996e-05</v>
      </c>
      <c r="F6" t="n">
        <v>4.236416000000001e-05</v>
      </c>
      <c r="G6" t="n">
        <v>5.710976e-05</v>
      </c>
      <c r="H6" t="n">
        <v>9.223552e-05</v>
      </c>
      <c r="I6" t="n">
        <v>8.016128e-05</v>
      </c>
      <c r="J6" t="n">
        <v>0.0001437175466666667</v>
      </c>
      <c r="K6" t="n">
        <v>0.0001149021866666667</v>
      </c>
      <c r="L6" t="n">
        <v>8.504576e-05</v>
      </c>
      <c r="M6" t="n">
        <v>0.0001276117333333333</v>
      </c>
      <c r="N6" t="n">
        <v>0.0001494250666666667</v>
      </c>
      <c r="O6" t="n">
        <v>0.00013923072</v>
      </c>
      <c r="P6" t="n">
        <v>0.0001054062933333333</v>
      </c>
      <c r="Q6" t="n">
        <v>0.0001014510933333333</v>
      </c>
      <c r="R6" t="n">
        <v>6.422741333333332e-05</v>
      </c>
      <c r="S6" t="n">
        <v>0.0001632900266666667</v>
      </c>
      <c r="T6" t="n">
        <v>0.00010878976</v>
      </c>
      <c r="U6" t="n">
        <v>0.0002562124800000001</v>
      </c>
      <c r="V6" t="n">
        <v>0.0002113565866666667</v>
      </c>
      <c r="W6" t="n">
        <v>8.954325333333333e-05</v>
      </c>
      <c r="X6" t="n">
        <v>5.589589333333337e-05</v>
      </c>
      <c r="Y6" t="n">
        <v>3.601013333333334e-05</v>
      </c>
      <c r="Z6" t="n">
        <v>3.225493333333334e-05</v>
      </c>
      <c r="AA6" t="n">
        <v>3.442186666666665e-05</v>
      </c>
      <c r="AB6" t="n">
        <v>3.222880000000003e-05</v>
      </c>
      <c r="AC6" t="n">
        <v>3.6016e-05</v>
      </c>
      <c r="AD6" t="n">
        <v>3.453013333333332e-05</v>
      </c>
      <c r="AE6" t="n">
        <v>4.74848e-05</v>
      </c>
      <c r="AF6" t="n">
        <v>0.0001710394666666667</v>
      </c>
      <c r="AG6" t="n">
        <v>0.0002126789333333333</v>
      </c>
      <c r="AH6" t="n">
        <v>0.0001100842666666666</v>
      </c>
      <c r="AI6" t="n">
        <v>0.0001431104</v>
      </c>
      <c r="AJ6" t="n">
        <v>0.0001316757333333333</v>
      </c>
      <c r="AK6" t="n">
        <v>0.0002289088</v>
      </c>
      <c r="AL6" t="n">
        <v>0.0001038314666666666</v>
      </c>
      <c r="AM6" t="n">
        <v>4.379999999999999e-05</v>
      </c>
      <c r="AN6" t="n">
        <v>4.570666666666667e-05</v>
      </c>
      <c r="AO6" t="n">
        <v>0.0001090944</v>
      </c>
      <c r="AP6" t="n">
        <v>0.0002624933333333333</v>
      </c>
      <c r="AQ6" t="n">
        <v>0.0002970496000000001</v>
      </c>
      <c r="AR6" t="n">
        <v>0.0001936453333333333</v>
      </c>
      <c r="AS6" t="n">
        <v>0.0002378421333333333</v>
      </c>
      <c r="AT6" t="n">
        <v>0.0002301061333333333</v>
      </c>
      <c r="AU6" t="n">
        <v>0.0001580213333333332</v>
      </c>
      <c r="AV6" t="n">
        <v>0.0001273141333333333</v>
      </c>
      <c r="AW6" t="n">
        <v>5.401520000000002e-05</v>
      </c>
      <c r="AX6" t="n">
        <v>4.838240000000001e-05</v>
      </c>
      <c r="AY6" t="n">
        <v>5.163279999999998e-05</v>
      </c>
      <c r="AZ6" t="n">
        <v>4.834319999999999e-05</v>
      </c>
      <c r="BA6" t="n">
        <v>5.4024e-05</v>
      </c>
      <c r="BB6" t="n">
        <v>5.179519999999997e-05</v>
      </c>
      <c r="BC6" t="n">
        <v>7.122720000000001e-05</v>
      </c>
      <c r="BD6" t="n">
        <v>0.0002565592</v>
      </c>
      <c r="BE6" t="n">
        <v>0.0003190183999999999</v>
      </c>
      <c r="BF6" t="n">
        <v>0.0001651264</v>
      </c>
      <c r="BG6" t="n">
        <v>0.0002146656</v>
      </c>
      <c r="BH6" t="n">
        <v>0.0001975135999999999</v>
      </c>
      <c r="BI6" t="n">
        <v>0.0003433631999999999</v>
      </c>
      <c r="BJ6" t="n">
        <v>0.0001557471999999999</v>
      </c>
      <c r="BK6" t="n">
        <v>6.570000000000001e-05</v>
      </c>
      <c r="BL6" t="n">
        <v>6.855999999999998e-05</v>
      </c>
      <c r="BM6" t="n">
        <v>0.0001636416</v>
      </c>
      <c r="BN6" t="n">
        <v>0.00039374</v>
      </c>
      <c r="BO6" t="n">
        <v>0.0004455744000000001</v>
      </c>
      <c r="BP6" t="n">
        <v>0.000290468</v>
      </c>
      <c r="BQ6" t="n">
        <v>0.0003567631999999999</v>
      </c>
      <c r="BR6" t="n">
        <v>0.0003451591999999999</v>
      </c>
      <c r="BS6" t="n">
        <v>0.0002370319999999998</v>
      </c>
      <c r="BT6" t="n">
        <v>0.0001909712</v>
      </c>
    </row>
    <row r="7">
      <c r="A7" t="n">
        <v>2.498730666666667e-05</v>
      </c>
      <c r="B7" t="n">
        <v>4.058837333333331e-05</v>
      </c>
      <c r="C7" t="n">
        <v>3.950890666666666e-05</v>
      </c>
      <c r="D7" t="n">
        <v>6.120106666666669e-05</v>
      </c>
      <c r="E7" t="n">
        <v>6.273151999999996e-05</v>
      </c>
      <c r="F7" t="n">
        <v>4.236416000000001e-05</v>
      </c>
      <c r="G7" t="n">
        <v>5.710976e-05</v>
      </c>
      <c r="H7" t="n">
        <v>9.223552e-05</v>
      </c>
      <c r="I7" t="n">
        <v>8.016128e-05</v>
      </c>
      <c r="J7" t="n">
        <v>0.0001437175466666667</v>
      </c>
      <c r="K7" t="n">
        <v>0.0001149021866666667</v>
      </c>
      <c r="L7" t="n">
        <v>8.504576e-05</v>
      </c>
      <c r="M7" t="n">
        <v>0.0001276117333333333</v>
      </c>
      <c r="N7" t="n">
        <v>0.0001494250666666667</v>
      </c>
      <c r="O7" t="n">
        <v>0.00013923072</v>
      </c>
      <c r="P7" t="n">
        <v>0.0001054062933333333</v>
      </c>
      <c r="Q7" t="n">
        <v>0.0001014510933333333</v>
      </c>
      <c r="R7" t="n">
        <v>6.422741333333332e-05</v>
      </c>
      <c r="S7" t="n">
        <v>0.0001632900266666667</v>
      </c>
      <c r="T7" t="n">
        <v>0.00010878976</v>
      </c>
      <c r="U7" t="n">
        <v>0.0002562124800000001</v>
      </c>
      <c r="V7" t="n">
        <v>0.0002113565866666667</v>
      </c>
      <c r="W7" t="n">
        <v>8.954325333333333e-05</v>
      </c>
      <c r="X7" t="n">
        <v>5.589589333333337e-05</v>
      </c>
      <c r="Y7" t="n">
        <v>3.601013333333334e-05</v>
      </c>
      <c r="Z7" t="n">
        <v>3.225493333333334e-05</v>
      </c>
      <c r="AA7" t="n">
        <v>3.442186666666665e-05</v>
      </c>
      <c r="AB7" t="n">
        <v>3.222880000000003e-05</v>
      </c>
      <c r="AC7" t="n">
        <v>3.6016e-05</v>
      </c>
      <c r="AD7" t="n">
        <v>3.453013333333332e-05</v>
      </c>
      <c r="AE7" t="n">
        <v>4.74848e-05</v>
      </c>
      <c r="AF7" t="n">
        <v>0.0001710394666666667</v>
      </c>
      <c r="AG7" t="n">
        <v>0.0002126789333333333</v>
      </c>
      <c r="AH7" t="n">
        <v>0.0001100842666666666</v>
      </c>
      <c r="AI7" t="n">
        <v>0.0001431104</v>
      </c>
      <c r="AJ7" t="n">
        <v>0.0001316757333333333</v>
      </c>
      <c r="AK7" t="n">
        <v>0.0002289088</v>
      </c>
      <c r="AL7" t="n">
        <v>0.0001038314666666666</v>
      </c>
      <c r="AM7" t="n">
        <v>4.379999999999999e-05</v>
      </c>
      <c r="AN7" t="n">
        <v>4.570666666666667e-05</v>
      </c>
      <c r="AO7" t="n">
        <v>0.0001090944</v>
      </c>
      <c r="AP7" t="n">
        <v>0.0002624933333333333</v>
      </c>
      <c r="AQ7" t="n">
        <v>0.0002970496000000001</v>
      </c>
      <c r="AR7" t="n">
        <v>0.0001936453333333333</v>
      </c>
      <c r="AS7" t="n">
        <v>0.0002378421333333333</v>
      </c>
      <c r="AT7" t="n">
        <v>0.0002301061333333333</v>
      </c>
      <c r="AU7" t="n">
        <v>0.0001580213333333332</v>
      </c>
      <c r="AV7" t="n">
        <v>0.0001273141333333333</v>
      </c>
      <c r="AW7" t="n">
        <v>5.401520000000002e-05</v>
      </c>
      <c r="AX7" t="n">
        <v>4.838240000000001e-05</v>
      </c>
      <c r="AY7" t="n">
        <v>5.163279999999998e-05</v>
      </c>
      <c r="AZ7" t="n">
        <v>4.834319999999999e-05</v>
      </c>
      <c r="BA7" t="n">
        <v>5.4024e-05</v>
      </c>
      <c r="BB7" t="n">
        <v>5.179519999999997e-05</v>
      </c>
      <c r="BC7" t="n">
        <v>7.122720000000001e-05</v>
      </c>
      <c r="BD7" t="n">
        <v>0.0002565592</v>
      </c>
      <c r="BE7" t="n">
        <v>0.0003190183999999999</v>
      </c>
      <c r="BF7" t="n">
        <v>0.0001651264</v>
      </c>
      <c r="BG7" t="n">
        <v>0.0002146656</v>
      </c>
      <c r="BH7" t="n">
        <v>0.0001975135999999999</v>
      </c>
      <c r="BI7" t="n">
        <v>0.0003433631999999999</v>
      </c>
      <c r="BJ7" t="n">
        <v>0.0001557471999999999</v>
      </c>
      <c r="BK7" t="n">
        <v>6.570000000000001e-05</v>
      </c>
      <c r="BL7" t="n">
        <v>6.855999999999998e-05</v>
      </c>
      <c r="BM7" t="n">
        <v>0.0001636416</v>
      </c>
      <c r="BN7" t="n">
        <v>0.00039374</v>
      </c>
      <c r="BO7" t="n">
        <v>0.0004455744000000001</v>
      </c>
      <c r="BP7" t="n">
        <v>0.000290468</v>
      </c>
      <c r="BQ7" t="n">
        <v>0.0003567631999999999</v>
      </c>
      <c r="BR7" t="n">
        <v>0.0003451591999999999</v>
      </c>
      <c r="BS7" t="n">
        <v>0.0002370319999999998</v>
      </c>
      <c r="BT7" t="n">
        <v>0.0001909712</v>
      </c>
    </row>
    <row r="8">
      <c r="A8" t="n">
        <v>2.498730666666667e-05</v>
      </c>
      <c r="B8" t="n">
        <v>4.058837333333331e-05</v>
      </c>
      <c r="C8" t="n">
        <v>3.950890666666666e-05</v>
      </c>
      <c r="D8" t="n">
        <v>6.120106666666669e-05</v>
      </c>
      <c r="E8" t="n">
        <v>6.273151999999996e-05</v>
      </c>
      <c r="F8" t="n">
        <v>4.236416000000001e-05</v>
      </c>
      <c r="G8" t="n">
        <v>5.710976e-05</v>
      </c>
      <c r="H8" t="n">
        <v>9.223552e-05</v>
      </c>
      <c r="I8" t="n">
        <v>8.016128e-05</v>
      </c>
      <c r="J8" t="n">
        <v>0.0001437175466666667</v>
      </c>
      <c r="K8" t="n">
        <v>0.0001149021866666667</v>
      </c>
      <c r="L8" t="n">
        <v>8.504576e-05</v>
      </c>
      <c r="M8" t="n">
        <v>0.0001276117333333333</v>
      </c>
      <c r="N8" t="n">
        <v>0.0001494250666666667</v>
      </c>
      <c r="O8" t="n">
        <v>0.00013923072</v>
      </c>
      <c r="P8" t="n">
        <v>0.0001054062933333333</v>
      </c>
      <c r="Q8" t="n">
        <v>0.0001014510933333333</v>
      </c>
      <c r="R8" t="n">
        <v>6.422741333333332e-05</v>
      </c>
      <c r="S8" t="n">
        <v>0.0001632900266666667</v>
      </c>
      <c r="T8" t="n">
        <v>0.00010878976</v>
      </c>
      <c r="U8" t="n">
        <v>0.0002562124800000001</v>
      </c>
      <c r="V8" t="n">
        <v>0.0002113565866666667</v>
      </c>
      <c r="W8" t="n">
        <v>8.954325333333333e-05</v>
      </c>
      <c r="X8" t="n">
        <v>5.589589333333337e-05</v>
      </c>
      <c r="Y8" t="n">
        <v>3.601013333333334e-05</v>
      </c>
      <c r="Z8" t="n">
        <v>3.225493333333334e-05</v>
      </c>
      <c r="AA8" t="n">
        <v>3.442186666666665e-05</v>
      </c>
      <c r="AB8" t="n">
        <v>3.222880000000003e-05</v>
      </c>
      <c r="AC8" t="n">
        <v>3.6016e-05</v>
      </c>
      <c r="AD8" t="n">
        <v>3.453013333333332e-05</v>
      </c>
      <c r="AE8" t="n">
        <v>4.74848e-05</v>
      </c>
      <c r="AF8" t="n">
        <v>0.0001710394666666667</v>
      </c>
      <c r="AG8" t="n">
        <v>0.0002126789333333333</v>
      </c>
      <c r="AH8" t="n">
        <v>0.0001100842666666666</v>
      </c>
      <c r="AI8" t="n">
        <v>0.0001431104</v>
      </c>
      <c r="AJ8" t="n">
        <v>0.0001316757333333333</v>
      </c>
      <c r="AK8" t="n">
        <v>0.0002289088</v>
      </c>
      <c r="AL8" t="n">
        <v>0.0001038314666666666</v>
      </c>
      <c r="AM8" t="n">
        <v>4.379999999999999e-05</v>
      </c>
      <c r="AN8" t="n">
        <v>4.570666666666667e-05</v>
      </c>
      <c r="AO8" t="n">
        <v>0.0001090944</v>
      </c>
      <c r="AP8" t="n">
        <v>0.0002624933333333333</v>
      </c>
      <c r="AQ8" t="n">
        <v>0.0002970496000000001</v>
      </c>
      <c r="AR8" t="n">
        <v>0.0001936453333333333</v>
      </c>
      <c r="AS8" t="n">
        <v>0.0002378421333333333</v>
      </c>
      <c r="AT8" t="n">
        <v>0.0002301061333333333</v>
      </c>
      <c r="AU8" t="n">
        <v>0.0001580213333333332</v>
      </c>
      <c r="AV8" t="n">
        <v>0.0001273141333333333</v>
      </c>
      <c r="AW8" t="n">
        <v>5.401520000000002e-05</v>
      </c>
      <c r="AX8" t="n">
        <v>4.838240000000001e-05</v>
      </c>
      <c r="AY8" t="n">
        <v>5.163279999999998e-05</v>
      </c>
      <c r="AZ8" t="n">
        <v>4.834319999999999e-05</v>
      </c>
      <c r="BA8" t="n">
        <v>5.4024e-05</v>
      </c>
      <c r="BB8" t="n">
        <v>5.179519999999997e-05</v>
      </c>
      <c r="BC8" t="n">
        <v>7.122720000000001e-05</v>
      </c>
      <c r="BD8" t="n">
        <v>0.0002565592</v>
      </c>
      <c r="BE8" t="n">
        <v>0.0003190183999999999</v>
      </c>
      <c r="BF8" t="n">
        <v>0.0001651264</v>
      </c>
      <c r="BG8" t="n">
        <v>0.0002146656</v>
      </c>
      <c r="BH8" t="n">
        <v>0.0001975135999999999</v>
      </c>
      <c r="BI8" t="n">
        <v>0.0003433631999999999</v>
      </c>
      <c r="BJ8" t="n">
        <v>0.0001557471999999999</v>
      </c>
      <c r="BK8" t="n">
        <v>6.570000000000001e-05</v>
      </c>
      <c r="BL8" t="n">
        <v>6.855999999999998e-05</v>
      </c>
      <c r="BM8" t="n">
        <v>0.0001636416</v>
      </c>
      <c r="BN8" t="n">
        <v>0.00039374</v>
      </c>
      <c r="BO8" t="n">
        <v>0.0004455744000000001</v>
      </c>
      <c r="BP8" t="n">
        <v>0.000290468</v>
      </c>
      <c r="BQ8" t="n">
        <v>0.0003567631999999999</v>
      </c>
      <c r="BR8" t="n">
        <v>0.0003451591999999999</v>
      </c>
      <c r="BS8" t="n">
        <v>0.0002370319999999998</v>
      </c>
      <c r="BT8" t="n">
        <v>0.0001909712</v>
      </c>
    </row>
    <row r="9">
      <c r="A9" t="n">
        <v>2.498730666666667e-05</v>
      </c>
      <c r="B9" t="n">
        <v>4.058837333333331e-05</v>
      </c>
      <c r="C9" t="n">
        <v>3.950890666666666e-05</v>
      </c>
      <c r="D9" t="n">
        <v>6.120106666666669e-05</v>
      </c>
      <c r="E9" t="n">
        <v>6.273151999999996e-05</v>
      </c>
      <c r="F9" t="n">
        <v>4.236416000000001e-05</v>
      </c>
      <c r="G9" t="n">
        <v>5.710976e-05</v>
      </c>
      <c r="H9" t="n">
        <v>9.223552e-05</v>
      </c>
      <c r="I9" t="n">
        <v>8.016128e-05</v>
      </c>
      <c r="J9" t="n">
        <v>0.0001437175466666667</v>
      </c>
      <c r="K9" t="n">
        <v>0.0001149021866666667</v>
      </c>
      <c r="L9" t="n">
        <v>8.504576e-05</v>
      </c>
      <c r="M9" t="n">
        <v>0.0001276117333333333</v>
      </c>
      <c r="N9" t="n">
        <v>0.0001494250666666667</v>
      </c>
      <c r="O9" t="n">
        <v>0.00013923072</v>
      </c>
      <c r="P9" t="n">
        <v>0.0001054062933333333</v>
      </c>
      <c r="Q9" t="n">
        <v>0.0001014510933333333</v>
      </c>
      <c r="R9" t="n">
        <v>6.422741333333332e-05</v>
      </c>
      <c r="S9" t="n">
        <v>0.0001632900266666667</v>
      </c>
      <c r="T9" t="n">
        <v>0.00010878976</v>
      </c>
      <c r="U9" t="n">
        <v>0.0002562124800000001</v>
      </c>
      <c r="V9" t="n">
        <v>0.0002113565866666667</v>
      </c>
      <c r="W9" t="n">
        <v>8.954325333333333e-05</v>
      </c>
      <c r="X9" t="n">
        <v>5.589589333333337e-05</v>
      </c>
      <c r="Y9" t="n">
        <v>3.601013333333334e-05</v>
      </c>
      <c r="Z9" t="n">
        <v>3.225493333333334e-05</v>
      </c>
      <c r="AA9" t="n">
        <v>3.442186666666665e-05</v>
      </c>
      <c r="AB9" t="n">
        <v>3.222880000000003e-05</v>
      </c>
      <c r="AC9" t="n">
        <v>3.6016e-05</v>
      </c>
      <c r="AD9" t="n">
        <v>3.453013333333332e-05</v>
      </c>
      <c r="AE9" t="n">
        <v>4.74848e-05</v>
      </c>
      <c r="AF9" t="n">
        <v>0.0001710394666666667</v>
      </c>
      <c r="AG9" t="n">
        <v>0.0002126789333333333</v>
      </c>
      <c r="AH9" t="n">
        <v>0.0001100842666666666</v>
      </c>
      <c r="AI9" t="n">
        <v>0.0001431104</v>
      </c>
      <c r="AJ9" t="n">
        <v>0.0001316757333333333</v>
      </c>
      <c r="AK9" t="n">
        <v>0.0002289088</v>
      </c>
      <c r="AL9" t="n">
        <v>0.0001038314666666666</v>
      </c>
      <c r="AM9" t="n">
        <v>4.379999999999999e-05</v>
      </c>
      <c r="AN9" t="n">
        <v>4.570666666666667e-05</v>
      </c>
      <c r="AO9" t="n">
        <v>0.0001090944</v>
      </c>
      <c r="AP9" t="n">
        <v>0.0002624933333333333</v>
      </c>
      <c r="AQ9" t="n">
        <v>0.0002970496000000001</v>
      </c>
      <c r="AR9" t="n">
        <v>0.0001936453333333333</v>
      </c>
      <c r="AS9" t="n">
        <v>0.0002378421333333333</v>
      </c>
      <c r="AT9" t="n">
        <v>0.0002301061333333333</v>
      </c>
      <c r="AU9" t="n">
        <v>0.0001580213333333332</v>
      </c>
      <c r="AV9" t="n">
        <v>0.0001273141333333333</v>
      </c>
      <c r="AW9" t="n">
        <v>5.401520000000002e-05</v>
      </c>
      <c r="AX9" t="n">
        <v>4.838240000000001e-05</v>
      </c>
      <c r="AY9" t="n">
        <v>5.163279999999998e-05</v>
      </c>
      <c r="AZ9" t="n">
        <v>4.834319999999999e-05</v>
      </c>
      <c r="BA9" t="n">
        <v>5.4024e-05</v>
      </c>
      <c r="BB9" t="n">
        <v>5.179519999999997e-05</v>
      </c>
      <c r="BC9" t="n">
        <v>7.122720000000001e-05</v>
      </c>
      <c r="BD9" t="n">
        <v>0.0002565592</v>
      </c>
      <c r="BE9" t="n">
        <v>0.0003190183999999999</v>
      </c>
      <c r="BF9" t="n">
        <v>0.0001651264</v>
      </c>
      <c r="BG9" t="n">
        <v>0.0002146656</v>
      </c>
      <c r="BH9" t="n">
        <v>0.0001975135999999999</v>
      </c>
      <c r="BI9" t="n">
        <v>0.0003433631999999999</v>
      </c>
      <c r="BJ9" t="n">
        <v>0.0001557471999999999</v>
      </c>
      <c r="BK9" t="n">
        <v>6.570000000000001e-05</v>
      </c>
      <c r="BL9" t="n">
        <v>6.855999999999998e-05</v>
      </c>
      <c r="BM9" t="n">
        <v>0.0001636416</v>
      </c>
      <c r="BN9" t="n">
        <v>0.00039374</v>
      </c>
      <c r="BO9" t="n">
        <v>0.0004455744000000001</v>
      </c>
      <c r="BP9" t="n">
        <v>0.000290468</v>
      </c>
      <c r="BQ9" t="n">
        <v>0.0003567631999999999</v>
      </c>
      <c r="BR9" t="n">
        <v>0.0003451591999999999</v>
      </c>
      <c r="BS9" t="n">
        <v>0.0002370319999999998</v>
      </c>
      <c r="BT9" t="n">
        <v>0.0001909712</v>
      </c>
    </row>
    <row r="10">
      <c r="A10" t="n">
        <v>2.498730666666667e-05</v>
      </c>
      <c r="B10" t="n">
        <v>4.058837333333331e-05</v>
      </c>
      <c r="C10" t="n">
        <v>3.950890666666666e-05</v>
      </c>
      <c r="D10" t="n">
        <v>6.120106666666669e-05</v>
      </c>
      <c r="E10" t="n">
        <v>6.273151999999996e-05</v>
      </c>
      <c r="F10" t="n">
        <v>4.236416000000001e-05</v>
      </c>
      <c r="G10" t="n">
        <v>5.710976e-05</v>
      </c>
      <c r="H10" t="n">
        <v>9.223552e-05</v>
      </c>
      <c r="I10" t="n">
        <v>8.016128e-05</v>
      </c>
      <c r="J10" t="n">
        <v>0.0001437175466666667</v>
      </c>
      <c r="K10" t="n">
        <v>0.0001149021866666667</v>
      </c>
      <c r="L10" t="n">
        <v>8.504576e-05</v>
      </c>
      <c r="M10" t="n">
        <v>0.0001276117333333333</v>
      </c>
      <c r="N10" t="n">
        <v>0.0001494250666666667</v>
      </c>
      <c r="O10" t="n">
        <v>0.00013923072</v>
      </c>
      <c r="P10" t="n">
        <v>0.0001054062933333333</v>
      </c>
      <c r="Q10" t="n">
        <v>0.0001014510933333333</v>
      </c>
      <c r="R10" t="n">
        <v>6.422741333333332e-05</v>
      </c>
      <c r="S10" t="n">
        <v>0.0001632900266666667</v>
      </c>
      <c r="T10" t="n">
        <v>0.00010878976</v>
      </c>
      <c r="U10" t="n">
        <v>0.0002562124800000001</v>
      </c>
      <c r="V10" t="n">
        <v>0.0002113565866666667</v>
      </c>
      <c r="W10" t="n">
        <v>8.954325333333333e-05</v>
      </c>
      <c r="X10" t="n">
        <v>5.589589333333337e-05</v>
      </c>
      <c r="Y10" t="n">
        <v>3.601013333333334e-05</v>
      </c>
      <c r="Z10" t="n">
        <v>3.225493333333334e-05</v>
      </c>
      <c r="AA10" t="n">
        <v>3.442186666666665e-05</v>
      </c>
      <c r="AB10" t="n">
        <v>3.222880000000003e-05</v>
      </c>
      <c r="AC10" t="n">
        <v>3.6016e-05</v>
      </c>
      <c r="AD10" t="n">
        <v>3.453013333333332e-05</v>
      </c>
      <c r="AE10" t="n">
        <v>4.74848e-05</v>
      </c>
      <c r="AF10" t="n">
        <v>0.0001710394666666667</v>
      </c>
      <c r="AG10" t="n">
        <v>0.0002126789333333333</v>
      </c>
      <c r="AH10" t="n">
        <v>0.0001100842666666666</v>
      </c>
      <c r="AI10" t="n">
        <v>0.0001431104</v>
      </c>
      <c r="AJ10" t="n">
        <v>0.0001316757333333333</v>
      </c>
      <c r="AK10" t="n">
        <v>0.0002289088</v>
      </c>
      <c r="AL10" t="n">
        <v>0.0001038314666666666</v>
      </c>
      <c r="AM10" t="n">
        <v>4.379999999999999e-05</v>
      </c>
      <c r="AN10" t="n">
        <v>4.570666666666667e-05</v>
      </c>
      <c r="AO10" t="n">
        <v>0.0001090944</v>
      </c>
      <c r="AP10" t="n">
        <v>0.0002624933333333333</v>
      </c>
      <c r="AQ10" t="n">
        <v>0.0002970496000000001</v>
      </c>
      <c r="AR10" t="n">
        <v>0.0001936453333333333</v>
      </c>
      <c r="AS10" t="n">
        <v>0.0002378421333333333</v>
      </c>
      <c r="AT10" t="n">
        <v>0.0002301061333333333</v>
      </c>
      <c r="AU10" t="n">
        <v>0.0001580213333333332</v>
      </c>
      <c r="AV10" t="n">
        <v>0.0001273141333333333</v>
      </c>
      <c r="AW10" t="n">
        <v>5.401520000000002e-05</v>
      </c>
      <c r="AX10" t="n">
        <v>4.838240000000001e-05</v>
      </c>
      <c r="AY10" t="n">
        <v>5.163279999999998e-05</v>
      </c>
      <c r="AZ10" t="n">
        <v>4.834319999999999e-05</v>
      </c>
      <c r="BA10" t="n">
        <v>5.4024e-05</v>
      </c>
      <c r="BB10" t="n">
        <v>5.179519999999997e-05</v>
      </c>
      <c r="BC10" t="n">
        <v>7.122720000000001e-05</v>
      </c>
      <c r="BD10" t="n">
        <v>0.0002565592</v>
      </c>
      <c r="BE10" t="n">
        <v>0.0003190183999999999</v>
      </c>
      <c r="BF10" t="n">
        <v>0.0001651264</v>
      </c>
      <c r="BG10" t="n">
        <v>0.0002146656</v>
      </c>
      <c r="BH10" t="n">
        <v>0.0001975135999999999</v>
      </c>
      <c r="BI10" t="n">
        <v>0.0003433631999999999</v>
      </c>
      <c r="BJ10" t="n">
        <v>0.0001557471999999999</v>
      </c>
      <c r="BK10" t="n">
        <v>6.570000000000001e-05</v>
      </c>
      <c r="BL10" t="n">
        <v>6.855999999999998e-05</v>
      </c>
      <c r="BM10" t="n">
        <v>0.0001636416</v>
      </c>
      <c r="BN10" t="n">
        <v>0.00039374</v>
      </c>
      <c r="BO10" t="n">
        <v>0.0004455744000000001</v>
      </c>
      <c r="BP10" t="n">
        <v>0.000290468</v>
      </c>
      <c r="BQ10" t="n">
        <v>0.0003567631999999999</v>
      </c>
      <c r="BR10" t="n">
        <v>0.0003451591999999999</v>
      </c>
      <c r="BS10" t="n">
        <v>0.0002370319999999998</v>
      </c>
      <c r="BT10" t="n">
        <v>0.0001909712</v>
      </c>
    </row>
    <row r="11">
      <c r="A11" t="n">
        <v>2.498730666666667e-05</v>
      </c>
      <c r="B11" t="n">
        <v>4.058837333333331e-05</v>
      </c>
      <c r="C11" t="n">
        <v>3.950890666666666e-05</v>
      </c>
      <c r="D11" t="n">
        <v>6.120106666666669e-05</v>
      </c>
      <c r="E11" t="n">
        <v>6.273151999999996e-05</v>
      </c>
      <c r="F11" t="n">
        <v>4.236416000000001e-05</v>
      </c>
      <c r="G11" t="n">
        <v>5.710976e-05</v>
      </c>
      <c r="H11" t="n">
        <v>9.223552e-05</v>
      </c>
      <c r="I11" t="n">
        <v>8.016128e-05</v>
      </c>
      <c r="J11" t="n">
        <v>0.0001437175466666667</v>
      </c>
      <c r="K11" t="n">
        <v>0.0001149021866666667</v>
      </c>
      <c r="L11" t="n">
        <v>8.504576e-05</v>
      </c>
      <c r="M11" t="n">
        <v>0.0001276117333333333</v>
      </c>
      <c r="N11" t="n">
        <v>0.0001494250666666667</v>
      </c>
      <c r="O11" t="n">
        <v>0.00013923072</v>
      </c>
      <c r="P11" t="n">
        <v>0.0001054062933333333</v>
      </c>
      <c r="Q11" t="n">
        <v>0.0001014510933333333</v>
      </c>
      <c r="R11" t="n">
        <v>6.422741333333332e-05</v>
      </c>
      <c r="S11" t="n">
        <v>0.0001632900266666667</v>
      </c>
      <c r="T11" t="n">
        <v>0.00010878976</v>
      </c>
      <c r="U11" t="n">
        <v>0.0002562124800000001</v>
      </c>
      <c r="V11" t="n">
        <v>0.0002113565866666667</v>
      </c>
      <c r="W11" t="n">
        <v>8.954325333333333e-05</v>
      </c>
      <c r="X11" t="n">
        <v>5.589589333333337e-05</v>
      </c>
      <c r="Y11" t="n">
        <v>3.601013333333334e-05</v>
      </c>
      <c r="Z11" t="n">
        <v>3.225493333333334e-05</v>
      </c>
      <c r="AA11" t="n">
        <v>3.442186666666665e-05</v>
      </c>
      <c r="AB11" t="n">
        <v>3.222880000000003e-05</v>
      </c>
      <c r="AC11" t="n">
        <v>3.6016e-05</v>
      </c>
      <c r="AD11" t="n">
        <v>3.453013333333332e-05</v>
      </c>
      <c r="AE11" t="n">
        <v>4.74848e-05</v>
      </c>
      <c r="AF11" t="n">
        <v>0.0001710394666666667</v>
      </c>
      <c r="AG11" t="n">
        <v>0.0002126789333333333</v>
      </c>
      <c r="AH11" t="n">
        <v>0.0001100842666666666</v>
      </c>
      <c r="AI11" t="n">
        <v>0.0001431104</v>
      </c>
      <c r="AJ11" t="n">
        <v>0.0001316757333333333</v>
      </c>
      <c r="AK11" t="n">
        <v>0.0002289088</v>
      </c>
      <c r="AL11" t="n">
        <v>0.0001038314666666666</v>
      </c>
      <c r="AM11" t="n">
        <v>4.379999999999999e-05</v>
      </c>
      <c r="AN11" t="n">
        <v>4.570666666666667e-05</v>
      </c>
      <c r="AO11" t="n">
        <v>0.0001090944</v>
      </c>
      <c r="AP11" t="n">
        <v>0.0002624933333333333</v>
      </c>
      <c r="AQ11" t="n">
        <v>0.0002970496000000001</v>
      </c>
      <c r="AR11" t="n">
        <v>0.0001936453333333333</v>
      </c>
      <c r="AS11" t="n">
        <v>0.0002378421333333333</v>
      </c>
      <c r="AT11" t="n">
        <v>0.0002301061333333333</v>
      </c>
      <c r="AU11" t="n">
        <v>0.0001580213333333332</v>
      </c>
      <c r="AV11" t="n">
        <v>0.0001273141333333333</v>
      </c>
      <c r="AW11" t="n">
        <v>5.401520000000002e-05</v>
      </c>
      <c r="AX11" t="n">
        <v>4.838240000000001e-05</v>
      </c>
      <c r="AY11" t="n">
        <v>5.163279999999998e-05</v>
      </c>
      <c r="AZ11" t="n">
        <v>4.834319999999999e-05</v>
      </c>
      <c r="BA11" t="n">
        <v>5.4024e-05</v>
      </c>
      <c r="BB11" t="n">
        <v>5.179519999999997e-05</v>
      </c>
      <c r="BC11" t="n">
        <v>7.122720000000001e-05</v>
      </c>
      <c r="BD11" t="n">
        <v>0.0002565592</v>
      </c>
      <c r="BE11" t="n">
        <v>0.0003190183999999999</v>
      </c>
      <c r="BF11" t="n">
        <v>0.0001651264</v>
      </c>
      <c r="BG11" t="n">
        <v>0.0002146656</v>
      </c>
      <c r="BH11" t="n">
        <v>0.0001975135999999999</v>
      </c>
      <c r="BI11" t="n">
        <v>0.0003433631999999999</v>
      </c>
      <c r="BJ11" t="n">
        <v>0.0001557471999999999</v>
      </c>
      <c r="BK11" t="n">
        <v>6.570000000000001e-05</v>
      </c>
      <c r="BL11" t="n">
        <v>6.855999999999998e-05</v>
      </c>
      <c r="BM11" t="n">
        <v>0.0001636416</v>
      </c>
      <c r="BN11" t="n">
        <v>0.00039374</v>
      </c>
      <c r="BO11" t="n">
        <v>0.0004455744000000001</v>
      </c>
      <c r="BP11" t="n">
        <v>0.000290468</v>
      </c>
      <c r="BQ11" t="n">
        <v>0.0003567631999999999</v>
      </c>
      <c r="BR11" t="n">
        <v>0.0003451591999999999</v>
      </c>
      <c r="BS11" t="n">
        <v>0.0002370319999999998</v>
      </c>
      <c r="BT11" t="n">
        <v>0.0001909712</v>
      </c>
    </row>
    <row r="12">
      <c r="A12" t="n">
        <v>2.498730666666667e-05</v>
      </c>
      <c r="B12" t="n">
        <v>4.058837333333331e-05</v>
      </c>
      <c r="C12" t="n">
        <v>3.950890666666666e-05</v>
      </c>
      <c r="D12" t="n">
        <v>6.120106666666669e-05</v>
      </c>
      <c r="E12" t="n">
        <v>6.273151999999996e-05</v>
      </c>
      <c r="F12" t="n">
        <v>4.236416000000001e-05</v>
      </c>
      <c r="G12" t="n">
        <v>5.710976e-05</v>
      </c>
      <c r="H12" t="n">
        <v>9.223552e-05</v>
      </c>
      <c r="I12" t="n">
        <v>8.016128e-05</v>
      </c>
      <c r="J12" t="n">
        <v>0.0001437175466666667</v>
      </c>
      <c r="K12" t="n">
        <v>0.0001149021866666667</v>
      </c>
      <c r="L12" t="n">
        <v>8.504576e-05</v>
      </c>
      <c r="M12" t="n">
        <v>0.0001276117333333333</v>
      </c>
      <c r="N12" t="n">
        <v>0.0001494250666666667</v>
      </c>
      <c r="O12" t="n">
        <v>0.00013923072</v>
      </c>
      <c r="P12" t="n">
        <v>0.0001054062933333333</v>
      </c>
      <c r="Q12" t="n">
        <v>0.0001014510933333333</v>
      </c>
      <c r="R12" t="n">
        <v>6.422741333333332e-05</v>
      </c>
      <c r="S12" t="n">
        <v>0.0001632900266666667</v>
      </c>
      <c r="T12" t="n">
        <v>0.00010878976</v>
      </c>
      <c r="U12" t="n">
        <v>0.0002562124800000001</v>
      </c>
      <c r="V12" t="n">
        <v>0.0002113565866666667</v>
      </c>
      <c r="W12" t="n">
        <v>8.954325333333333e-05</v>
      </c>
      <c r="X12" t="n">
        <v>5.589589333333337e-05</v>
      </c>
      <c r="Y12" t="n">
        <v>3.601013333333334e-05</v>
      </c>
      <c r="Z12" t="n">
        <v>3.225493333333334e-05</v>
      </c>
      <c r="AA12" t="n">
        <v>3.442186666666665e-05</v>
      </c>
      <c r="AB12" t="n">
        <v>3.222880000000003e-05</v>
      </c>
      <c r="AC12" t="n">
        <v>3.6016e-05</v>
      </c>
      <c r="AD12" t="n">
        <v>3.453013333333332e-05</v>
      </c>
      <c r="AE12" t="n">
        <v>4.74848e-05</v>
      </c>
      <c r="AF12" t="n">
        <v>0.0001710394666666667</v>
      </c>
      <c r="AG12" t="n">
        <v>0.0002126789333333333</v>
      </c>
      <c r="AH12" t="n">
        <v>0.0001100842666666666</v>
      </c>
      <c r="AI12" t="n">
        <v>0.0001431104</v>
      </c>
      <c r="AJ12" t="n">
        <v>0.0001316757333333333</v>
      </c>
      <c r="AK12" t="n">
        <v>0.0002289088</v>
      </c>
      <c r="AL12" t="n">
        <v>0.0001038314666666666</v>
      </c>
      <c r="AM12" t="n">
        <v>4.379999999999999e-05</v>
      </c>
      <c r="AN12" t="n">
        <v>4.570666666666667e-05</v>
      </c>
      <c r="AO12" t="n">
        <v>0.0001090944</v>
      </c>
      <c r="AP12" t="n">
        <v>0.0002624933333333333</v>
      </c>
      <c r="AQ12" t="n">
        <v>0.0002970496000000001</v>
      </c>
      <c r="AR12" t="n">
        <v>0.0001936453333333333</v>
      </c>
      <c r="AS12" t="n">
        <v>0.0002378421333333333</v>
      </c>
      <c r="AT12" t="n">
        <v>0.0002301061333333333</v>
      </c>
      <c r="AU12" t="n">
        <v>0.0001580213333333332</v>
      </c>
      <c r="AV12" t="n">
        <v>0.0001273141333333333</v>
      </c>
      <c r="AW12" t="n">
        <v>5.401520000000002e-05</v>
      </c>
      <c r="AX12" t="n">
        <v>4.838240000000001e-05</v>
      </c>
      <c r="AY12" t="n">
        <v>5.163279999999998e-05</v>
      </c>
      <c r="AZ12" t="n">
        <v>4.834319999999999e-05</v>
      </c>
      <c r="BA12" t="n">
        <v>5.4024e-05</v>
      </c>
      <c r="BB12" t="n">
        <v>5.179519999999997e-05</v>
      </c>
      <c r="BC12" t="n">
        <v>7.122720000000001e-05</v>
      </c>
      <c r="BD12" t="n">
        <v>0.0002565592</v>
      </c>
      <c r="BE12" t="n">
        <v>0.0003190183999999999</v>
      </c>
      <c r="BF12" t="n">
        <v>0.0001651264</v>
      </c>
      <c r="BG12" t="n">
        <v>0.0002146656</v>
      </c>
      <c r="BH12" t="n">
        <v>0.0001975135999999999</v>
      </c>
      <c r="BI12" t="n">
        <v>0.0003433631999999999</v>
      </c>
      <c r="BJ12" t="n">
        <v>0.0001557471999999999</v>
      </c>
      <c r="BK12" t="n">
        <v>6.570000000000001e-05</v>
      </c>
      <c r="BL12" t="n">
        <v>6.855999999999998e-05</v>
      </c>
      <c r="BM12" t="n">
        <v>0.0001636416</v>
      </c>
      <c r="BN12" t="n">
        <v>0.00039374</v>
      </c>
      <c r="BO12" t="n">
        <v>0.0004455744000000001</v>
      </c>
      <c r="BP12" t="n">
        <v>0.000290468</v>
      </c>
      <c r="BQ12" t="n">
        <v>0.0003567631999999999</v>
      </c>
      <c r="BR12" t="n">
        <v>0.0003451591999999999</v>
      </c>
      <c r="BS12" t="n">
        <v>0.0002370319999999998</v>
      </c>
      <c r="BT12" t="n">
        <v>0.0001909712</v>
      </c>
    </row>
    <row r="13">
      <c r="A13" t="n">
        <v>2.498730666666667e-05</v>
      </c>
      <c r="B13" t="n">
        <v>4.058837333333331e-05</v>
      </c>
      <c r="C13" t="n">
        <v>3.950890666666666e-05</v>
      </c>
      <c r="D13" t="n">
        <v>6.120106666666669e-05</v>
      </c>
      <c r="E13" t="n">
        <v>6.273151999999996e-05</v>
      </c>
      <c r="F13" t="n">
        <v>4.236416000000001e-05</v>
      </c>
      <c r="G13" t="n">
        <v>5.710976e-05</v>
      </c>
      <c r="H13" t="n">
        <v>9.223552e-05</v>
      </c>
      <c r="I13" t="n">
        <v>8.016128e-05</v>
      </c>
      <c r="J13" t="n">
        <v>0.0001437175466666667</v>
      </c>
      <c r="K13" t="n">
        <v>0.0001149021866666667</v>
      </c>
      <c r="L13" t="n">
        <v>8.504576e-05</v>
      </c>
      <c r="M13" t="n">
        <v>0.0001276117333333333</v>
      </c>
      <c r="N13" t="n">
        <v>0.0001494250666666667</v>
      </c>
      <c r="O13" t="n">
        <v>0.00013923072</v>
      </c>
      <c r="P13" t="n">
        <v>0.0001054062933333333</v>
      </c>
      <c r="Q13" t="n">
        <v>0.0001014510933333333</v>
      </c>
      <c r="R13" t="n">
        <v>6.422741333333332e-05</v>
      </c>
      <c r="S13" t="n">
        <v>0.0001632900266666667</v>
      </c>
      <c r="T13" t="n">
        <v>0.00010878976</v>
      </c>
      <c r="U13" t="n">
        <v>0.0002562124800000001</v>
      </c>
      <c r="V13" t="n">
        <v>0.0002113565866666667</v>
      </c>
      <c r="W13" t="n">
        <v>8.954325333333333e-05</v>
      </c>
      <c r="X13" t="n">
        <v>5.589589333333337e-05</v>
      </c>
      <c r="Y13" t="n">
        <v>3.601013333333334e-05</v>
      </c>
      <c r="Z13" t="n">
        <v>3.225493333333334e-05</v>
      </c>
      <c r="AA13" t="n">
        <v>3.442186666666665e-05</v>
      </c>
      <c r="AB13" t="n">
        <v>3.222880000000003e-05</v>
      </c>
      <c r="AC13" t="n">
        <v>3.6016e-05</v>
      </c>
      <c r="AD13" t="n">
        <v>3.453013333333332e-05</v>
      </c>
      <c r="AE13" t="n">
        <v>4.74848e-05</v>
      </c>
      <c r="AF13" t="n">
        <v>0.0001710394666666667</v>
      </c>
      <c r="AG13" t="n">
        <v>0.0002126789333333333</v>
      </c>
      <c r="AH13" t="n">
        <v>0.0001100842666666666</v>
      </c>
      <c r="AI13" t="n">
        <v>0.0001431104</v>
      </c>
      <c r="AJ13" t="n">
        <v>0.0001316757333333333</v>
      </c>
      <c r="AK13" t="n">
        <v>0.0002289088</v>
      </c>
      <c r="AL13" t="n">
        <v>0.0001038314666666666</v>
      </c>
      <c r="AM13" t="n">
        <v>4.379999999999999e-05</v>
      </c>
      <c r="AN13" t="n">
        <v>4.570666666666667e-05</v>
      </c>
      <c r="AO13" t="n">
        <v>0.0001090944</v>
      </c>
      <c r="AP13" t="n">
        <v>0.0002624933333333333</v>
      </c>
      <c r="AQ13" t="n">
        <v>0.0002970496000000001</v>
      </c>
      <c r="AR13" t="n">
        <v>0.0001936453333333333</v>
      </c>
      <c r="AS13" t="n">
        <v>0.0002378421333333333</v>
      </c>
      <c r="AT13" t="n">
        <v>0.0002301061333333333</v>
      </c>
      <c r="AU13" t="n">
        <v>0.0001580213333333332</v>
      </c>
      <c r="AV13" t="n">
        <v>0.0001273141333333333</v>
      </c>
      <c r="AW13" t="n">
        <v>5.401520000000002e-05</v>
      </c>
      <c r="AX13" t="n">
        <v>4.838240000000001e-05</v>
      </c>
      <c r="AY13" t="n">
        <v>5.163279999999998e-05</v>
      </c>
      <c r="AZ13" t="n">
        <v>4.834319999999999e-05</v>
      </c>
      <c r="BA13" t="n">
        <v>5.4024e-05</v>
      </c>
      <c r="BB13" t="n">
        <v>5.179519999999997e-05</v>
      </c>
      <c r="BC13" t="n">
        <v>7.122720000000001e-05</v>
      </c>
      <c r="BD13" t="n">
        <v>0.0002565592</v>
      </c>
      <c r="BE13" t="n">
        <v>0.0003190183999999999</v>
      </c>
      <c r="BF13" t="n">
        <v>0.0001651264</v>
      </c>
      <c r="BG13" t="n">
        <v>0.0002146656</v>
      </c>
      <c r="BH13" t="n">
        <v>0.0001975135999999999</v>
      </c>
      <c r="BI13" t="n">
        <v>0.0003433631999999999</v>
      </c>
      <c r="BJ13" t="n">
        <v>0.0001557471999999999</v>
      </c>
      <c r="BK13" t="n">
        <v>6.570000000000001e-05</v>
      </c>
      <c r="BL13" t="n">
        <v>6.855999999999998e-05</v>
      </c>
      <c r="BM13" t="n">
        <v>0.0001636416</v>
      </c>
      <c r="BN13" t="n">
        <v>0.00039374</v>
      </c>
      <c r="BO13" t="n">
        <v>0.0004455744000000001</v>
      </c>
      <c r="BP13" t="n">
        <v>0.000290468</v>
      </c>
      <c r="BQ13" t="n">
        <v>0.0003567631999999999</v>
      </c>
      <c r="BR13" t="n">
        <v>0.0003451591999999999</v>
      </c>
      <c r="BS13" t="n">
        <v>0.0002370319999999998</v>
      </c>
      <c r="BT13" t="n">
        <v>0.0001909712</v>
      </c>
    </row>
    <row r="14">
      <c r="A14" t="n">
        <v>2.498730666666667e-05</v>
      </c>
      <c r="B14" t="n">
        <v>4.058837333333331e-05</v>
      </c>
      <c r="C14" t="n">
        <v>3.950890666666666e-05</v>
      </c>
      <c r="D14" t="n">
        <v>6.120106666666669e-05</v>
      </c>
      <c r="E14" t="n">
        <v>6.273151999999996e-05</v>
      </c>
      <c r="F14" t="n">
        <v>4.236416000000001e-05</v>
      </c>
      <c r="G14" t="n">
        <v>5.710976e-05</v>
      </c>
      <c r="H14" t="n">
        <v>9.223552e-05</v>
      </c>
      <c r="I14" t="n">
        <v>8.016128e-05</v>
      </c>
      <c r="J14" t="n">
        <v>0.0001437175466666667</v>
      </c>
      <c r="K14" t="n">
        <v>0.0001149021866666667</v>
      </c>
      <c r="L14" t="n">
        <v>8.504576e-05</v>
      </c>
      <c r="M14" t="n">
        <v>0.0001276117333333333</v>
      </c>
      <c r="N14" t="n">
        <v>0.0001494250666666667</v>
      </c>
      <c r="O14" t="n">
        <v>0.00013923072</v>
      </c>
      <c r="P14" t="n">
        <v>0.0001054062933333333</v>
      </c>
      <c r="Q14" t="n">
        <v>0.0001014510933333333</v>
      </c>
      <c r="R14" t="n">
        <v>6.422741333333332e-05</v>
      </c>
      <c r="S14" t="n">
        <v>0.0001632900266666667</v>
      </c>
      <c r="T14" t="n">
        <v>0.00010878976</v>
      </c>
      <c r="U14" t="n">
        <v>0.0002562124800000001</v>
      </c>
      <c r="V14" t="n">
        <v>0.0002113565866666667</v>
      </c>
      <c r="W14" t="n">
        <v>8.954325333333333e-05</v>
      </c>
      <c r="X14" t="n">
        <v>5.589589333333337e-05</v>
      </c>
      <c r="Y14" t="n">
        <v>3.601013333333334e-05</v>
      </c>
      <c r="Z14" t="n">
        <v>3.225493333333334e-05</v>
      </c>
      <c r="AA14" t="n">
        <v>3.442186666666665e-05</v>
      </c>
      <c r="AB14" t="n">
        <v>3.222880000000003e-05</v>
      </c>
      <c r="AC14" t="n">
        <v>3.6016e-05</v>
      </c>
      <c r="AD14" t="n">
        <v>3.453013333333332e-05</v>
      </c>
      <c r="AE14" t="n">
        <v>4.74848e-05</v>
      </c>
      <c r="AF14" t="n">
        <v>0.0001710394666666667</v>
      </c>
      <c r="AG14" t="n">
        <v>0.0002126789333333333</v>
      </c>
      <c r="AH14" t="n">
        <v>0.0001100842666666666</v>
      </c>
      <c r="AI14" t="n">
        <v>0.0001431104</v>
      </c>
      <c r="AJ14" t="n">
        <v>0.0001316757333333333</v>
      </c>
      <c r="AK14" t="n">
        <v>0.0002289088</v>
      </c>
      <c r="AL14" t="n">
        <v>0.0001038314666666666</v>
      </c>
      <c r="AM14" t="n">
        <v>4.379999999999999e-05</v>
      </c>
      <c r="AN14" t="n">
        <v>4.570666666666667e-05</v>
      </c>
      <c r="AO14" t="n">
        <v>0.0001090944</v>
      </c>
      <c r="AP14" t="n">
        <v>0.0002624933333333333</v>
      </c>
      <c r="AQ14" t="n">
        <v>0.0002970496000000001</v>
      </c>
      <c r="AR14" t="n">
        <v>0.0001936453333333333</v>
      </c>
      <c r="AS14" t="n">
        <v>0.0002378421333333333</v>
      </c>
      <c r="AT14" t="n">
        <v>0.0002301061333333333</v>
      </c>
      <c r="AU14" t="n">
        <v>0.0001580213333333332</v>
      </c>
      <c r="AV14" t="n">
        <v>0.0001273141333333333</v>
      </c>
      <c r="AW14" t="n">
        <v>5.401520000000002e-05</v>
      </c>
      <c r="AX14" t="n">
        <v>4.838240000000001e-05</v>
      </c>
      <c r="AY14" t="n">
        <v>5.163279999999998e-05</v>
      </c>
      <c r="AZ14" t="n">
        <v>4.834319999999999e-05</v>
      </c>
      <c r="BA14" t="n">
        <v>5.4024e-05</v>
      </c>
      <c r="BB14" t="n">
        <v>5.179519999999997e-05</v>
      </c>
      <c r="BC14" t="n">
        <v>7.122720000000001e-05</v>
      </c>
      <c r="BD14" t="n">
        <v>0.0002565592</v>
      </c>
      <c r="BE14" t="n">
        <v>0.0003190183999999999</v>
      </c>
      <c r="BF14" t="n">
        <v>0.0001651264</v>
      </c>
      <c r="BG14" t="n">
        <v>0.0002146656</v>
      </c>
      <c r="BH14" t="n">
        <v>0.0001975135999999999</v>
      </c>
      <c r="BI14" t="n">
        <v>0.0003433631999999999</v>
      </c>
      <c r="BJ14" t="n">
        <v>0.0001557471999999999</v>
      </c>
      <c r="BK14" t="n">
        <v>6.570000000000001e-05</v>
      </c>
      <c r="BL14" t="n">
        <v>6.855999999999998e-05</v>
      </c>
      <c r="BM14" t="n">
        <v>0.0001636416</v>
      </c>
      <c r="BN14" t="n">
        <v>0.00039374</v>
      </c>
      <c r="BO14" t="n">
        <v>0.0004455744000000001</v>
      </c>
      <c r="BP14" t="n">
        <v>0.000290468</v>
      </c>
      <c r="BQ14" t="n">
        <v>0.0003567631999999999</v>
      </c>
      <c r="BR14" t="n">
        <v>0.0003451591999999999</v>
      </c>
      <c r="BS14" t="n">
        <v>0.0002370319999999998</v>
      </c>
      <c r="BT14" t="n">
        <v>0.0001909712</v>
      </c>
    </row>
    <row r="15">
      <c r="A15" t="n">
        <v>2.498730666666667e-05</v>
      </c>
      <c r="B15" t="n">
        <v>4.058837333333331e-05</v>
      </c>
      <c r="C15" t="n">
        <v>3.950890666666666e-05</v>
      </c>
      <c r="D15" t="n">
        <v>6.120106666666669e-05</v>
      </c>
      <c r="E15" t="n">
        <v>6.273151999999996e-05</v>
      </c>
      <c r="F15" t="n">
        <v>4.236416000000001e-05</v>
      </c>
      <c r="G15" t="n">
        <v>5.710976e-05</v>
      </c>
      <c r="H15" t="n">
        <v>9.223552e-05</v>
      </c>
      <c r="I15" t="n">
        <v>8.016128e-05</v>
      </c>
      <c r="J15" t="n">
        <v>0.0001437175466666667</v>
      </c>
      <c r="K15" t="n">
        <v>0.0001149021866666667</v>
      </c>
      <c r="L15" t="n">
        <v>8.504576e-05</v>
      </c>
      <c r="M15" t="n">
        <v>0.0001276117333333333</v>
      </c>
      <c r="N15" t="n">
        <v>0.0001494250666666667</v>
      </c>
      <c r="O15" t="n">
        <v>0.00013923072</v>
      </c>
      <c r="P15" t="n">
        <v>0.0001054062933333333</v>
      </c>
      <c r="Q15" t="n">
        <v>0.0001014510933333333</v>
      </c>
      <c r="R15" t="n">
        <v>6.422741333333332e-05</v>
      </c>
      <c r="S15" t="n">
        <v>0.0001632900266666667</v>
      </c>
      <c r="T15" t="n">
        <v>0.00010878976</v>
      </c>
      <c r="U15" t="n">
        <v>0.0002562124800000001</v>
      </c>
      <c r="V15" t="n">
        <v>0.0002113565866666667</v>
      </c>
      <c r="W15" t="n">
        <v>8.954325333333333e-05</v>
      </c>
      <c r="X15" t="n">
        <v>5.589589333333337e-05</v>
      </c>
      <c r="Y15" t="n">
        <v>3.601013333333334e-05</v>
      </c>
      <c r="Z15" t="n">
        <v>3.225493333333334e-05</v>
      </c>
      <c r="AA15" t="n">
        <v>3.442186666666665e-05</v>
      </c>
      <c r="AB15" t="n">
        <v>3.222880000000003e-05</v>
      </c>
      <c r="AC15" t="n">
        <v>3.6016e-05</v>
      </c>
      <c r="AD15" t="n">
        <v>3.453013333333332e-05</v>
      </c>
      <c r="AE15" t="n">
        <v>4.74848e-05</v>
      </c>
      <c r="AF15" t="n">
        <v>0.0001710394666666667</v>
      </c>
      <c r="AG15" t="n">
        <v>0.0002126789333333333</v>
      </c>
      <c r="AH15" t="n">
        <v>0.0001100842666666666</v>
      </c>
      <c r="AI15" t="n">
        <v>0.0001431104</v>
      </c>
      <c r="AJ15" t="n">
        <v>0.0001316757333333333</v>
      </c>
      <c r="AK15" t="n">
        <v>0.0002289088</v>
      </c>
      <c r="AL15" t="n">
        <v>0.0001038314666666666</v>
      </c>
      <c r="AM15" t="n">
        <v>4.379999999999999e-05</v>
      </c>
      <c r="AN15" t="n">
        <v>4.570666666666667e-05</v>
      </c>
      <c r="AO15" t="n">
        <v>0.0001090944</v>
      </c>
      <c r="AP15" t="n">
        <v>0.0002624933333333333</v>
      </c>
      <c r="AQ15" t="n">
        <v>0.0002970496000000001</v>
      </c>
      <c r="AR15" t="n">
        <v>0.0001936453333333333</v>
      </c>
      <c r="AS15" t="n">
        <v>0.0002378421333333333</v>
      </c>
      <c r="AT15" t="n">
        <v>0.0002301061333333333</v>
      </c>
      <c r="AU15" t="n">
        <v>0.0001580213333333332</v>
      </c>
      <c r="AV15" t="n">
        <v>0.0001273141333333333</v>
      </c>
      <c r="AW15" t="n">
        <v>5.401520000000002e-05</v>
      </c>
      <c r="AX15" t="n">
        <v>4.838240000000001e-05</v>
      </c>
      <c r="AY15" t="n">
        <v>5.163279999999998e-05</v>
      </c>
      <c r="AZ15" t="n">
        <v>4.834319999999999e-05</v>
      </c>
      <c r="BA15" t="n">
        <v>5.4024e-05</v>
      </c>
      <c r="BB15" t="n">
        <v>5.179519999999997e-05</v>
      </c>
      <c r="BC15" t="n">
        <v>7.122720000000001e-05</v>
      </c>
      <c r="BD15" t="n">
        <v>0.0002565592</v>
      </c>
      <c r="BE15" t="n">
        <v>0.0003190183999999999</v>
      </c>
      <c r="BF15" t="n">
        <v>0.0001651264</v>
      </c>
      <c r="BG15" t="n">
        <v>0.0002146656</v>
      </c>
      <c r="BH15" t="n">
        <v>0.0001975135999999999</v>
      </c>
      <c r="BI15" t="n">
        <v>0.0003433631999999999</v>
      </c>
      <c r="BJ15" t="n">
        <v>0.0001557471999999999</v>
      </c>
      <c r="BK15" t="n">
        <v>6.570000000000001e-05</v>
      </c>
      <c r="BL15" t="n">
        <v>6.855999999999998e-05</v>
      </c>
      <c r="BM15" t="n">
        <v>0.0001636416</v>
      </c>
      <c r="BN15" t="n">
        <v>0.00039374</v>
      </c>
      <c r="BO15" t="n">
        <v>0.0004455744000000001</v>
      </c>
      <c r="BP15" t="n">
        <v>0.000290468</v>
      </c>
      <c r="BQ15" t="n">
        <v>0.0003567631999999999</v>
      </c>
      <c r="BR15" t="n">
        <v>0.0003451591999999999</v>
      </c>
      <c r="BS15" t="n">
        <v>0.0002370319999999998</v>
      </c>
      <c r="BT15" t="n">
        <v>0.0001909712</v>
      </c>
    </row>
    <row r="16">
      <c r="A16" t="n">
        <v>2.498730666666667e-05</v>
      </c>
      <c r="B16" t="n">
        <v>4.058837333333331e-05</v>
      </c>
      <c r="C16" t="n">
        <v>3.950890666666666e-05</v>
      </c>
      <c r="D16" t="n">
        <v>6.120106666666669e-05</v>
      </c>
      <c r="E16" t="n">
        <v>6.273151999999996e-05</v>
      </c>
      <c r="F16" t="n">
        <v>4.236416000000001e-05</v>
      </c>
      <c r="G16" t="n">
        <v>5.710976e-05</v>
      </c>
      <c r="H16" t="n">
        <v>9.223552e-05</v>
      </c>
      <c r="I16" t="n">
        <v>8.016128e-05</v>
      </c>
      <c r="J16" t="n">
        <v>0.0001437175466666667</v>
      </c>
      <c r="K16" t="n">
        <v>0.0001149021866666667</v>
      </c>
      <c r="L16" t="n">
        <v>8.504576e-05</v>
      </c>
      <c r="M16" t="n">
        <v>0.0001276117333333333</v>
      </c>
      <c r="N16" t="n">
        <v>0.0001494250666666667</v>
      </c>
      <c r="O16" t="n">
        <v>0.00013923072</v>
      </c>
      <c r="P16" t="n">
        <v>0.0001054062933333333</v>
      </c>
      <c r="Q16" t="n">
        <v>0.0001014510933333333</v>
      </c>
      <c r="R16" t="n">
        <v>6.422741333333332e-05</v>
      </c>
      <c r="S16" t="n">
        <v>0.0001632900266666667</v>
      </c>
      <c r="T16" t="n">
        <v>0.00010878976</v>
      </c>
      <c r="U16" t="n">
        <v>0.0002562124800000001</v>
      </c>
      <c r="V16" t="n">
        <v>0.0002113565866666667</v>
      </c>
      <c r="W16" t="n">
        <v>8.954325333333333e-05</v>
      </c>
      <c r="X16" t="n">
        <v>5.589589333333337e-05</v>
      </c>
      <c r="Y16" t="n">
        <v>3.601013333333334e-05</v>
      </c>
      <c r="Z16" t="n">
        <v>3.225493333333334e-05</v>
      </c>
      <c r="AA16" t="n">
        <v>3.442186666666665e-05</v>
      </c>
      <c r="AB16" t="n">
        <v>3.222880000000003e-05</v>
      </c>
      <c r="AC16" t="n">
        <v>3.6016e-05</v>
      </c>
      <c r="AD16" t="n">
        <v>3.453013333333332e-05</v>
      </c>
      <c r="AE16" t="n">
        <v>4.74848e-05</v>
      </c>
      <c r="AF16" t="n">
        <v>0.0001710394666666667</v>
      </c>
      <c r="AG16" t="n">
        <v>0.0002126789333333333</v>
      </c>
      <c r="AH16" t="n">
        <v>0.0001100842666666666</v>
      </c>
      <c r="AI16" t="n">
        <v>0.0001431104</v>
      </c>
      <c r="AJ16" t="n">
        <v>0.0001316757333333333</v>
      </c>
      <c r="AK16" t="n">
        <v>0.0002289088</v>
      </c>
      <c r="AL16" t="n">
        <v>0.0001038314666666666</v>
      </c>
      <c r="AM16" t="n">
        <v>4.379999999999999e-05</v>
      </c>
      <c r="AN16" t="n">
        <v>4.570666666666667e-05</v>
      </c>
      <c r="AO16" t="n">
        <v>0.0001090944</v>
      </c>
      <c r="AP16" t="n">
        <v>0.0002624933333333333</v>
      </c>
      <c r="AQ16" t="n">
        <v>0.0002970496000000001</v>
      </c>
      <c r="AR16" t="n">
        <v>0.0001936453333333333</v>
      </c>
      <c r="AS16" t="n">
        <v>0.0002378421333333333</v>
      </c>
      <c r="AT16" t="n">
        <v>0.0002301061333333333</v>
      </c>
      <c r="AU16" t="n">
        <v>0.0001580213333333332</v>
      </c>
      <c r="AV16" t="n">
        <v>0.0001273141333333333</v>
      </c>
      <c r="AW16" t="n">
        <v>5.401520000000002e-05</v>
      </c>
      <c r="AX16" t="n">
        <v>4.838240000000001e-05</v>
      </c>
      <c r="AY16" t="n">
        <v>5.163279999999998e-05</v>
      </c>
      <c r="AZ16" t="n">
        <v>4.834319999999999e-05</v>
      </c>
      <c r="BA16" t="n">
        <v>5.4024e-05</v>
      </c>
      <c r="BB16" t="n">
        <v>5.179519999999997e-05</v>
      </c>
      <c r="BC16" t="n">
        <v>7.122720000000001e-05</v>
      </c>
      <c r="BD16" t="n">
        <v>0.0002565592</v>
      </c>
      <c r="BE16" t="n">
        <v>0.0003190183999999999</v>
      </c>
      <c r="BF16" t="n">
        <v>0.0001651264</v>
      </c>
      <c r="BG16" t="n">
        <v>0.0002146656</v>
      </c>
      <c r="BH16" t="n">
        <v>0.0001975135999999999</v>
      </c>
      <c r="BI16" t="n">
        <v>0.0003433631999999999</v>
      </c>
      <c r="BJ16" t="n">
        <v>0.0001557471999999999</v>
      </c>
      <c r="BK16" t="n">
        <v>6.570000000000001e-05</v>
      </c>
      <c r="BL16" t="n">
        <v>6.855999999999998e-05</v>
      </c>
      <c r="BM16" t="n">
        <v>0.0001636416</v>
      </c>
      <c r="BN16" t="n">
        <v>0.00039374</v>
      </c>
      <c r="BO16" t="n">
        <v>0.0004455744000000001</v>
      </c>
      <c r="BP16" t="n">
        <v>0.000290468</v>
      </c>
      <c r="BQ16" t="n">
        <v>0.0003567631999999999</v>
      </c>
      <c r="BR16" t="n">
        <v>0.0003451591999999999</v>
      </c>
      <c r="BS16" t="n">
        <v>0.0002370319999999998</v>
      </c>
      <c r="BT16" t="n">
        <v>0.0001909712</v>
      </c>
    </row>
    <row r="17">
      <c r="A17" t="n">
        <v>2.498730666666667e-05</v>
      </c>
      <c r="B17" t="n">
        <v>4.058837333333331e-05</v>
      </c>
      <c r="C17" t="n">
        <v>3.950890666666666e-05</v>
      </c>
      <c r="D17" t="n">
        <v>6.120106666666669e-05</v>
      </c>
      <c r="E17" t="n">
        <v>6.273151999999996e-05</v>
      </c>
      <c r="F17" t="n">
        <v>4.236416000000001e-05</v>
      </c>
      <c r="G17" t="n">
        <v>5.710976e-05</v>
      </c>
      <c r="H17" t="n">
        <v>9.223552e-05</v>
      </c>
      <c r="I17" t="n">
        <v>8.016128e-05</v>
      </c>
      <c r="J17" t="n">
        <v>0.0001437175466666667</v>
      </c>
      <c r="K17" t="n">
        <v>0.0001149021866666667</v>
      </c>
      <c r="L17" t="n">
        <v>8.504576e-05</v>
      </c>
      <c r="M17" t="n">
        <v>0.0001276117333333333</v>
      </c>
      <c r="N17" t="n">
        <v>0.0001494250666666667</v>
      </c>
      <c r="O17" t="n">
        <v>0.00013923072</v>
      </c>
      <c r="P17" t="n">
        <v>0.0001054062933333333</v>
      </c>
      <c r="Q17" t="n">
        <v>0.0001014510933333333</v>
      </c>
      <c r="R17" t="n">
        <v>6.422741333333332e-05</v>
      </c>
      <c r="S17" t="n">
        <v>0.0001632900266666667</v>
      </c>
      <c r="T17" t="n">
        <v>0.00010878976</v>
      </c>
      <c r="U17" t="n">
        <v>0.0002562124800000001</v>
      </c>
      <c r="V17" t="n">
        <v>0.0002113565866666667</v>
      </c>
      <c r="W17" t="n">
        <v>8.954325333333333e-05</v>
      </c>
      <c r="X17" t="n">
        <v>5.589589333333337e-05</v>
      </c>
      <c r="Y17" t="n">
        <v>3.601013333333334e-05</v>
      </c>
      <c r="Z17" t="n">
        <v>3.225493333333334e-05</v>
      </c>
      <c r="AA17" t="n">
        <v>3.442186666666665e-05</v>
      </c>
      <c r="AB17" t="n">
        <v>3.222880000000003e-05</v>
      </c>
      <c r="AC17" t="n">
        <v>3.6016e-05</v>
      </c>
      <c r="AD17" t="n">
        <v>3.453013333333332e-05</v>
      </c>
      <c r="AE17" t="n">
        <v>4.74848e-05</v>
      </c>
      <c r="AF17" t="n">
        <v>0.0001710394666666667</v>
      </c>
      <c r="AG17" t="n">
        <v>0.0002126789333333333</v>
      </c>
      <c r="AH17" t="n">
        <v>0.0001100842666666666</v>
      </c>
      <c r="AI17" t="n">
        <v>0.0001431104</v>
      </c>
      <c r="AJ17" t="n">
        <v>0.0001316757333333333</v>
      </c>
      <c r="AK17" t="n">
        <v>0.0002289088</v>
      </c>
      <c r="AL17" t="n">
        <v>0.0001038314666666666</v>
      </c>
      <c r="AM17" t="n">
        <v>4.379999999999999e-05</v>
      </c>
      <c r="AN17" t="n">
        <v>4.570666666666667e-05</v>
      </c>
      <c r="AO17" t="n">
        <v>0.0001090944</v>
      </c>
      <c r="AP17" t="n">
        <v>0.0002624933333333333</v>
      </c>
      <c r="AQ17" t="n">
        <v>0.0002970496000000001</v>
      </c>
      <c r="AR17" t="n">
        <v>0.0001936453333333333</v>
      </c>
      <c r="AS17" t="n">
        <v>0.0002378421333333333</v>
      </c>
      <c r="AT17" t="n">
        <v>0.0002301061333333333</v>
      </c>
      <c r="AU17" t="n">
        <v>0.0001580213333333332</v>
      </c>
      <c r="AV17" t="n">
        <v>0.0001273141333333333</v>
      </c>
      <c r="AW17" t="n">
        <v>5.401520000000002e-05</v>
      </c>
      <c r="AX17" t="n">
        <v>4.838240000000001e-05</v>
      </c>
      <c r="AY17" t="n">
        <v>5.163279999999998e-05</v>
      </c>
      <c r="AZ17" t="n">
        <v>4.834319999999999e-05</v>
      </c>
      <c r="BA17" t="n">
        <v>5.4024e-05</v>
      </c>
      <c r="BB17" t="n">
        <v>5.179519999999997e-05</v>
      </c>
      <c r="BC17" t="n">
        <v>7.122720000000001e-05</v>
      </c>
      <c r="BD17" t="n">
        <v>0.0002565592</v>
      </c>
      <c r="BE17" t="n">
        <v>0.0003190183999999999</v>
      </c>
      <c r="BF17" t="n">
        <v>0.0001651264</v>
      </c>
      <c r="BG17" t="n">
        <v>0.0002146656</v>
      </c>
      <c r="BH17" t="n">
        <v>0.0001975135999999999</v>
      </c>
      <c r="BI17" t="n">
        <v>0.0003433631999999999</v>
      </c>
      <c r="BJ17" t="n">
        <v>0.0001557471999999999</v>
      </c>
      <c r="BK17" t="n">
        <v>6.570000000000001e-05</v>
      </c>
      <c r="BL17" t="n">
        <v>6.855999999999998e-05</v>
      </c>
      <c r="BM17" t="n">
        <v>0.0001636416</v>
      </c>
      <c r="BN17" t="n">
        <v>0.00039374</v>
      </c>
      <c r="BO17" t="n">
        <v>0.0004455744000000001</v>
      </c>
      <c r="BP17" t="n">
        <v>0.000290468</v>
      </c>
      <c r="BQ17" t="n">
        <v>0.0003567631999999999</v>
      </c>
      <c r="BR17" t="n">
        <v>0.0003451591999999999</v>
      </c>
      <c r="BS17" t="n">
        <v>0.0002370319999999998</v>
      </c>
      <c r="BT17" t="n">
        <v>0.0001909712</v>
      </c>
    </row>
    <row r="18">
      <c r="A18" t="n">
        <v>2.498730666666667e-05</v>
      </c>
      <c r="B18" t="n">
        <v>4.058837333333331e-05</v>
      </c>
      <c r="C18" t="n">
        <v>3.950890666666666e-05</v>
      </c>
      <c r="D18" t="n">
        <v>6.120106666666669e-05</v>
      </c>
      <c r="E18" t="n">
        <v>6.273151999999996e-05</v>
      </c>
      <c r="F18" t="n">
        <v>4.236416000000001e-05</v>
      </c>
      <c r="G18" t="n">
        <v>5.710976e-05</v>
      </c>
      <c r="H18" t="n">
        <v>9.223552e-05</v>
      </c>
      <c r="I18" t="n">
        <v>8.016128e-05</v>
      </c>
      <c r="J18" t="n">
        <v>0.0001437175466666667</v>
      </c>
      <c r="K18" t="n">
        <v>0.0001149021866666667</v>
      </c>
      <c r="L18" t="n">
        <v>8.504576e-05</v>
      </c>
      <c r="M18" t="n">
        <v>0.0001276117333333333</v>
      </c>
      <c r="N18" t="n">
        <v>0.0001494250666666667</v>
      </c>
      <c r="O18" t="n">
        <v>0.00013923072</v>
      </c>
      <c r="P18" t="n">
        <v>0.0001054062933333333</v>
      </c>
      <c r="Q18" t="n">
        <v>0.0001014510933333333</v>
      </c>
      <c r="R18" t="n">
        <v>6.422741333333332e-05</v>
      </c>
      <c r="S18" t="n">
        <v>0.0001632900266666667</v>
      </c>
      <c r="T18" t="n">
        <v>0.00010878976</v>
      </c>
      <c r="U18" t="n">
        <v>0.0002562124800000001</v>
      </c>
      <c r="V18" t="n">
        <v>0.0002113565866666667</v>
      </c>
      <c r="W18" t="n">
        <v>8.954325333333333e-05</v>
      </c>
      <c r="X18" t="n">
        <v>5.589589333333337e-05</v>
      </c>
      <c r="Y18" t="n">
        <v>3.601013333333334e-05</v>
      </c>
      <c r="Z18" t="n">
        <v>3.225493333333334e-05</v>
      </c>
      <c r="AA18" t="n">
        <v>3.442186666666665e-05</v>
      </c>
      <c r="AB18" t="n">
        <v>3.222880000000003e-05</v>
      </c>
      <c r="AC18" t="n">
        <v>3.6016e-05</v>
      </c>
      <c r="AD18" t="n">
        <v>3.453013333333332e-05</v>
      </c>
      <c r="AE18" t="n">
        <v>4.74848e-05</v>
      </c>
      <c r="AF18" t="n">
        <v>0.0001710394666666667</v>
      </c>
      <c r="AG18" t="n">
        <v>0.0002126789333333333</v>
      </c>
      <c r="AH18" t="n">
        <v>0.0001100842666666666</v>
      </c>
      <c r="AI18" t="n">
        <v>0.0001431104</v>
      </c>
      <c r="AJ18" t="n">
        <v>0.0001316757333333333</v>
      </c>
      <c r="AK18" t="n">
        <v>0.0002289088</v>
      </c>
      <c r="AL18" t="n">
        <v>0.0001038314666666666</v>
      </c>
      <c r="AM18" t="n">
        <v>4.379999999999999e-05</v>
      </c>
      <c r="AN18" t="n">
        <v>4.570666666666667e-05</v>
      </c>
      <c r="AO18" t="n">
        <v>0.0001090944</v>
      </c>
      <c r="AP18" t="n">
        <v>0.0002624933333333333</v>
      </c>
      <c r="AQ18" t="n">
        <v>0.0002970496000000001</v>
      </c>
      <c r="AR18" t="n">
        <v>0.0001936453333333333</v>
      </c>
      <c r="AS18" t="n">
        <v>0.0002378421333333333</v>
      </c>
      <c r="AT18" t="n">
        <v>0.0002301061333333333</v>
      </c>
      <c r="AU18" t="n">
        <v>0.0001580213333333332</v>
      </c>
      <c r="AV18" t="n">
        <v>0.0001273141333333333</v>
      </c>
      <c r="AW18" t="n">
        <v>5.401520000000002e-05</v>
      </c>
      <c r="AX18" t="n">
        <v>4.838240000000001e-05</v>
      </c>
      <c r="AY18" t="n">
        <v>5.163279999999998e-05</v>
      </c>
      <c r="AZ18" t="n">
        <v>4.834319999999999e-05</v>
      </c>
      <c r="BA18" t="n">
        <v>5.4024e-05</v>
      </c>
      <c r="BB18" t="n">
        <v>5.179519999999997e-05</v>
      </c>
      <c r="BC18" t="n">
        <v>7.122720000000001e-05</v>
      </c>
      <c r="BD18" t="n">
        <v>0.0002565592</v>
      </c>
      <c r="BE18" t="n">
        <v>0.0003190183999999999</v>
      </c>
      <c r="BF18" t="n">
        <v>0.0001651264</v>
      </c>
      <c r="BG18" t="n">
        <v>0.0002146656</v>
      </c>
      <c r="BH18" t="n">
        <v>0.0001975135999999999</v>
      </c>
      <c r="BI18" t="n">
        <v>0.0003433631999999999</v>
      </c>
      <c r="BJ18" t="n">
        <v>0.0001557471999999999</v>
      </c>
      <c r="BK18" t="n">
        <v>6.570000000000001e-05</v>
      </c>
      <c r="BL18" t="n">
        <v>6.855999999999998e-05</v>
      </c>
      <c r="BM18" t="n">
        <v>0.0001636416</v>
      </c>
      <c r="BN18" t="n">
        <v>0.00039374</v>
      </c>
      <c r="BO18" t="n">
        <v>0.0004455744000000001</v>
      </c>
      <c r="BP18" t="n">
        <v>0.000290468</v>
      </c>
      <c r="BQ18" t="n">
        <v>0.0003567631999999999</v>
      </c>
      <c r="BR18" t="n">
        <v>0.0003451591999999999</v>
      </c>
      <c r="BS18" t="n">
        <v>0.0002370319999999998</v>
      </c>
      <c r="BT18" t="n">
        <v>0.0001909712</v>
      </c>
    </row>
    <row r="19">
      <c r="A19" t="n">
        <v>2.498730666666667e-05</v>
      </c>
      <c r="B19" t="n">
        <v>4.058837333333331e-05</v>
      </c>
      <c r="C19" t="n">
        <v>3.950890666666666e-05</v>
      </c>
      <c r="D19" t="n">
        <v>6.120106666666669e-05</v>
      </c>
      <c r="E19" t="n">
        <v>6.273151999999996e-05</v>
      </c>
      <c r="F19" t="n">
        <v>4.236416000000001e-05</v>
      </c>
      <c r="G19" t="n">
        <v>5.710976e-05</v>
      </c>
      <c r="H19" t="n">
        <v>9.223552e-05</v>
      </c>
      <c r="I19" t="n">
        <v>8.016128e-05</v>
      </c>
      <c r="J19" t="n">
        <v>0.0001437175466666667</v>
      </c>
      <c r="K19" t="n">
        <v>0.0001149021866666667</v>
      </c>
      <c r="L19" t="n">
        <v>8.504576e-05</v>
      </c>
      <c r="M19" t="n">
        <v>0.0001276117333333333</v>
      </c>
      <c r="N19" t="n">
        <v>0.0001494250666666667</v>
      </c>
      <c r="O19" t="n">
        <v>0.00013923072</v>
      </c>
      <c r="P19" t="n">
        <v>0.0001054062933333333</v>
      </c>
      <c r="Q19" t="n">
        <v>0.0001014510933333333</v>
      </c>
      <c r="R19" t="n">
        <v>6.422741333333332e-05</v>
      </c>
      <c r="S19" t="n">
        <v>0.0001632900266666667</v>
      </c>
      <c r="T19" t="n">
        <v>0.00010878976</v>
      </c>
      <c r="U19" t="n">
        <v>0.0002562124800000001</v>
      </c>
      <c r="V19" t="n">
        <v>0.0002113565866666667</v>
      </c>
      <c r="W19" t="n">
        <v>8.954325333333333e-05</v>
      </c>
      <c r="X19" t="n">
        <v>5.589589333333337e-05</v>
      </c>
      <c r="Y19" t="n">
        <v>3.601013333333334e-05</v>
      </c>
      <c r="Z19" t="n">
        <v>3.225493333333334e-05</v>
      </c>
      <c r="AA19" t="n">
        <v>3.442186666666665e-05</v>
      </c>
      <c r="AB19" t="n">
        <v>3.222880000000003e-05</v>
      </c>
      <c r="AC19" t="n">
        <v>3.6016e-05</v>
      </c>
      <c r="AD19" t="n">
        <v>3.453013333333332e-05</v>
      </c>
      <c r="AE19" t="n">
        <v>4.74848e-05</v>
      </c>
      <c r="AF19" t="n">
        <v>0.0001710394666666667</v>
      </c>
      <c r="AG19" t="n">
        <v>0.0002126789333333333</v>
      </c>
      <c r="AH19" t="n">
        <v>0.0001100842666666666</v>
      </c>
      <c r="AI19" t="n">
        <v>0.0001431104</v>
      </c>
      <c r="AJ19" t="n">
        <v>0.0001316757333333333</v>
      </c>
      <c r="AK19" t="n">
        <v>0.0002289088</v>
      </c>
      <c r="AL19" t="n">
        <v>0.0001038314666666666</v>
      </c>
      <c r="AM19" t="n">
        <v>4.379999999999999e-05</v>
      </c>
      <c r="AN19" t="n">
        <v>4.570666666666667e-05</v>
      </c>
      <c r="AO19" t="n">
        <v>0.0001090944</v>
      </c>
      <c r="AP19" t="n">
        <v>0.0002624933333333333</v>
      </c>
      <c r="AQ19" t="n">
        <v>0.0002970496000000001</v>
      </c>
      <c r="AR19" t="n">
        <v>0.0001936453333333333</v>
      </c>
      <c r="AS19" t="n">
        <v>0.0002378421333333333</v>
      </c>
      <c r="AT19" t="n">
        <v>0.0002301061333333333</v>
      </c>
      <c r="AU19" t="n">
        <v>0.0001580213333333332</v>
      </c>
      <c r="AV19" t="n">
        <v>0.0001273141333333333</v>
      </c>
      <c r="AW19" t="n">
        <v>5.401520000000002e-05</v>
      </c>
      <c r="AX19" t="n">
        <v>4.838240000000001e-05</v>
      </c>
      <c r="AY19" t="n">
        <v>5.163279999999998e-05</v>
      </c>
      <c r="AZ19" t="n">
        <v>4.834319999999999e-05</v>
      </c>
      <c r="BA19" t="n">
        <v>5.4024e-05</v>
      </c>
      <c r="BB19" t="n">
        <v>5.179519999999997e-05</v>
      </c>
      <c r="BC19" t="n">
        <v>7.122720000000001e-05</v>
      </c>
      <c r="BD19" t="n">
        <v>0.0002565592</v>
      </c>
      <c r="BE19" t="n">
        <v>0.0003190183999999999</v>
      </c>
      <c r="BF19" t="n">
        <v>0.0001651264</v>
      </c>
      <c r="BG19" t="n">
        <v>0.0002146656</v>
      </c>
      <c r="BH19" t="n">
        <v>0.0001975135999999999</v>
      </c>
      <c r="BI19" t="n">
        <v>0.0003433631999999999</v>
      </c>
      <c r="BJ19" t="n">
        <v>0.0001557471999999999</v>
      </c>
      <c r="BK19" t="n">
        <v>6.570000000000001e-05</v>
      </c>
      <c r="BL19" t="n">
        <v>6.855999999999998e-05</v>
      </c>
      <c r="BM19" t="n">
        <v>0.0001636416</v>
      </c>
      <c r="BN19" t="n">
        <v>0.00039374</v>
      </c>
      <c r="BO19" t="n">
        <v>0.0004455744000000001</v>
      </c>
      <c r="BP19" t="n">
        <v>0.000290468</v>
      </c>
      <c r="BQ19" t="n">
        <v>0.0003567631999999999</v>
      </c>
      <c r="BR19" t="n">
        <v>0.0003451591999999999</v>
      </c>
      <c r="BS19" t="n">
        <v>0.0002370319999999998</v>
      </c>
      <c r="BT19" t="n">
        <v>0.0001909712</v>
      </c>
    </row>
    <row r="20">
      <c r="A20" t="n">
        <v>2.498730666666667e-05</v>
      </c>
      <c r="B20" t="n">
        <v>4.058837333333331e-05</v>
      </c>
      <c r="C20" t="n">
        <v>3.950890666666666e-05</v>
      </c>
      <c r="D20" t="n">
        <v>6.120106666666669e-05</v>
      </c>
      <c r="E20" t="n">
        <v>6.273151999999996e-05</v>
      </c>
      <c r="F20" t="n">
        <v>4.236416000000001e-05</v>
      </c>
      <c r="G20" t="n">
        <v>5.710976e-05</v>
      </c>
      <c r="H20" t="n">
        <v>9.223552e-05</v>
      </c>
      <c r="I20" t="n">
        <v>8.016128e-05</v>
      </c>
      <c r="J20" t="n">
        <v>0.0001437175466666667</v>
      </c>
      <c r="K20" t="n">
        <v>0.0001149021866666667</v>
      </c>
      <c r="L20" t="n">
        <v>8.504576e-05</v>
      </c>
      <c r="M20" t="n">
        <v>0.0001276117333333333</v>
      </c>
      <c r="N20" t="n">
        <v>0.0001494250666666667</v>
      </c>
      <c r="O20" t="n">
        <v>0.00013923072</v>
      </c>
      <c r="P20" t="n">
        <v>0.0001054062933333333</v>
      </c>
      <c r="Q20" t="n">
        <v>0.0001014510933333333</v>
      </c>
      <c r="R20" t="n">
        <v>6.422741333333332e-05</v>
      </c>
      <c r="S20" t="n">
        <v>0.0001632900266666667</v>
      </c>
      <c r="T20" t="n">
        <v>0.00010878976</v>
      </c>
      <c r="U20" t="n">
        <v>0.0002562124800000001</v>
      </c>
      <c r="V20" t="n">
        <v>0.0002113565866666667</v>
      </c>
      <c r="W20" t="n">
        <v>8.954325333333333e-05</v>
      </c>
      <c r="X20" t="n">
        <v>5.589589333333337e-05</v>
      </c>
      <c r="Y20" t="n">
        <v>3.601013333333334e-05</v>
      </c>
      <c r="Z20" t="n">
        <v>3.225493333333334e-05</v>
      </c>
      <c r="AA20" t="n">
        <v>3.442186666666665e-05</v>
      </c>
      <c r="AB20" t="n">
        <v>3.222880000000003e-05</v>
      </c>
      <c r="AC20" t="n">
        <v>3.6016e-05</v>
      </c>
      <c r="AD20" t="n">
        <v>3.453013333333332e-05</v>
      </c>
      <c r="AE20" t="n">
        <v>4.74848e-05</v>
      </c>
      <c r="AF20" t="n">
        <v>0.0001710394666666667</v>
      </c>
      <c r="AG20" t="n">
        <v>0.0002126789333333333</v>
      </c>
      <c r="AH20" t="n">
        <v>0.0001100842666666666</v>
      </c>
      <c r="AI20" t="n">
        <v>0.0001431104</v>
      </c>
      <c r="AJ20" t="n">
        <v>0.0001316757333333333</v>
      </c>
      <c r="AK20" t="n">
        <v>0.0002289088</v>
      </c>
      <c r="AL20" t="n">
        <v>0.0001038314666666666</v>
      </c>
      <c r="AM20" t="n">
        <v>4.379999999999999e-05</v>
      </c>
      <c r="AN20" t="n">
        <v>4.570666666666667e-05</v>
      </c>
      <c r="AO20" t="n">
        <v>0.0001090944</v>
      </c>
      <c r="AP20" t="n">
        <v>0.0002624933333333333</v>
      </c>
      <c r="AQ20" t="n">
        <v>0.0002970496000000001</v>
      </c>
      <c r="AR20" t="n">
        <v>0.0001936453333333333</v>
      </c>
      <c r="AS20" t="n">
        <v>0.0002378421333333333</v>
      </c>
      <c r="AT20" t="n">
        <v>0.0002301061333333333</v>
      </c>
      <c r="AU20" t="n">
        <v>0.0001580213333333332</v>
      </c>
      <c r="AV20" t="n">
        <v>0.0001273141333333333</v>
      </c>
      <c r="AW20" t="n">
        <v>5.401520000000002e-05</v>
      </c>
      <c r="AX20" t="n">
        <v>4.838240000000001e-05</v>
      </c>
      <c r="AY20" t="n">
        <v>5.163279999999998e-05</v>
      </c>
      <c r="AZ20" t="n">
        <v>4.834319999999999e-05</v>
      </c>
      <c r="BA20" t="n">
        <v>5.4024e-05</v>
      </c>
      <c r="BB20" t="n">
        <v>5.179519999999997e-05</v>
      </c>
      <c r="BC20" t="n">
        <v>7.122720000000001e-05</v>
      </c>
      <c r="BD20" t="n">
        <v>0.0002565592</v>
      </c>
      <c r="BE20" t="n">
        <v>0.0003190183999999999</v>
      </c>
      <c r="BF20" t="n">
        <v>0.0001651264</v>
      </c>
      <c r="BG20" t="n">
        <v>0.0002146656</v>
      </c>
      <c r="BH20" t="n">
        <v>0.0001975135999999999</v>
      </c>
      <c r="BI20" t="n">
        <v>0.0003433631999999999</v>
      </c>
      <c r="BJ20" t="n">
        <v>0.0001557471999999999</v>
      </c>
      <c r="BK20" t="n">
        <v>6.570000000000001e-05</v>
      </c>
      <c r="BL20" t="n">
        <v>6.855999999999998e-05</v>
      </c>
      <c r="BM20" t="n">
        <v>0.0001636416</v>
      </c>
      <c r="BN20" t="n">
        <v>0.00039374</v>
      </c>
      <c r="BO20" t="n">
        <v>0.0004455744000000001</v>
      </c>
      <c r="BP20" t="n">
        <v>0.000290468</v>
      </c>
      <c r="BQ20" t="n">
        <v>0.0003567631999999999</v>
      </c>
      <c r="BR20" t="n">
        <v>0.0003451591999999999</v>
      </c>
      <c r="BS20" t="n">
        <v>0.0002370319999999998</v>
      </c>
      <c r="BT20" t="n">
        <v>0.0001909712</v>
      </c>
    </row>
    <row r="21">
      <c r="A21" t="n">
        <v>2.498730666666667e-05</v>
      </c>
      <c r="B21" t="n">
        <v>4.058837333333331e-05</v>
      </c>
      <c r="C21" t="n">
        <v>3.950890666666666e-05</v>
      </c>
      <c r="D21" t="n">
        <v>6.120106666666669e-05</v>
      </c>
      <c r="E21" t="n">
        <v>6.273151999999996e-05</v>
      </c>
      <c r="F21" t="n">
        <v>4.236416000000001e-05</v>
      </c>
      <c r="G21" t="n">
        <v>5.710976e-05</v>
      </c>
      <c r="H21" t="n">
        <v>9.223552e-05</v>
      </c>
      <c r="I21" t="n">
        <v>8.016128e-05</v>
      </c>
      <c r="J21" t="n">
        <v>0.0001437175466666667</v>
      </c>
      <c r="K21" t="n">
        <v>0.0001149021866666667</v>
      </c>
      <c r="L21" t="n">
        <v>8.504576e-05</v>
      </c>
      <c r="M21" t="n">
        <v>0.0001276117333333333</v>
      </c>
      <c r="N21" t="n">
        <v>0.0001494250666666667</v>
      </c>
      <c r="O21" t="n">
        <v>0.00013923072</v>
      </c>
      <c r="P21" t="n">
        <v>0.0001054062933333333</v>
      </c>
      <c r="Q21" t="n">
        <v>0.0001014510933333333</v>
      </c>
      <c r="R21" t="n">
        <v>6.422741333333332e-05</v>
      </c>
      <c r="S21" t="n">
        <v>0.0001632900266666667</v>
      </c>
      <c r="T21" t="n">
        <v>0.00010878976</v>
      </c>
      <c r="U21" t="n">
        <v>0.0002562124800000001</v>
      </c>
      <c r="V21" t="n">
        <v>0.0002113565866666667</v>
      </c>
      <c r="W21" t="n">
        <v>8.954325333333333e-05</v>
      </c>
      <c r="X21" t="n">
        <v>5.589589333333337e-05</v>
      </c>
      <c r="Y21" t="n">
        <v>3.601013333333334e-05</v>
      </c>
      <c r="Z21" t="n">
        <v>3.225493333333334e-05</v>
      </c>
      <c r="AA21" t="n">
        <v>3.442186666666665e-05</v>
      </c>
      <c r="AB21" t="n">
        <v>3.222880000000003e-05</v>
      </c>
      <c r="AC21" t="n">
        <v>3.6016e-05</v>
      </c>
      <c r="AD21" t="n">
        <v>3.453013333333332e-05</v>
      </c>
      <c r="AE21" t="n">
        <v>4.74848e-05</v>
      </c>
      <c r="AF21" t="n">
        <v>0.0001710394666666667</v>
      </c>
      <c r="AG21" t="n">
        <v>0.0002126789333333333</v>
      </c>
      <c r="AH21" t="n">
        <v>0.0001100842666666666</v>
      </c>
      <c r="AI21" t="n">
        <v>0.0001431104</v>
      </c>
      <c r="AJ21" t="n">
        <v>0.0001316757333333333</v>
      </c>
      <c r="AK21" t="n">
        <v>0.0002289088</v>
      </c>
      <c r="AL21" t="n">
        <v>0.0001038314666666666</v>
      </c>
      <c r="AM21" t="n">
        <v>4.379999999999999e-05</v>
      </c>
      <c r="AN21" t="n">
        <v>4.570666666666667e-05</v>
      </c>
      <c r="AO21" t="n">
        <v>0.0001090944</v>
      </c>
      <c r="AP21" t="n">
        <v>0.0002624933333333333</v>
      </c>
      <c r="AQ21" t="n">
        <v>0.0002970496000000001</v>
      </c>
      <c r="AR21" t="n">
        <v>0.0001936453333333333</v>
      </c>
      <c r="AS21" t="n">
        <v>0.0002378421333333333</v>
      </c>
      <c r="AT21" t="n">
        <v>0.0002301061333333333</v>
      </c>
      <c r="AU21" t="n">
        <v>0.0001580213333333332</v>
      </c>
      <c r="AV21" t="n">
        <v>0.0001273141333333333</v>
      </c>
      <c r="AW21" t="n">
        <v>5.401520000000002e-05</v>
      </c>
      <c r="AX21" t="n">
        <v>4.838240000000001e-05</v>
      </c>
      <c r="AY21" t="n">
        <v>5.163279999999998e-05</v>
      </c>
      <c r="AZ21" t="n">
        <v>4.834319999999999e-05</v>
      </c>
      <c r="BA21" t="n">
        <v>5.4024e-05</v>
      </c>
      <c r="BB21" t="n">
        <v>5.179519999999997e-05</v>
      </c>
      <c r="BC21" t="n">
        <v>7.122720000000001e-05</v>
      </c>
      <c r="BD21" t="n">
        <v>0.0002565592</v>
      </c>
      <c r="BE21" t="n">
        <v>0.0003190183999999999</v>
      </c>
      <c r="BF21" t="n">
        <v>0.0001651264</v>
      </c>
      <c r="BG21" t="n">
        <v>0.0002146656</v>
      </c>
      <c r="BH21" t="n">
        <v>0.0001975135999999999</v>
      </c>
      <c r="BI21" t="n">
        <v>0.0003433631999999999</v>
      </c>
      <c r="BJ21" t="n">
        <v>0.0001557471999999999</v>
      </c>
      <c r="BK21" t="n">
        <v>6.570000000000001e-05</v>
      </c>
      <c r="BL21" t="n">
        <v>6.855999999999998e-05</v>
      </c>
      <c r="BM21" t="n">
        <v>0.0001636416</v>
      </c>
      <c r="BN21" t="n">
        <v>0.00039374</v>
      </c>
      <c r="BO21" t="n">
        <v>0.0004455744000000001</v>
      </c>
      <c r="BP21" t="n">
        <v>0.000290468</v>
      </c>
      <c r="BQ21" t="n">
        <v>0.0003567631999999999</v>
      </c>
      <c r="BR21" t="n">
        <v>0.0003451591999999999</v>
      </c>
      <c r="BS21" t="n">
        <v>0.0002370319999999998</v>
      </c>
      <c r="BT21" t="n">
        <v>0.0001909712</v>
      </c>
    </row>
    <row r="22">
      <c r="A22" t="n">
        <v>2.498730666666667e-05</v>
      </c>
      <c r="B22" t="n">
        <v>4.058837333333331e-05</v>
      </c>
      <c r="C22" t="n">
        <v>3.950890666666666e-05</v>
      </c>
      <c r="D22" t="n">
        <v>6.120106666666669e-05</v>
      </c>
      <c r="E22" t="n">
        <v>6.273151999999996e-05</v>
      </c>
      <c r="F22" t="n">
        <v>4.236416000000001e-05</v>
      </c>
      <c r="G22" t="n">
        <v>5.710976e-05</v>
      </c>
      <c r="H22" t="n">
        <v>9.223552e-05</v>
      </c>
      <c r="I22" t="n">
        <v>8.016128e-05</v>
      </c>
      <c r="J22" t="n">
        <v>0.0001437175466666667</v>
      </c>
      <c r="K22" t="n">
        <v>0.0001149021866666667</v>
      </c>
      <c r="L22" t="n">
        <v>8.504576e-05</v>
      </c>
      <c r="M22" t="n">
        <v>0.0001276117333333333</v>
      </c>
      <c r="N22" t="n">
        <v>0.0001494250666666667</v>
      </c>
      <c r="O22" t="n">
        <v>0.00013923072</v>
      </c>
      <c r="P22" t="n">
        <v>0.0001054062933333333</v>
      </c>
      <c r="Q22" t="n">
        <v>0.0001014510933333333</v>
      </c>
      <c r="R22" t="n">
        <v>6.422741333333332e-05</v>
      </c>
      <c r="S22" t="n">
        <v>0.0001632900266666667</v>
      </c>
      <c r="T22" t="n">
        <v>0.00010878976</v>
      </c>
      <c r="U22" t="n">
        <v>0.0002562124800000001</v>
      </c>
      <c r="V22" t="n">
        <v>0.0002113565866666667</v>
      </c>
      <c r="W22" t="n">
        <v>8.954325333333333e-05</v>
      </c>
      <c r="X22" t="n">
        <v>5.589589333333337e-05</v>
      </c>
      <c r="Y22" t="n">
        <v>3.601013333333334e-05</v>
      </c>
      <c r="Z22" t="n">
        <v>3.225493333333334e-05</v>
      </c>
      <c r="AA22" t="n">
        <v>3.442186666666665e-05</v>
      </c>
      <c r="AB22" t="n">
        <v>3.222880000000003e-05</v>
      </c>
      <c r="AC22" t="n">
        <v>3.6016e-05</v>
      </c>
      <c r="AD22" t="n">
        <v>3.453013333333332e-05</v>
      </c>
      <c r="AE22" t="n">
        <v>4.74848e-05</v>
      </c>
      <c r="AF22" t="n">
        <v>0.0001710394666666667</v>
      </c>
      <c r="AG22" t="n">
        <v>0.0002126789333333333</v>
      </c>
      <c r="AH22" t="n">
        <v>0.0001100842666666666</v>
      </c>
      <c r="AI22" t="n">
        <v>0.0001431104</v>
      </c>
      <c r="AJ22" t="n">
        <v>0.0001316757333333333</v>
      </c>
      <c r="AK22" t="n">
        <v>0.0002289088</v>
      </c>
      <c r="AL22" t="n">
        <v>0.0001038314666666666</v>
      </c>
      <c r="AM22" t="n">
        <v>4.379999999999999e-05</v>
      </c>
      <c r="AN22" t="n">
        <v>4.570666666666667e-05</v>
      </c>
      <c r="AO22" t="n">
        <v>0.0001090944</v>
      </c>
      <c r="AP22" t="n">
        <v>0.0002624933333333333</v>
      </c>
      <c r="AQ22" t="n">
        <v>0.0002970496000000001</v>
      </c>
      <c r="AR22" t="n">
        <v>0.0001936453333333333</v>
      </c>
      <c r="AS22" t="n">
        <v>0.0002378421333333333</v>
      </c>
      <c r="AT22" t="n">
        <v>0.0002301061333333333</v>
      </c>
      <c r="AU22" t="n">
        <v>0.0001580213333333332</v>
      </c>
      <c r="AV22" t="n">
        <v>0.0001273141333333333</v>
      </c>
      <c r="AW22" t="n">
        <v>5.401520000000002e-05</v>
      </c>
      <c r="AX22" t="n">
        <v>4.838240000000001e-05</v>
      </c>
      <c r="AY22" t="n">
        <v>5.163279999999998e-05</v>
      </c>
      <c r="AZ22" t="n">
        <v>4.834319999999999e-05</v>
      </c>
      <c r="BA22" t="n">
        <v>5.4024e-05</v>
      </c>
      <c r="BB22" t="n">
        <v>5.179519999999997e-05</v>
      </c>
      <c r="BC22" t="n">
        <v>7.122720000000001e-05</v>
      </c>
      <c r="BD22" t="n">
        <v>0.0002565592</v>
      </c>
      <c r="BE22" t="n">
        <v>0.0003190183999999999</v>
      </c>
      <c r="BF22" t="n">
        <v>0.0001651264</v>
      </c>
      <c r="BG22" t="n">
        <v>0.0002146656</v>
      </c>
      <c r="BH22" t="n">
        <v>0.0001975135999999999</v>
      </c>
      <c r="BI22" t="n">
        <v>0.0003433631999999999</v>
      </c>
      <c r="BJ22" t="n">
        <v>0.0001557471999999999</v>
      </c>
      <c r="BK22" t="n">
        <v>6.570000000000001e-05</v>
      </c>
      <c r="BL22" t="n">
        <v>6.855999999999998e-05</v>
      </c>
      <c r="BM22" t="n">
        <v>0.0001636416</v>
      </c>
      <c r="BN22" t="n">
        <v>0.00039374</v>
      </c>
      <c r="BO22" t="n">
        <v>0.0004455744000000001</v>
      </c>
      <c r="BP22" t="n">
        <v>0.000290468</v>
      </c>
      <c r="BQ22" t="n">
        <v>0.0003567631999999999</v>
      </c>
      <c r="BR22" t="n">
        <v>0.0003451591999999999</v>
      </c>
      <c r="BS22" t="n">
        <v>0.0002370319999999998</v>
      </c>
      <c r="BT22" t="n">
        <v>0.0001909712</v>
      </c>
    </row>
    <row r="23">
      <c r="A23" t="n">
        <v>2.498730666666667e-05</v>
      </c>
      <c r="B23" t="n">
        <v>4.058837333333331e-05</v>
      </c>
      <c r="C23" t="n">
        <v>3.950890666666666e-05</v>
      </c>
      <c r="D23" t="n">
        <v>6.120106666666669e-05</v>
      </c>
      <c r="E23" t="n">
        <v>6.273151999999996e-05</v>
      </c>
      <c r="F23" t="n">
        <v>4.236416000000001e-05</v>
      </c>
      <c r="G23" t="n">
        <v>5.710976e-05</v>
      </c>
      <c r="H23" t="n">
        <v>9.223552e-05</v>
      </c>
      <c r="I23" t="n">
        <v>8.016128e-05</v>
      </c>
      <c r="J23" t="n">
        <v>0.0001437175466666667</v>
      </c>
      <c r="K23" t="n">
        <v>0.0001149021866666667</v>
      </c>
      <c r="L23" t="n">
        <v>8.504576e-05</v>
      </c>
      <c r="M23" t="n">
        <v>0.0001276117333333333</v>
      </c>
      <c r="N23" t="n">
        <v>0.0001494250666666667</v>
      </c>
      <c r="O23" t="n">
        <v>0.00013923072</v>
      </c>
      <c r="P23" t="n">
        <v>0.0001054062933333333</v>
      </c>
      <c r="Q23" t="n">
        <v>0.0001014510933333333</v>
      </c>
      <c r="R23" t="n">
        <v>6.422741333333332e-05</v>
      </c>
      <c r="S23" t="n">
        <v>0.0001632900266666667</v>
      </c>
      <c r="T23" t="n">
        <v>0.00010878976</v>
      </c>
      <c r="U23" t="n">
        <v>0.0002562124800000001</v>
      </c>
      <c r="V23" t="n">
        <v>0.0002113565866666667</v>
      </c>
      <c r="W23" t="n">
        <v>8.954325333333333e-05</v>
      </c>
      <c r="X23" t="n">
        <v>5.589589333333337e-05</v>
      </c>
      <c r="Y23" t="n">
        <v>3.601013333333334e-05</v>
      </c>
      <c r="Z23" t="n">
        <v>3.225493333333334e-05</v>
      </c>
      <c r="AA23" t="n">
        <v>3.442186666666665e-05</v>
      </c>
      <c r="AB23" t="n">
        <v>3.222880000000003e-05</v>
      </c>
      <c r="AC23" t="n">
        <v>3.6016e-05</v>
      </c>
      <c r="AD23" t="n">
        <v>3.453013333333332e-05</v>
      </c>
      <c r="AE23" t="n">
        <v>4.74848e-05</v>
      </c>
      <c r="AF23" t="n">
        <v>0.0001710394666666667</v>
      </c>
      <c r="AG23" t="n">
        <v>0.0002126789333333333</v>
      </c>
      <c r="AH23" t="n">
        <v>0.0001100842666666666</v>
      </c>
      <c r="AI23" t="n">
        <v>0.0001431104</v>
      </c>
      <c r="AJ23" t="n">
        <v>0.0001316757333333333</v>
      </c>
      <c r="AK23" t="n">
        <v>0.0002289088</v>
      </c>
      <c r="AL23" t="n">
        <v>0.0001038314666666666</v>
      </c>
      <c r="AM23" t="n">
        <v>4.379999999999999e-05</v>
      </c>
      <c r="AN23" t="n">
        <v>4.570666666666667e-05</v>
      </c>
      <c r="AO23" t="n">
        <v>0.0001090944</v>
      </c>
      <c r="AP23" t="n">
        <v>0.0002624933333333333</v>
      </c>
      <c r="AQ23" t="n">
        <v>0.0002970496000000001</v>
      </c>
      <c r="AR23" t="n">
        <v>0.0001936453333333333</v>
      </c>
      <c r="AS23" t="n">
        <v>0.0002378421333333333</v>
      </c>
      <c r="AT23" t="n">
        <v>0.0002301061333333333</v>
      </c>
      <c r="AU23" t="n">
        <v>0.0001580213333333332</v>
      </c>
      <c r="AV23" t="n">
        <v>0.0001273141333333333</v>
      </c>
      <c r="AW23" t="n">
        <v>5.401520000000002e-05</v>
      </c>
      <c r="AX23" t="n">
        <v>4.838240000000001e-05</v>
      </c>
      <c r="AY23" t="n">
        <v>5.163279999999998e-05</v>
      </c>
      <c r="AZ23" t="n">
        <v>4.834319999999999e-05</v>
      </c>
      <c r="BA23" t="n">
        <v>5.4024e-05</v>
      </c>
      <c r="BB23" t="n">
        <v>5.179519999999997e-05</v>
      </c>
      <c r="BC23" t="n">
        <v>7.122720000000001e-05</v>
      </c>
      <c r="BD23" t="n">
        <v>0.0002565592</v>
      </c>
      <c r="BE23" t="n">
        <v>0.0003190183999999999</v>
      </c>
      <c r="BF23" t="n">
        <v>0.0001651264</v>
      </c>
      <c r="BG23" t="n">
        <v>0.0002146656</v>
      </c>
      <c r="BH23" t="n">
        <v>0.0001975135999999999</v>
      </c>
      <c r="BI23" t="n">
        <v>0.0003433631999999999</v>
      </c>
      <c r="BJ23" t="n">
        <v>0.0001557471999999999</v>
      </c>
      <c r="BK23" t="n">
        <v>6.570000000000001e-05</v>
      </c>
      <c r="BL23" t="n">
        <v>6.855999999999998e-05</v>
      </c>
      <c r="BM23" t="n">
        <v>0.0001636416</v>
      </c>
      <c r="BN23" t="n">
        <v>0.00039374</v>
      </c>
      <c r="BO23" t="n">
        <v>0.0004455744000000001</v>
      </c>
      <c r="BP23" t="n">
        <v>0.000290468</v>
      </c>
      <c r="BQ23" t="n">
        <v>0.0003567631999999999</v>
      </c>
      <c r="BR23" t="n">
        <v>0.0003451591999999999</v>
      </c>
      <c r="BS23" t="n">
        <v>0.0002370319999999998</v>
      </c>
      <c r="BT23" t="n">
        <v>0.0001909712</v>
      </c>
    </row>
    <row r="24">
      <c r="A24" t="n">
        <v>2.498730666666667e-05</v>
      </c>
      <c r="B24" t="n">
        <v>4.058837333333331e-05</v>
      </c>
      <c r="C24" t="n">
        <v>3.950890666666666e-05</v>
      </c>
      <c r="D24" t="n">
        <v>6.120106666666669e-05</v>
      </c>
      <c r="E24" t="n">
        <v>6.273151999999996e-05</v>
      </c>
      <c r="F24" t="n">
        <v>4.236416000000001e-05</v>
      </c>
      <c r="G24" t="n">
        <v>5.710976e-05</v>
      </c>
      <c r="H24" t="n">
        <v>9.223552e-05</v>
      </c>
      <c r="I24" t="n">
        <v>8.016128e-05</v>
      </c>
      <c r="J24" t="n">
        <v>0.0001437175466666667</v>
      </c>
      <c r="K24" t="n">
        <v>0.0001149021866666667</v>
      </c>
      <c r="L24" t="n">
        <v>8.504576e-05</v>
      </c>
      <c r="M24" t="n">
        <v>0.0001276117333333333</v>
      </c>
      <c r="N24" t="n">
        <v>0.0001494250666666667</v>
      </c>
      <c r="O24" t="n">
        <v>0.00013923072</v>
      </c>
      <c r="P24" t="n">
        <v>0.0001054062933333333</v>
      </c>
      <c r="Q24" t="n">
        <v>0.0001014510933333333</v>
      </c>
      <c r="R24" t="n">
        <v>6.422741333333332e-05</v>
      </c>
      <c r="S24" t="n">
        <v>0.0001632900266666667</v>
      </c>
      <c r="T24" t="n">
        <v>0.00010878976</v>
      </c>
      <c r="U24" t="n">
        <v>0.0002562124800000001</v>
      </c>
      <c r="V24" t="n">
        <v>0.0002113565866666667</v>
      </c>
      <c r="W24" t="n">
        <v>8.954325333333333e-05</v>
      </c>
      <c r="X24" t="n">
        <v>5.589589333333337e-05</v>
      </c>
      <c r="Y24" t="n">
        <v>3.601013333333334e-05</v>
      </c>
      <c r="Z24" t="n">
        <v>3.225493333333334e-05</v>
      </c>
      <c r="AA24" t="n">
        <v>3.442186666666665e-05</v>
      </c>
      <c r="AB24" t="n">
        <v>3.222880000000003e-05</v>
      </c>
      <c r="AC24" t="n">
        <v>3.6016e-05</v>
      </c>
      <c r="AD24" t="n">
        <v>3.453013333333332e-05</v>
      </c>
      <c r="AE24" t="n">
        <v>4.74848e-05</v>
      </c>
      <c r="AF24" t="n">
        <v>0.0001710394666666667</v>
      </c>
      <c r="AG24" t="n">
        <v>0.0002126789333333333</v>
      </c>
      <c r="AH24" t="n">
        <v>0.0001100842666666666</v>
      </c>
      <c r="AI24" t="n">
        <v>0.0001431104</v>
      </c>
      <c r="AJ24" t="n">
        <v>0.0001316757333333333</v>
      </c>
      <c r="AK24" t="n">
        <v>0.0002289088</v>
      </c>
      <c r="AL24" t="n">
        <v>0.0001038314666666666</v>
      </c>
      <c r="AM24" t="n">
        <v>4.379999999999999e-05</v>
      </c>
      <c r="AN24" t="n">
        <v>4.570666666666667e-05</v>
      </c>
      <c r="AO24" t="n">
        <v>0.0001090944</v>
      </c>
      <c r="AP24" t="n">
        <v>0.0002624933333333333</v>
      </c>
      <c r="AQ24" t="n">
        <v>0.0002970496000000001</v>
      </c>
      <c r="AR24" t="n">
        <v>0.0001936453333333333</v>
      </c>
      <c r="AS24" t="n">
        <v>0.0002378421333333333</v>
      </c>
      <c r="AT24" t="n">
        <v>0.0002301061333333333</v>
      </c>
      <c r="AU24" t="n">
        <v>0.0001580213333333332</v>
      </c>
      <c r="AV24" t="n">
        <v>0.0001273141333333333</v>
      </c>
      <c r="AW24" t="n">
        <v>5.401520000000002e-05</v>
      </c>
      <c r="AX24" t="n">
        <v>4.838240000000001e-05</v>
      </c>
      <c r="AY24" t="n">
        <v>5.163279999999998e-05</v>
      </c>
      <c r="AZ24" t="n">
        <v>4.834319999999999e-05</v>
      </c>
      <c r="BA24" t="n">
        <v>5.4024e-05</v>
      </c>
      <c r="BB24" t="n">
        <v>5.179519999999997e-05</v>
      </c>
      <c r="BC24" t="n">
        <v>7.122720000000001e-05</v>
      </c>
      <c r="BD24" t="n">
        <v>0.0002565592</v>
      </c>
      <c r="BE24" t="n">
        <v>0.0003190183999999999</v>
      </c>
      <c r="BF24" t="n">
        <v>0.0001651264</v>
      </c>
      <c r="BG24" t="n">
        <v>0.0002146656</v>
      </c>
      <c r="BH24" t="n">
        <v>0.0001975135999999999</v>
      </c>
      <c r="BI24" t="n">
        <v>0.0003433631999999999</v>
      </c>
      <c r="BJ24" t="n">
        <v>0.0001557471999999999</v>
      </c>
      <c r="BK24" t="n">
        <v>6.570000000000001e-05</v>
      </c>
      <c r="BL24" t="n">
        <v>6.855999999999998e-05</v>
      </c>
      <c r="BM24" t="n">
        <v>0.0001636416</v>
      </c>
      <c r="BN24" t="n">
        <v>0.00039374</v>
      </c>
      <c r="BO24" t="n">
        <v>0.0004455744000000001</v>
      </c>
      <c r="BP24" t="n">
        <v>0.000290468</v>
      </c>
      <c r="BQ24" t="n">
        <v>0.0003567631999999999</v>
      </c>
      <c r="BR24" t="n">
        <v>0.0003451591999999999</v>
      </c>
      <c r="BS24" t="n">
        <v>0.0002370319999999998</v>
      </c>
      <c r="BT24" t="n">
        <v>0.0001909712</v>
      </c>
    </row>
    <row r="25">
      <c r="A25" t="n">
        <v>2.498730666666667e-05</v>
      </c>
      <c r="B25" t="n">
        <v>4.058837333333331e-05</v>
      </c>
      <c r="C25" t="n">
        <v>3.950890666666666e-05</v>
      </c>
      <c r="D25" t="n">
        <v>6.120106666666669e-05</v>
      </c>
      <c r="E25" t="n">
        <v>6.273151999999996e-05</v>
      </c>
      <c r="F25" t="n">
        <v>4.236416000000001e-05</v>
      </c>
      <c r="G25" t="n">
        <v>5.710976e-05</v>
      </c>
      <c r="H25" t="n">
        <v>9.223552e-05</v>
      </c>
      <c r="I25" t="n">
        <v>8.016128e-05</v>
      </c>
      <c r="J25" t="n">
        <v>0.0001437175466666667</v>
      </c>
      <c r="K25" t="n">
        <v>0.0001149021866666667</v>
      </c>
      <c r="L25" t="n">
        <v>8.504576e-05</v>
      </c>
      <c r="M25" t="n">
        <v>0.0001276117333333333</v>
      </c>
      <c r="N25" t="n">
        <v>0.0001494250666666667</v>
      </c>
      <c r="O25" t="n">
        <v>0.00013923072</v>
      </c>
      <c r="P25" t="n">
        <v>0.0001054062933333333</v>
      </c>
      <c r="Q25" t="n">
        <v>0.0001014510933333333</v>
      </c>
      <c r="R25" t="n">
        <v>6.422741333333332e-05</v>
      </c>
      <c r="S25" t="n">
        <v>0.0001632900266666667</v>
      </c>
      <c r="T25" t="n">
        <v>0.00010878976</v>
      </c>
      <c r="U25" t="n">
        <v>0.0002562124800000001</v>
      </c>
      <c r="V25" t="n">
        <v>0.0002113565866666667</v>
      </c>
      <c r="W25" t="n">
        <v>8.954325333333333e-05</v>
      </c>
      <c r="X25" t="n">
        <v>5.589589333333337e-05</v>
      </c>
      <c r="Y25" t="n">
        <v>3.601013333333334e-05</v>
      </c>
      <c r="Z25" t="n">
        <v>3.225493333333334e-05</v>
      </c>
      <c r="AA25" t="n">
        <v>3.442186666666665e-05</v>
      </c>
      <c r="AB25" t="n">
        <v>3.222880000000003e-05</v>
      </c>
      <c r="AC25" t="n">
        <v>3.6016e-05</v>
      </c>
      <c r="AD25" t="n">
        <v>3.453013333333332e-05</v>
      </c>
      <c r="AE25" t="n">
        <v>4.74848e-05</v>
      </c>
      <c r="AF25" t="n">
        <v>0.0001710394666666667</v>
      </c>
      <c r="AG25" t="n">
        <v>0.0002126789333333333</v>
      </c>
      <c r="AH25" t="n">
        <v>0.0001100842666666666</v>
      </c>
      <c r="AI25" t="n">
        <v>0.0001431104</v>
      </c>
      <c r="AJ25" t="n">
        <v>0.0001316757333333333</v>
      </c>
      <c r="AK25" t="n">
        <v>0.0002289088</v>
      </c>
      <c r="AL25" t="n">
        <v>0.0001038314666666666</v>
      </c>
      <c r="AM25" t="n">
        <v>4.379999999999999e-05</v>
      </c>
      <c r="AN25" t="n">
        <v>4.570666666666667e-05</v>
      </c>
      <c r="AO25" t="n">
        <v>0.0001090944</v>
      </c>
      <c r="AP25" t="n">
        <v>0.0002624933333333333</v>
      </c>
      <c r="AQ25" t="n">
        <v>0.0002970496000000001</v>
      </c>
      <c r="AR25" t="n">
        <v>0.0001936453333333333</v>
      </c>
      <c r="AS25" t="n">
        <v>0.0002378421333333333</v>
      </c>
      <c r="AT25" t="n">
        <v>0.0002301061333333333</v>
      </c>
      <c r="AU25" t="n">
        <v>0.0001580213333333332</v>
      </c>
      <c r="AV25" t="n">
        <v>0.0001273141333333333</v>
      </c>
      <c r="AW25" t="n">
        <v>5.401520000000002e-05</v>
      </c>
      <c r="AX25" t="n">
        <v>4.838240000000001e-05</v>
      </c>
      <c r="AY25" t="n">
        <v>5.163279999999998e-05</v>
      </c>
      <c r="AZ25" t="n">
        <v>4.834319999999999e-05</v>
      </c>
      <c r="BA25" t="n">
        <v>5.4024e-05</v>
      </c>
      <c r="BB25" t="n">
        <v>5.179519999999997e-05</v>
      </c>
      <c r="BC25" t="n">
        <v>7.122720000000001e-05</v>
      </c>
      <c r="BD25" t="n">
        <v>0.0002565592</v>
      </c>
      <c r="BE25" t="n">
        <v>0.0003190183999999999</v>
      </c>
      <c r="BF25" t="n">
        <v>0.0001651264</v>
      </c>
      <c r="BG25" t="n">
        <v>0.0002146656</v>
      </c>
      <c r="BH25" t="n">
        <v>0.0001975135999999999</v>
      </c>
      <c r="BI25" t="n">
        <v>0.0003433631999999999</v>
      </c>
      <c r="BJ25" t="n">
        <v>0.0001557471999999999</v>
      </c>
      <c r="BK25" t="n">
        <v>6.570000000000001e-05</v>
      </c>
      <c r="BL25" t="n">
        <v>6.855999999999998e-05</v>
      </c>
      <c r="BM25" t="n">
        <v>0.0001636416</v>
      </c>
      <c r="BN25" t="n">
        <v>0.00039374</v>
      </c>
      <c r="BO25" t="n">
        <v>0.0004455744000000001</v>
      </c>
      <c r="BP25" t="n">
        <v>0.000290468</v>
      </c>
      <c r="BQ25" t="n">
        <v>0.0003567631999999999</v>
      </c>
      <c r="BR25" t="n">
        <v>0.0003451591999999999</v>
      </c>
      <c r="BS25" t="n">
        <v>0.0002370319999999998</v>
      </c>
      <c r="BT25" t="n">
        <v>0.0001909712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:X1"/>
    </sheetView>
  </sheetViews>
  <sheetFormatPr baseColWidth="10" defaultRowHeight="16"/>
  <sheetData>
    <row r="1">
      <c r="A1" t="n">
        <v>0</v>
      </c>
      <c r="B1" t="n">
        <v>0</v>
      </c>
      <c r="C1" t="n">
        <v>0</v>
      </c>
      <c r="D1" t="n">
        <v>0</v>
      </c>
      <c r="E1" t="n">
        <v>0.03582089552238807</v>
      </c>
      <c r="F1" t="n">
        <v>0.2149253731343284</v>
      </c>
      <c r="G1" t="n">
        <v>0.417910447761194</v>
      </c>
      <c r="H1" t="n">
        <v>0.6208955223880599</v>
      </c>
      <c r="I1" t="n">
        <v>0.8000000000000002</v>
      </c>
      <c r="J1" t="n">
        <v>1</v>
      </c>
      <c r="K1" t="n">
        <v>1</v>
      </c>
      <c r="L1" t="n">
        <v>1</v>
      </c>
      <c r="M1" t="n">
        <v>0.9194029850746271</v>
      </c>
      <c r="N1" t="n">
        <v>0.9671641791044779</v>
      </c>
      <c r="O1" t="n">
        <v>0.857761194029851</v>
      </c>
      <c r="P1" t="n">
        <v>0.7264179104477611</v>
      </c>
      <c r="Q1" t="n">
        <v>0.545373134328358</v>
      </c>
      <c r="R1" t="n">
        <v>0.3223880597014926</v>
      </c>
      <c r="S1" t="n">
        <v>0.15134328358209</v>
      </c>
      <c r="T1" t="n">
        <v>0.04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0.02686567164179105</v>
      </c>
      <c r="AD1" t="n">
        <v>0.1611940298507463</v>
      </c>
      <c r="AE1" t="n">
        <v>0.3134328358208955</v>
      </c>
      <c r="AF1" t="n">
        <v>0.4656716417910449</v>
      </c>
      <c r="AG1" t="n">
        <v>0.6000000000000001</v>
      </c>
      <c r="AH1" t="n">
        <v>0.75</v>
      </c>
      <c r="AI1" t="n">
        <v>0.75</v>
      </c>
      <c r="AJ1" t="n">
        <v>0.75</v>
      </c>
      <c r="AK1" t="n">
        <v>0.6895522388059704</v>
      </c>
      <c r="AL1" t="n">
        <v>0.7253731343283585</v>
      </c>
      <c r="AM1" t="n">
        <v>0.6433208955223882</v>
      </c>
      <c r="AN1" t="n">
        <v>0.5448134328358207</v>
      </c>
      <c r="AO1" t="n">
        <v>0.4090298507462685</v>
      </c>
      <c r="AP1" t="n">
        <v>0.2417910447761195</v>
      </c>
      <c r="AQ1" t="n">
        <v>0.1135074626865675</v>
      </c>
      <c r="AR1" t="n">
        <v>0.03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0.02686567164179105</v>
      </c>
      <c r="BB1" t="n">
        <v>0.1611940298507463</v>
      </c>
      <c r="BC1" t="n">
        <v>0.3134328358208955</v>
      </c>
      <c r="BD1" t="n">
        <v>0.4656716417910449</v>
      </c>
      <c r="BE1" t="n">
        <v>0.6000000000000001</v>
      </c>
      <c r="BF1" t="n">
        <v>0.75</v>
      </c>
      <c r="BG1" t="n">
        <v>0.75</v>
      </c>
      <c r="BH1" t="n">
        <v>0.75</v>
      </c>
      <c r="BI1" t="n">
        <v>0.6895522388059704</v>
      </c>
      <c r="BJ1" t="n">
        <v>0.7253731343283585</v>
      </c>
      <c r="BK1" t="n">
        <v>0.6433208955223882</v>
      </c>
      <c r="BL1" t="n">
        <v>0.5448134328358207</v>
      </c>
      <c r="BM1" t="n">
        <v>0.4090298507462685</v>
      </c>
      <c r="BN1" t="n">
        <v>0.2417910447761195</v>
      </c>
      <c r="BO1" t="n">
        <v>0.1135074626865675</v>
      </c>
      <c r="BP1" t="n">
        <v>0.03</v>
      </c>
      <c r="BQ1" t="n">
        <v>0</v>
      </c>
      <c r="BR1" t="n">
        <v>0</v>
      </c>
      <c r="BS1" t="n">
        <v>0</v>
      </c>
      <c r="BT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0.03582089552238807</v>
      </c>
      <c r="F2" t="n">
        <v>0.2149253731343284</v>
      </c>
      <c r="G2" t="n">
        <v>0.417910447761194</v>
      </c>
      <c r="H2" t="n">
        <v>0.6208955223880599</v>
      </c>
      <c r="I2" t="n">
        <v>0.8000000000000002</v>
      </c>
      <c r="J2" t="n">
        <v>1</v>
      </c>
      <c r="K2" t="n">
        <v>1</v>
      </c>
      <c r="L2" t="n">
        <v>1</v>
      </c>
      <c r="M2" t="n">
        <v>0.9194029850746271</v>
      </c>
      <c r="N2" t="n">
        <v>0.9671641791044779</v>
      </c>
      <c r="O2" t="n">
        <v>0.857761194029851</v>
      </c>
      <c r="P2" t="n">
        <v>0.7264179104477611</v>
      </c>
      <c r="Q2" t="n">
        <v>0.545373134328358</v>
      </c>
      <c r="R2" t="n">
        <v>0.3223880597014926</v>
      </c>
      <c r="S2" t="n">
        <v>0.15134328358209</v>
      </c>
      <c r="T2" t="n">
        <v>0.04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0.02686567164179105</v>
      </c>
      <c r="AD2" t="n">
        <v>0.1611940298507463</v>
      </c>
      <c r="AE2" t="n">
        <v>0.3134328358208955</v>
      </c>
      <c r="AF2" t="n">
        <v>0.4656716417910449</v>
      </c>
      <c r="AG2" t="n">
        <v>0.6000000000000001</v>
      </c>
      <c r="AH2" t="n">
        <v>0.75</v>
      </c>
      <c r="AI2" t="n">
        <v>0.75</v>
      </c>
      <c r="AJ2" t="n">
        <v>0.75</v>
      </c>
      <c r="AK2" t="n">
        <v>0.6895522388059704</v>
      </c>
      <c r="AL2" t="n">
        <v>0.7253731343283585</v>
      </c>
      <c r="AM2" t="n">
        <v>0.6433208955223882</v>
      </c>
      <c r="AN2" t="n">
        <v>0.5448134328358207</v>
      </c>
      <c r="AO2" t="n">
        <v>0.4090298507462685</v>
      </c>
      <c r="AP2" t="n">
        <v>0.2417910447761195</v>
      </c>
      <c r="AQ2" t="n">
        <v>0.1135074626865675</v>
      </c>
      <c r="AR2" t="n">
        <v>0.03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0.02686567164179105</v>
      </c>
      <c r="BB2" t="n">
        <v>0.1611940298507463</v>
      </c>
      <c r="BC2" t="n">
        <v>0.3134328358208955</v>
      </c>
      <c r="BD2" t="n">
        <v>0.4656716417910449</v>
      </c>
      <c r="BE2" t="n">
        <v>0.6000000000000001</v>
      </c>
      <c r="BF2" t="n">
        <v>0.75</v>
      </c>
      <c r="BG2" t="n">
        <v>0.75</v>
      </c>
      <c r="BH2" t="n">
        <v>0.75</v>
      </c>
      <c r="BI2" t="n">
        <v>0.6895522388059704</v>
      </c>
      <c r="BJ2" t="n">
        <v>0.7253731343283585</v>
      </c>
      <c r="BK2" t="n">
        <v>0.6433208955223882</v>
      </c>
      <c r="BL2" t="n">
        <v>0.5448134328358207</v>
      </c>
      <c r="BM2" t="n">
        <v>0.4090298507462685</v>
      </c>
      <c r="BN2" t="n">
        <v>0.2417910447761195</v>
      </c>
      <c r="BO2" t="n">
        <v>0.1135074626865675</v>
      </c>
      <c r="BP2" t="n">
        <v>0.03</v>
      </c>
      <c r="BQ2" t="n">
        <v>0</v>
      </c>
      <c r="BR2" t="n">
        <v>0</v>
      </c>
      <c r="BS2" t="n">
        <v>0</v>
      </c>
      <c r="B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0.03582089552238807</v>
      </c>
      <c r="F3" t="n">
        <v>0.2149253731343284</v>
      </c>
      <c r="G3" t="n">
        <v>0.417910447761194</v>
      </c>
      <c r="H3" t="n">
        <v>0.6208955223880599</v>
      </c>
      <c r="I3" t="n">
        <v>0.8000000000000002</v>
      </c>
      <c r="J3" t="n">
        <v>1</v>
      </c>
      <c r="K3" t="n">
        <v>1</v>
      </c>
      <c r="L3" t="n">
        <v>1</v>
      </c>
      <c r="M3" t="n">
        <v>0.9194029850746271</v>
      </c>
      <c r="N3" t="n">
        <v>0.9671641791044779</v>
      </c>
      <c r="O3" t="n">
        <v>0.857761194029851</v>
      </c>
      <c r="P3" t="n">
        <v>0.7264179104477611</v>
      </c>
      <c r="Q3" t="n">
        <v>0.545373134328358</v>
      </c>
      <c r="R3" t="n">
        <v>0.3223880597014926</v>
      </c>
      <c r="S3" t="n">
        <v>0.15134328358209</v>
      </c>
      <c r="T3" t="n">
        <v>0.04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0.02686567164179105</v>
      </c>
      <c r="AD3" t="n">
        <v>0.1611940298507463</v>
      </c>
      <c r="AE3" t="n">
        <v>0.3134328358208955</v>
      </c>
      <c r="AF3" t="n">
        <v>0.4656716417910449</v>
      </c>
      <c r="AG3" t="n">
        <v>0.6000000000000001</v>
      </c>
      <c r="AH3" t="n">
        <v>0.75</v>
      </c>
      <c r="AI3" t="n">
        <v>0.75</v>
      </c>
      <c r="AJ3" t="n">
        <v>0.75</v>
      </c>
      <c r="AK3" t="n">
        <v>0.6895522388059704</v>
      </c>
      <c r="AL3" t="n">
        <v>0.7253731343283585</v>
      </c>
      <c r="AM3" t="n">
        <v>0.6433208955223882</v>
      </c>
      <c r="AN3" t="n">
        <v>0.5448134328358207</v>
      </c>
      <c r="AO3" t="n">
        <v>0.4090298507462685</v>
      </c>
      <c r="AP3" t="n">
        <v>0.2417910447761195</v>
      </c>
      <c r="AQ3" t="n">
        <v>0.1135074626865675</v>
      </c>
      <c r="AR3" t="n">
        <v>0.03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0.02686567164179105</v>
      </c>
      <c r="BB3" t="n">
        <v>0.1611940298507463</v>
      </c>
      <c r="BC3" t="n">
        <v>0.3134328358208955</v>
      </c>
      <c r="BD3" t="n">
        <v>0.4656716417910449</v>
      </c>
      <c r="BE3" t="n">
        <v>0.6000000000000001</v>
      </c>
      <c r="BF3" t="n">
        <v>0.75</v>
      </c>
      <c r="BG3" t="n">
        <v>0.75</v>
      </c>
      <c r="BH3" t="n">
        <v>0.75</v>
      </c>
      <c r="BI3" t="n">
        <v>0.6895522388059704</v>
      </c>
      <c r="BJ3" t="n">
        <v>0.7253731343283585</v>
      </c>
      <c r="BK3" t="n">
        <v>0.6433208955223882</v>
      </c>
      <c r="BL3" t="n">
        <v>0.5448134328358207</v>
      </c>
      <c r="BM3" t="n">
        <v>0.4090298507462685</v>
      </c>
      <c r="BN3" t="n">
        <v>0.2417910447761195</v>
      </c>
      <c r="BO3" t="n">
        <v>0.1135074626865675</v>
      </c>
      <c r="BP3" t="n">
        <v>0.03</v>
      </c>
      <c r="BQ3" t="n">
        <v>0</v>
      </c>
      <c r="BR3" t="n">
        <v>0</v>
      </c>
      <c r="BS3" t="n">
        <v>0</v>
      </c>
      <c r="B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0.03582089552238807</v>
      </c>
      <c r="F4" t="n">
        <v>0.2149253731343284</v>
      </c>
      <c r="G4" t="n">
        <v>0.417910447761194</v>
      </c>
      <c r="H4" t="n">
        <v>0.6208955223880599</v>
      </c>
      <c r="I4" t="n">
        <v>0.8000000000000002</v>
      </c>
      <c r="J4" t="n">
        <v>1</v>
      </c>
      <c r="K4" t="n">
        <v>1</v>
      </c>
      <c r="L4" t="n">
        <v>1</v>
      </c>
      <c r="M4" t="n">
        <v>0.9194029850746271</v>
      </c>
      <c r="N4" t="n">
        <v>0.9671641791044779</v>
      </c>
      <c r="O4" t="n">
        <v>0.857761194029851</v>
      </c>
      <c r="P4" t="n">
        <v>0.7264179104477611</v>
      </c>
      <c r="Q4" t="n">
        <v>0.545373134328358</v>
      </c>
      <c r="R4" t="n">
        <v>0.3223880597014926</v>
      </c>
      <c r="S4" t="n">
        <v>0.15134328358209</v>
      </c>
      <c r="T4" t="n">
        <v>0.04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0.02686567164179105</v>
      </c>
      <c r="AD4" t="n">
        <v>0.1611940298507463</v>
      </c>
      <c r="AE4" t="n">
        <v>0.3134328358208955</v>
      </c>
      <c r="AF4" t="n">
        <v>0.4656716417910449</v>
      </c>
      <c r="AG4" t="n">
        <v>0.6000000000000001</v>
      </c>
      <c r="AH4" t="n">
        <v>0.75</v>
      </c>
      <c r="AI4" t="n">
        <v>0.75</v>
      </c>
      <c r="AJ4" t="n">
        <v>0.75</v>
      </c>
      <c r="AK4" t="n">
        <v>0.6895522388059704</v>
      </c>
      <c r="AL4" t="n">
        <v>0.7253731343283585</v>
      </c>
      <c r="AM4" t="n">
        <v>0.6433208955223882</v>
      </c>
      <c r="AN4" t="n">
        <v>0.5448134328358207</v>
      </c>
      <c r="AO4" t="n">
        <v>0.4090298507462685</v>
      </c>
      <c r="AP4" t="n">
        <v>0.2417910447761195</v>
      </c>
      <c r="AQ4" t="n">
        <v>0.1135074626865675</v>
      </c>
      <c r="AR4" t="n">
        <v>0.03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0.02686567164179105</v>
      </c>
      <c r="BB4" t="n">
        <v>0.1611940298507463</v>
      </c>
      <c r="BC4" t="n">
        <v>0.3134328358208955</v>
      </c>
      <c r="BD4" t="n">
        <v>0.4656716417910449</v>
      </c>
      <c r="BE4" t="n">
        <v>0.6000000000000001</v>
      </c>
      <c r="BF4" t="n">
        <v>0.75</v>
      </c>
      <c r="BG4" t="n">
        <v>0.75</v>
      </c>
      <c r="BH4" t="n">
        <v>0.75</v>
      </c>
      <c r="BI4" t="n">
        <v>0.6895522388059704</v>
      </c>
      <c r="BJ4" t="n">
        <v>0.7253731343283585</v>
      </c>
      <c r="BK4" t="n">
        <v>0.6433208955223882</v>
      </c>
      <c r="BL4" t="n">
        <v>0.5448134328358207</v>
      </c>
      <c r="BM4" t="n">
        <v>0.4090298507462685</v>
      </c>
      <c r="BN4" t="n">
        <v>0.2417910447761195</v>
      </c>
      <c r="BO4" t="n">
        <v>0.1135074626865675</v>
      </c>
      <c r="BP4" t="n">
        <v>0.03</v>
      </c>
      <c r="BQ4" t="n">
        <v>0</v>
      </c>
      <c r="BR4" t="n">
        <v>0</v>
      </c>
      <c r="BS4" t="n">
        <v>0</v>
      </c>
      <c r="B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0.03582089552238807</v>
      </c>
      <c r="F5" t="n">
        <v>0.2149253731343284</v>
      </c>
      <c r="G5" t="n">
        <v>0.417910447761194</v>
      </c>
      <c r="H5" t="n">
        <v>0.6208955223880599</v>
      </c>
      <c r="I5" t="n">
        <v>0.8000000000000002</v>
      </c>
      <c r="J5" t="n">
        <v>1</v>
      </c>
      <c r="K5" t="n">
        <v>1</v>
      </c>
      <c r="L5" t="n">
        <v>1</v>
      </c>
      <c r="M5" t="n">
        <v>0.9194029850746271</v>
      </c>
      <c r="N5" t="n">
        <v>0.9671641791044779</v>
      </c>
      <c r="O5" t="n">
        <v>0.857761194029851</v>
      </c>
      <c r="P5" t="n">
        <v>0.7264179104477611</v>
      </c>
      <c r="Q5" t="n">
        <v>0.545373134328358</v>
      </c>
      <c r="R5" t="n">
        <v>0.3223880597014926</v>
      </c>
      <c r="S5" t="n">
        <v>0.15134328358209</v>
      </c>
      <c r="T5" t="n">
        <v>0.04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0.02686567164179105</v>
      </c>
      <c r="AD5" t="n">
        <v>0.1611940298507463</v>
      </c>
      <c r="AE5" t="n">
        <v>0.3134328358208955</v>
      </c>
      <c r="AF5" t="n">
        <v>0.4656716417910449</v>
      </c>
      <c r="AG5" t="n">
        <v>0.6000000000000001</v>
      </c>
      <c r="AH5" t="n">
        <v>0.75</v>
      </c>
      <c r="AI5" t="n">
        <v>0.75</v>
      </c>
      <c r="AJ5" t="n">
        <v>0.75</v>
      </c>
      <c r="AK5" t="n">
        <v>0.6895522388059704</v>
      </c>
      <c r="AL5" t="n">
        <v>0.7253731343283585</v>
      </c>
      <c r="AM5" t="n">
        <v>0.6433208955223882</v>
      </c>
      <c r="AN5" t="n">
        <v>0.5448134328358207</v>
      </c>
      <c r="AO5" t="n">
        <v>0.4090298507462685</v>
      </c>
      <c r="AP5" t="n">
        <v>0.2417910447761195</v>
      </c>
      <c r="AQ5" t="n">
        <v>0.1135074626865675</v>
      </c>
      <c r="AR5" t="n">
        <v>0.03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0.02686567164179105</v>
      </c>
      <c r="BB5" t="n">
        <v>0.1611940298507463</v>
      </c>
      <c r="BC5" t="n">
        <v>0.3134328358208955</v>
      </c>
      <c r="BD5" t="n">
        <v>0.4656716417910449</v>
      </c>
      <c r="BE5" t="n">
        <v>0.6000000000000001</v>
      </c>
      <c r="BF5" t="n">
        <v>0.75</v>
      </c>
      <c r="BG5" t="n">
        <v>0.75</v>
      </c>
      <c r="BH5" t="n">
        <v>0.75</v>
      </c>
      <c r="BI5" t="n">
        <v>0.6895522388059704</v>
      </c>
      <c r="BJ5" t="n">
        <v>0.7253731343283585</v>
      </c>
      <c r="BK5" t="n">
        <v>0.6433208955223882</v>
      </c>
      <c r="BL5" t="n">
        <v>0.5448134328358207</v>
      </c>
      <c r="BM5" t="n">
        <v>0.4090298507462685</v>
      </c>
      <c r="BN5" t="n">
        <v>0.2417910447761195</v>
      </c>
      <c r="BO5" t="n">
        <v>0.1135074626865675</v>
      </c>
      <c r="BP5" t="n">
        <v>0.03</v>
      </c>
      <c r="BQ5" t="n">
        <v>0</v>
      </c>
      <c r="BR5" t="n">
        <v>0</v>
      </c>
      <c r="BS5" t="n">
        <v>0</v>
      </c>
      <c r="B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0.03582089552238807</v>
      </c>
      <c r="F6" t="n">
        <v>0.2149253731343284</v>
      </c>
      <c r="G6" t="n">
        <v>0.417910447761194</v>
      </c>
      <c r="H6" t="n">
        <v>0.6208955223880599</v>
      </c>
      <c r="I6" t="n">
        <v>0.8000000000000002</v>
      </c>
      <c r="J6" t="n">
        <v>1</v>
      </c>
      <c r="K6" t="n">
        <v>1</v>
      </c>
      <c r="L6" t="n">
        <v>1</v>
      </c>
      <c r="M6" t="n">
        <v>0.9194029850746271</v>
      </c>
      <c r="N6" t="n">
        <v>0.9671641791044779</v>
      </c>
      <c r="O6" t="n">
        <v>0.857761194029851</v>
      </c>
      <c r="P6" t="n">
        <v>0.7264179104477611</v>
      </c>
      <c r="Q6" t="n">
        <v>0.545373134328358</v>
      </c>
      <c r="R6" t="n">
        <v>0.3223880597014926</v>
      </c>
      <c r="S6" t="n">
        <v>0.15134328358209</v>
      </c>
      <c r="T6" t="n">
        <v>0.04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0.02686567164179105</v>
      </c>
      <c r="AD6" t="n">
        <v>0.1611940298507463</v>
      </c>
      <c r="AE6" t="n">
        <v>0.3134328358208955</v>
      </c>
      <c r="AF6" t="n">
        <v>0.4656716417910449</v>
      </c>
      <c r="AG6" t="n">
        <v>0.6000000000000001</v>
      </c>
      <c r="AH6" t="n">
        <v>0.75</v>
      </c>
      <c r="AI6" t="n">
        <v>0.75</v>
      </c>
      <c r="AJ6" t="n">
        <v>0.75</v>
      </c>
      <c r="AK6" t="n">
        <v>0.6895522388059704</v>
      </c>
      <c r="AL6" t="n">
        <v>0.7253731343283585</v>
      </c>
      <c r="AM6" t="n">
        <v>0.6433208955223882</v>
      </c>
      <c r="AN6" t="n">
        <v>0.5448134328358207</v>
      </c>
      <c r="AO6" t="n">
        <v>0.4090298507462685</v>
      </c>
      <c r="AP6" t="n">
        <v>0.2417910447761195</v>
      </c>
      <c r="AQ6" t="n">
        <v>0.1135074626865675</v>
      </c>
      <c r="AR6" t="n">
        <v>0.03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0.02686567164179105</v>
      </c>
      <c r="BB6" t="n">
        <v>0.1611940298507463</v>
      </c>
      <c r="BC6" t="n">
        <v>0.3134328358208955</v>
      </c>
      <c r="BD6" t="n">
        <v>0.4656716417910449</v>
      </c>
      <c r="BE6" t="n">
        <v>0.6000000000000001</v>
      </c>
      <c r="BF6" t="n">
        <v>0.75</v>
      </c>
      <c r="BG6" t="n">
        <v>0.75</v>
      </c>
      <c r="BH6" t="n">
        <v>0.75</v>
      </c>
      <c r="BI6" t="n">
        <v>0.6895522388059704</v>
      </c>
      <c r="BJ6" t="n">
        <v>0.7253731343283585</v>
      </c>
      <c r="BK6" t="n">
        <v>0.6433208955223882</v>
      </c>
      <c r="BL6" t="n">
        <v>0.5448134328358207</v>
      </c>
      <c r="BM6" t="n">
        <v>0.4090298507462685</v>
      </c>
      <c r="BN6" t="n">
        <v>0.2417910447761195</v>
      </c>
      <c r="BO6" t="n">
        <v>0.1135074626865675</v>
      </c>
      <c r="BP6" t="n">
        <v>0.03</v>
      </c>
      <c r="BQ6" t="n">
        <v>0</v>
      </c>
      <c r="BR6" t="n">
        <v>0</v>
      </c>
      <c r="BS6" t="n">
        <v>0</v>
      </c>
      <c r="B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0.03582089552238807</v>
      </c>
      <c r="F7" t="n">
        <v>0.2149253731343284</v>
      </c>
      <c r="G7" t="n">
        <v>0.417910447761194</v>
      </c>
      <c r="H7" t="n">
        <v>0.6208955223880599</v>
      </c>
      <c r="I7" t="n">
        <v>0.8000000000000002</v>
      </c>
      <c r="J7" t="n">
        <v>1</v>
      </c>
      <c r="K7" t="n">
        <v>1</v>
      </c>
      <c r="L7" t="n">
        <v>1</v>
      </c>
      <c r="M7" t="n">
        <v>0.9194029850746271</v>
      </c>
      <c r="N7" t="n">
        <v>0.9671641791044779</v>
      </c>
      <c r="O7" t="n">
        <v>0.857761194029851</v>
      </c>
      <c r="P7" t="n">
        <v>0.7264179104477611</v>
      </c>
      <c r="Q7" t="n">
        <v>0.545373134328358</v>
      </c>
      <c r="R7" t="n">
        <v>0.3223880597014926</v>
      </c>
      <c r="S7" t="n">
        <v>0.15134328358209</v>
      </c>
      <c r="T7" t="n">
        <v>0.04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0.02686567164179105</v>
      </c>
      <c r="AD7" t="n">
        <v>0.1611940298507463</v>
      </c>
      <c r="AE7" t="n">
        <v>0.3134328358208955</v>
      </c>
      <c r="AF7" t="n">
        <v>0.4656716417910449</v>
      </c>
      <c r="AG7" t="n">
        <v>0.6000000000000001</v>
      </c>
      <c r="AH7" t="n">
        <v>0.75</v>
      </c>
      <c r="AI7" t="n">
        <v>0.75</v>
      </c>
      <c r="AJ7" t="n">
        <v>0.75</v>
      </c>
      <c r="AK7" t="n">
        <v>0.6895522388059704</v>
      </c>
      <c r="AL7" t="n">
        <v>0.7253731343283585</v>
      </c>
      <c r="AM7" t="n">
        <v>0.6433208955223882</v>
      </c>
      <c r="AN7" t="n">
        <v>0.5448134328358207</v>
      </c>
      <c r="AO7" t="n">
        <v>0.4090298507462685</v>
      </c>
      <c r="AP7" t="n">
        <v>0.2417910447761195</v>
      </c>
      <c r="AQ7" t="n">
        <v>0.1135074626865675</v>
      </c>
      <c r="AR7" t="n">
        <v>0.03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0.02686567164179105</v>
      </c>
      <c r="BB7" t="n">
        <v>0.1611940298507463</v>
      </c>
      <c r="BC7" t="n">
        <v>0.3134328358208955</v>
      </c>
      <c r="BD7" t="n">
        <v>0.4656716417910449</v>
      </c>
      <c r="BE7" t="n">
        <v>0.6000000000000001</v>
      </c>
      <c r="BF7" t="n">
        <v>0.75</v>
      </c>
      <c r="BG7" t="n">
        <v>0.75</v>
      </c>
      <c r="BH7" t="n">
        <v>0.75</v>
      </c>
      <c r="BI7" t="n">
        <v>0.6895522388059704</v>
      </c>
      <c r="BJ7" t="n">
        <v>0.7253731343283585</v>
      </c>
      <c r="BK7" t="n">
        <v>0.6433208955223882</v>
      </c>
      <c r="BL7" t="n">
        <v>0.5448134328358207</v>
      </c>
      <c r="BM7" t="n">
        <v>0.4090298507462685</v>
      </c>
      <c r="BN7" t="n">
        <v>0.2417910447761195</v>
      </c>
      <c r="BO7" t="n">
        <v>0.1135074626865675</v>
      </c>
      <c r="BP7" t="n">
        <v>0.03</v>
      </c>
      <c r="BQ7" t="n">
        <v>0</v>
      </c>
      <c r="BR7" t="n">
        <v>0</v>
      </c>
      <c r="BS7" t="n">
        <v>0</v>
      </c>
      <c r="B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0.03582089552238807</v>
      </c>
      <c r="F8" t="n">
        <v>0.2149253731343284</v>
      </c>
      <c r="G8" t="n">
        <v>0.417910447761194</v>
      </c>
      <c r="H8" t="n">
        <v>0.6208955223880599</v>
      </c>
      <c r="I8" t="n">
        <v>0.8000000000000002</v>
      </c>
      <c r="J8" t="n">
        <v>1</v>
      </c>
      <c r="K8" t="n">
        <v>1</v>
      </c>
      <c r="L8" t="n">
        <v>1</v>
      </c>
      <c r="M8" t="n">
        <v>0.9194029850746271</v>
      </c>
      <c r="N8" t="n">
        <v>0.9671641791044779</v>
      </c>
      <c r="O8" t="n">
        <v>0.857761194029851</v>
      </c>
      <c r="P8" t="n">
        <v>0.7264179104477611</v>
      </c>
      <c r="Q8" t="n">
        <v>0.545373134328358</v>
      </c>
      <c r="R8" t="n">
        <v>0.3223880597014926</v>
      </c>
      <c r="S8" t="n">
        <v>0.15134328358209</v>
      </c>
      <c r="T8" t="n">
        <v>0.04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0.02686567164179105</v>
      </c>
      <c r="AD8" t="n">
        <v>0.1611940298507463</v>
      </c>
      <c r="AE8" t="n">
        <v>0.3134328358208955</v>
      </c>
      <c r="AF8" t="n">
        <v>0.4656716417910449</v>
      </c>
      <c r="AG8" t="n">
        <v>0.6000000000000001</v>
      </c>
      <c r="AH8" t="n">
        <v>0.75</v>
      </c>
      <c r="AI8" t="n">
        <v>0.75</v>
      </c>
      <c r="AJ8" t="n">
        <v>0.75</v>
      </c>
      <c r="AK8" t="n">
        <v>0.6895522388059704</v>
      </c>
      <c r="AL8" t="n">
        <v>0.7253731343283585</v>
      </c>
      <c r="AM8" t="n">
        <v>0.6433208955223882</v>
      </c>
      <c r="AN8" t="n">
        <v>0.5448134328358207</v>
      </c>
      <c r="AO8" t="n">
        <v>0.4090298507462685</v>
      </c>
      <c r="AP8" t="n">
        <v>0.2417910447761195</v>
      </c>
      <c r="AQ8" t="n">
        <v>0.1135074626865675</v>
      </c>
      <c r="AR8" t="n">
        <v>0.03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0.02686567164179105</v>
      </c>
      <c r="BB8" t="n">
        <v>0.1611940298507463</v>
      </c>
      <c r="BC8" t="n">
        <v>0.3134328358208955</v>
      </c>
      <c r="BD8" t="n">
        <v>0.4656716417910449</v>
      </c>
      <c r="BE8" t="n">
        <v>0.6000000000000001</v>
      </c>
      <c r="BF8" t="n">
        <v>0.75</v>
      </c>
      <c r="BG8" t="n">
        <v>0.75</v>
      </c>
      <c r="BH8" t="n">
        <v>0.75</v>
      </c>
      <c r="BI8" t="n">
        <v>0.6895522388059704</v>
      </c>
      <c r="BJ8" t="n">
        <v>0.7253731343283585</v>
      </c>
      <c r="BK8" t="n">
        <v>0.6433208955223882</v>
      </c>
      <c r="BL8" t="n">
        <v>0.5448134328358207</v>
      </c>
      <c r="BM8" t="n">
        <v>0.4090298507462685</v>
      </c>
      <c r="BN8" t="n">
        <v>0.2417910447761195</v>
      </c>
      <c r="BO8" t="n">
        <v>0.1135074626865675</v>
      </c>
      <c r="BP8" t="n">
        <v>0.03</v>
      </c>
      <c r="BQ8" t="n">
        <v>0</v>
      </c>
      <c r="BR8" t="n">
        <v>0</v>
      </c>
      <c r="BS8" t="n">
        <v>0</v>
      </c>
      <c r="B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0.03582089552238807</v>
      </c>
      <c r="F9" t="n">
        <v>0.2149253731343284</v>
      </c>
      <c r="G9" t="n">
        <v>0.417910447761194</v>
      </c>
      <c r="H9" t="n">
        <v>0.6208955223880599</v>
      </c>
      <c r="I9" t="n">
        <v>0.8000000000000002</v>
      </c>
      <c r="J9" t="n">
        <v>1</v>
      </c>
      <c r="K9" t="n">
        <v>1</v>
      </c>
      <c r="L9" t="n">
        <v>1</v>
      </c>
      <c r="M9" t="n">
        <v>0.9194029850746271</v>
      </c>
      <c r="N9" t="n">
        <v>0.9671641791044779</v>
      </c>
      <c r="O9" t="n">
        <v>0.857761194029851</v>
      </c>
      <c r="P9" t="n">
        <v>0.7264179104477611</v>
      </c>
      <c r="Q9" t="n">
        <v>0.545373134328358</v>
      </c>
      <c r="R9" t="n">
        <v>0.3223880597014926</v>
      </c>
      <c r="S9" t="n">
        <v>0.15134328358209</v>
      </c>
      <c r="T9" t="n">
        <v>0.04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0.02686567164179105</v>
      </c>
      <c r="AD9" t="n">
        <v>0.1611940298507463</v>
      </c>
      <c r="AE9" t="n">
        <v>0.3134328358208955</v>
      </c>
      <c r="AF9" t="n">
        <v>0.4656716417910449</v>
      </c>
      <c r="AG9" t="n">
        <v>0.6000000000000001</v>
      </c>
      <c r="AH9" t="n">
        <v>0.75</v>
      </c>
      <c r="AI9" t="n">
        <v>0.75</v>
      </c>
      <c r="AJ9" t="n">
        <v>0.75</v>
      </c>
      <c r="AK9" t="n">
        <v>0.6895522388059704</v>
      </c>
      <c r="AL9" t="n">
        <v>0.7253731343283585</v>
      </c>
      <c r="AM9" t="n">
        <v>0.6433208955223882</v>
      </c>
      <c r="AN9" t="n">
        <v>0.5448134328358207</v>
      </c>
      <c r="AO9" t="n">
        <v>0.4090298507462685</v>
      </c>
      <c r="AP9" t="n">
        <v>0.2417910447761195</v>
      </c>
      <c r="AQ9" t="n">
        <v>0.1135074626865675</v>
      </c>
      <c r="AR9" t="n">
        <v>0.03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0.02686567164179105</v>
      </c>
      <c r="BB9" t="n">
        <v>0.1611940298507463</v>
      </c>
      <c r="BC9" t="n">
        <v>0.3134328358208955</v>
      </c>
      <c r="BD9" t="n">
        <v>0.4656716417910449</v>
      </c>
      <c r="BE9" t="n">
        <v>0.6000000000000001</v>
      </c>
      <c r="BF9" t="n">
        <v>0.75</v>
      </c>
      <c r="BG9" t="n">
        <v>0.75</v>
      </c>
      <c r="BH9" t="n">
        <v>0.75</v>
      </c>
      <c r="BI9" t="n">
        <v>0.6895522388059704</v>
      </c>
      <c r="BJ9" t="n">
        <v>0.7253731343283585</v>
      </c>
      <c r="BK9" t="n">
        <v>0.6433208955223882</v>
      </c>
      <c r="BL9" t="n">
        <v>0.5448134328358207</v>
      </c>
      <c r="BM9" t="n">
        <v>0.4090298507462685</v>
      </c>
      <c r="BN9" t="n">
        <v>0.2417910447761195</v>
      </c>
      <c r="BO9" t="n">
        <v>0.1135074626865675</v>
      </c>
      <c r="BP9" t="n">
        <v>0.03</v>
      </c>
      <c r="BQ9" t="n">
        <v>0</v>
      </c>
      <c r="BR9" t="n">
        <v>0</v>
      </c>
      <c r="BS9" t="n">
        <v>0</v>
      </c>
      <c r="B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0.03582089552238807</v>
      </c>
      <c r="F10" t="n">
        <v>0.2149253731343284</v>
      </c>
      <c r="G10" t="n">
        <v>0.417910447761194</v>
      </c>
      <c r="H10" t="n">
        <v>0.6208955223880599</v>
      </c>
      <c r="I10" t="n">
        <v>0.8000000000000002</v>
      </c>
      <c r="J10" t="n">
        <v>1</v>
      </c>
      <c r="K10" t="n">
        <v>1</v>
      </c>
      <c r="L10" t="n">
        <v>1</v>
      </c>
      <c r="M10" t="n">
        <v>0.9194029850746271</v>
      </c>
      <c r="N10" t="n">
        <v>0.9671641791044779</v>
      </c>
      <c r="O10" t="n">
        <v>0.857761194029851</v>
      </c>
      <c r="P10" t="n">
        <v>0.7264179104477611</v>
      </c>
      <c r="Q10" t="n">
        <v>0.545373134328358</v>
      </c>
      <c r="R10" t="n">
        <v>0.3223880597014926</v>
      </c>
      <c r="S10" t="n">
        <v>0.15134328358209</v>
      </c>
      <c r="T10" t="n">
        <v>0.04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0.02686567164179105</v>
      </c>
      <c r="AD10" t="n">
        <v>0.1611940298507463</v>
      </c>
      <c r="AE10" t="n">
        <v>0.3134328358208955</v>
      </c>
      <c r="AF10" t="n">
        <v>0.4656716417910449</v>
      </c>
      <c r="AG10" t="n">
        <v>0.6000000000000001</v>
      </c>
      <c r="AH10" t="n">
        <v>0.75</v>
      </c>
      <c r="AI10" t="n">
        <v>0.75</v>
      </c>
      <c r="AJ10" t="n">
        <v>0.75</v>
      </c>
      <c r="AK10" t="n">
        <v>0.6895522388059704</v>
      </c>
      <c r="AL10" t="n">
        <v>0.7253731343283585</v>
      </c>
      <c r="AM10" t="n">
        <v>0.6433208955223882</v>
      </c>
      <c r="AN10" t="n">
        <v>0.5448134328358207</v>
      </c>
      <c r="AO10" t="n">
        <v>0.4090298507462685</v>
      </c>
      <c r="AP10" t="n">
        <v>0.2417910447761195</v>
      </c>
      <c r="AQ10" t="n">
        <v>0.1135074626865675</v>
      </c>
      <c r="AR10" t="n">
        <v>0.03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0.02686567164179105</v>
      </c>
      <c r="BB10" t="n">
        <v>0.1611940298507463</v>
      </c>
      <c r="BC10" t="n">
        <v>0.3134328358208955</v>
      </c>
      <c r="BD10" t="n">
        <v>0.4656716417910449</v>
      </c>
      <c r="BE10" t="n">
        <v>0.6000000000000001</v>
      </c>
      <c r="BF10" t="n">
        <v>0.75</v>
      </c>
      <c r="BG10" t="n">
        <v>0.75</v>
      </c>
      <c r="BH10" t="n">
        <v>0.75</v>
      </c>
      <c r="BI10" t="n">
        <v>0.6895522388059704</v>
      </c>
      <c r="BJ10" t="n">
        <v>0.7253731343283585</v>
      </c>
      <c r="BK10" t="n">
        <v>0.6433208955223882</v>
      </c>
      <c r="BL10" t="n">
        <v>0.5448134328358207</v>
      </c>
      <c r="BM10" t="n">
        <v>0.4090298507462685</v>
      </c>
      <c r="BN10" t="n">
        <v>0.2417910447761195</v>
      </c>
      <c r="BO10" t="n">
        <v>0.1135074626865675</v>
      </c>
      <c r="BP10" t="n">
        <v>0.03</v>
      </c>
      <c r="BQ10" t="n">
        <v>0</v>
      </c>
      <c r="BR10" t="n">
        <v>0</v>
      </c>
      <c r="BS10" t="n">
        <v>0</v>
      </c>
      <c r="B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0.03582089552238807</v>
      </c>
      <c r="F11" t="n">
        <v>0.2149253731343284</v>
      </c>
      <c r="G11" t="n">
        <v>0.417910447761194</v>
      </c>
      <c r="H11" t="n">
        <v>0.6208955223880599</v>
      </c>
      <c r="I11" t="n">
        <v>0.8000000000000002</v>
      </c>
      <c r="J11" t="n">
        <v>1</v>
      </c>
      <c r="K11" t="n">
        <v>1</v>
      </c>
      <c r="L11" t="n">
        <v>1</v>
      </c>
      <c r="M11" t="n">
        <v>0.9194029850746271</v>
      </c>
      <c r="N11" t="n">
        <v>0.9671641791044779</v>
      </c>
      <c r="O11" t="n">
        <v>0.857761194029851</v>
      </c>
      <c r="P11" t="n">
        <v>0.7264179104477611</v>
      </c>
      <c r="Q11" t="n">
        <v>0.545373134328358</v>
      </c>
      <c r="R11" t="n">
        <v>0.3223880597014926</v>
      </c>
      <c r="S11" t="n">
        <v>0.15134328358209</v>
      </c>
      <c r="T11" t="n">
        <v>0.04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0.02686567164179105</v>
      </c>
      <c r="AD11" t="n">
        <v>0.1611940298507463</v>
      </c>
      <c r="AE11" t="n">
        <v>0.3134328358208955</v>
      </c>
      <c r="AF11" t="n">
        <v>0.4656716417910449</v>
      </c>
      <c r="AG11" t="n">
        <v>0.6000000000000001</v>
      </c>
      <c r="AH11" t="n">
        <v>0.75</v>
      </c>
      <c r="AI11" t="n">
        <v>0.75</v>
      </c>
      <c r="AJ11" t="n">
        <v>0.75</v>
      </c>
      <c r="AK11" t="n">
        <v>0.6895522388059704</v>
      </c>
      <c r="AL11" t="n">
        <v>0.7253731343283585</v>
      </c>
      <c r="AM11" t="n">
        <v>0.6433208955223882</v>
      </c>
      <c r="AN11" t="n">
        <v>0.5448134328358207</v>
      </c>
      <c r="AO11" t="n">
        <v>0.4090298507462685</v>
      </c>
      <c r="AP11" t="n">
        <v>0.2417910447761195</v>
      </c>
      <c r="AQ11" t="n">
        <v>0.1135074626865675</v>
      </c>
      <c r="AR11" t="n">
        <v>0.03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0.02686567164179105</v>
      </c>
      <c r="BB11" t="n">
        <v>0.1611940298507463</v>
      </c>
      <c r="BC11" t="n">
        <v>0.3134328358208955</v>
      </c>
      <c r="BD11" t="n">
        <v>0.4656716417910449</v>
      </c>
      <c r="BE11" t="n">
        <v>0.6000000000000001</v>
      </c>
      <c r="BF11" t="n">
        <v>0.75</v>
      </c>
      <c r="BG11" t="n">
        <v>0.75</v>
      </c>
      <c r="BH11" t="n">
        <v>0.75</v>
      </c>
      <c r="BI11" t="n">
        <v>0.6895522388059704</v>
      </c>
      <c r="BJ11" t="n">
        <v>0.7253731343283585</v>
      </c>
      <c r="BK11" t="n">
        <v>0.6433208955223882</v>
      </c>
      <c r="BL11" t="n">
        <v>0.5448134328358207</v>
      </c>
      <c r="BM11" t="n">
        <v>0.4090298507462685</v>
      </c>
      <c r="BN11" t="n">
        <v>0.2417910447761195</v>
      </c>
      <c r="BO11" t="n">
        <v>0.1135074626865675</v>
      </c>
      <c r="BP11" t="n">
        <v>0.03</v>
      </c>
      <c r="BQ11" t="n">
        <v>0</v>
      </c>
      <c r="BR11" t="n">
        <v>0</v>
      </c>
      <c r="BS11" t="n">
        <v>0</v>
      </c>
      <c r="B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0.03582089552238807</v>
      </c>
      <c r="F12" t="n">
        <v>0.2149253731343284</v>
      </c>
      <c r="G12" t="n">
        <v>0.417910447761194</v>
      </c>
      <c r="H12" t="n">
        <v>0.6208955223880599</v>
      </c>
      <c r="I12" t="n">
        <v>0.8000000000000002</v>
      </c>
      <c r="J12" t="n">
        <v>1</v>
      </c>
      <c r="K12" t="n">
        <v>1</v>
      </c>
      <c r="L12" t="n">
        <v>1</v>
      </c>
      <c r="M12" t="n">
        <v>0.9194029850746271</v>
      </c>
      <c r="N12" t="n">
        <v>0.9671641791044779</v>
      </c>
      <c r="O12" t="n">
        <v>0.857761194029851</v>
      </c>
      <c r="P12" t="n">
        <v>0.7264179104477611</v>
      </c>
      <c r="Q12" t="n">
        <v>0.545373134328358</v>
      </c>
      <c r="R12" t="n">
        <v>0.3223880597014926</v>
      </c>
      <c r="S12" t="n">
        <v>0.15134328358209</v>
      </c>
      <c r="T12" t="n">
        <v>0.04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0.02686567164179105</v>
      </c>
      <c r="AD12" t="n">
        <v>0.1611940298507463</v>
      </c>
      <c r="AE12" t="n">
        <v>0.3134328358208955</v>
      </c>
      <c r="AF12" t="n">
        <v>0.4656716417910449</v>
      </c>
      <c r="AG12" t="n">
        <v>0.6000000000000001</v>
      </c>
      <c r="AH12" t="n">
        <v>0.75</v>
      </c>
      <c r="AI12" t="n">
        <v>0.75</v>
      </c>
      <c r="AJ12" t="n">
        <v>0.75</v>
      </c>
      <c r="AK12" t="n">
        <v>0.6895522388059704</v>
      </c>
      <c r="AL12" t="n">
        <v>0.7253731343283585</v>
      </c>
      <c r="AM12" t="n">
        <v>0.6433208955223882</v>
      </c>
      <c r="AN12" t="n">
        <v>0.5448134328358207</v>
      </c>
      <c r="AO12" t="n">
        <v>0.4090298507462685</v>
      </c>
      <c r="AP12" t="n">
        <v>0.2417910447761195</v>
      </c>
      <c r="AQ12" t="n">
        <v>0.1135074626865675</v>
      </c>
      <c r="AR12" t="n">
        <v>0.03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0.02686567164179105</v>
      </c>
      <c r="BB12" t="n">
        <v>0.1611940298507463</v>
      </c>
      <c r="BC12" t="n">
        <v>0.3134328358208955</v>
      </c>
      <c r="BD12" t="n">
        <v>0.4656716417910449</v>
      </c>
      <c r="BE12" t="n">
        <v>0.6000000000000001</v>
      </c>
      <c r="BF12" t="n">
        <v>0.75</v>
      </c>
      <c r="BG12" t="n">
        <v>0.75</v>
      </c>
      <c r="BH12" t="n">
        <v>0.75</v>
      </c>
      <c r="BI12" t="n">
        <v>0.6895522388059704</v>
      </c>
      <c r="BJ12" t="n">
        <v>0.7253731343283585</v>
      </c>
      <c r="BK12" t="n">
        <v>0.6433208955223882</v>
      </c>
      <c r="BL12" t="n">
        <v>0.5448134328358207</v>
      </c>
      <c r="BM12" t="n">
        <v>0.4090298507462685</v>
      </c>
      <c r="BN12" t="n">
        <v>0.2417910447761195</v>
      </c>
      <c r="BO12" t="n">
        <v>0.1135074626865675</v>
      </c>
      <c r="BP12" t="n">
        <v>0.03</v>
      </c>
      <c r="BQ12" t="n">
        <v>0</v>
      </c>
      <c r="BR12" t="n">
        <v>0</v>
      </c>
      <c r="BS12" t="n">
        <v>0</v>
      </c>
      <c r="B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0.03582089552238807</v>
      </c>
      <c r="F13" t="n">
        <v>0.2149253731343284</v>
      </c>
      <c r="G13" t="n">
        <v>0.417910447761194</v>
      </c>
      <c r="H13" t="n">
        <v>0.6208955223880599</v>
      </c>
      <c r="I13" t="n">
        <v>0.8000000000000002</v>
      </c>
      <c r="J13" t="n">
        <v>1</v>
      </c>
      <c r="K13" t="n">
        <v>1</v>
      </c>
      <c r="L13" t="n">
        <v>1</v>
      </c>
      <c r="M13" t="n">
        <v>0.9194029850746271</v>
      </c>
      <c r="N13" t="n">
        <v>0.9671641791044779</v>
      </c>
      <c r="O13" t="n">
        <v>0.857761194029851</v>
      </c>
      <c r="P13" t="n">
        <v>0.7264179104477611</v>
      </c>
      <c r="Q13" t="n">
        <v>0.545373134328358</v>
      </c>
      <c r="R13" t="n">
        <v>0.3223880597014926</v>
      </c>
      <c r="S13" t="n">
        <v>0.15134328358209</v>
      </c>
      <c r="T13" t="n">
        <v>0.04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0.02686567164179105</v>
      </c>
      <c r="AD13" t="n">
        <v>0.1611940298507463</v>
      </c>
      <c r="AE13" t="n">
        <v>0.3134328358208955</v>
      </c>
      <c r="AF13" t="n">
        <v>0.4656716417910449</v>
      </c>
      <c r="AG13" t="n">
        <v>0.6000000000000001</v>
      </c>
      <c r="AH13" t="n">
        <v>0.75</v>
      </c>
      <c r="AI13" t="n">
        <v>0.75</v>
      </c>
      <c r="AJ13" t="n">
        <v>0.75</v>
      </c>
      <c r="AK13" t="n">
        <v>0.6895522388059704</v>
      </c>
      <c r="AL13" t="n">
        <v>0.7253731343283585</v>
      </c>
      <c r="AM13" t="n">
        <v>0.6433208955223882</v>
      </c>
      <c r="AN13" t="n">
        <v>0.5448134328358207</v>
      </c>
      <c r="AO13" t="n">
        <v>0.4090298507462685</v>
      </c>
      <c r="AP13" t="n">
        <v>0.2417910447761195</v>
      </c>
      <c r="AQ13" t="n">
        <v>0.1135074626865675</v>
      </c>
      <c r="AR13" t="n">
        <v>0.03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0.02686567164179105</v>
      </c>
      <c r="BB13" t="n">
        <v>0.1611940298507463</v>
      </c>
      <c r="BC13" t="n">
        <v>0.3134328358208955</v>
      </c>
      <c r="BD13" t="n">
        <v>0.4656716417910449</v>
      </c>
      <c r="BE13" t="n">
        <v>0.6000000000000001</v>
      </c>
      <c r="BF13" t="n">
        <v>0.75</v>
      </c>
      <c r="BG13" t="n">
        <v>0.75</v>
      </c>
      <c r="BH13" t="n">
        <v>0.75</v>
      </c>
      <c r="BI13" t="n">
        <v>0.6895522388059704</v>
      </c>
      <c r="BJ13" t="n">
        <v>0.7253731343283585</v>
      </c>
      <c r="BK13" t="n">
        <v>0.6433208955223882</v>
      </c>
      <c r="BL13" t="n">
        <v>0.5448134328358207</v>
      </c>
      <c r="BM13" t="n">
        <v>0.4090298507462685</v>
      </c>
      <c r="BN13" t="n">
        <v>0.2417910447761195</v>
      </c>
      <c r="BO13" t="n">
        <v>0.1135074626865675</v>
      </c>
      <c r="BP13" t="n">
        <v>0.03</v>
      </c>
      <c r="BQ13" t="n">
        <v>0</v>
      </c>
      <c r="BR13" t="n">
        <v>0</v>
      </c>
      <c r="BS13" t="n">
        <v>0</v>
      </c>
      <c r="B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0.03582089552238807</v>
      </c>
      <c r="F14" t="n">
        <v>0.2149253731343284</v>
      </c>
      <c r="G14" t="n">
        <v>0.417910447761194</v>
      </c>
      <c r="H14" t="n">
        <v>0.6208955223880599</v>
      </c>
      <c r="I14" t="n">
        <v>0.8000000000000002</v>
      </c>
      <c r="J14" t="n">
        <v>1</v>
      </c>
      <c r="K14" t="n">
        <v>1</v>
      </c>
      <c r="L14" t="n">
        <v>1</v>
      </c>
      <c r="M14" t="n">
        <v>0.9194029850746271</v>
      </c>
      <c r="N14" t="n">
        <v>0.9671641791044779</v>
      </c>
      <c r="O14" t="n">
        <v>0.857761194029851</v>
      </c>
      <c r="P14" t="n">
        <v>0.7264179104477611</v>
      </c>
      <c r="Q14" t="n">
        <v>0.545373134328358</v>
      </c>
      <c r="R14" t="n">
        <v>0.3223880597014926</v>
      </c>
      <c r="S14" t="n">
        <v>0.15134328358209</v>
      </c>
      <c r="T14" t="n">
        <v>0.04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0.02686567164179105</v>
      </c>
      <c r="AD14" t="n">
        <v>0.1611940298507463</v>
      </c>
      <c r="AE14" t="n">
        <v>0.3134328358208955</v>
      </c>
      <c r="AF14" t="n">
        <v>0.4656716417910449</v>
      </c>
      <c r="AG14" t="n">
        <v>0.6000000000000001</v>
      </c>
      <c r="AH14" t="n">
        <v>0.75</v>
      </c>
      <c r="AI14" t="n">
        <v>0.75</v>
      </c>
      <c r="AJ14" t="n">
        <v>0.75</v>
      </c>
      <c r="AK14" t="n">
        <v>0.6895522388059704</v>
      </c>
      <c r="AL14" t="n">
        <v>0.7253731343283585</v>
      </c>
      <c r="AM14" t="n">
        <v>0.6433208955223882</v>
      </c>
      <c r="AN14" t="n">
        <v>0.5448134328358207</v>
      </c>
      <c r="AO14" t="n">
        <v>0.4090298507462685</v>
      </c>
      <c r="AP14" t="n">
        <v>0.2417910447761195</v>
      </c>
      <c r="AQ14" t="n">
        <v>0.1135074626865675</v>
      </c>
      <c r="AR14" t="n">
        <v>0.03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0.02686567164179105</v>
      </c>
      <c r="BB14" t="n">
        <v>0.1611940298507463</v>
      </c>
      <c r="BC14" t="n">
        <v>0.3134328358208955</v>
      </c>
      <c r="BD14" t="n">
        <v>0.4656716417910449</v>
      </c>
      <c r="BE14" t="n">
        <v>0.6000000000000001</v>
      </c>
      <c r="BF14" t="n">
        <v>0.75</v>
      </c>
      <c r="BG14" t="n">
        <v>0.75</v>
      </c>
      <c r="BH14" t="n">
        <v>0.75</v>
      </c>
      <c r="BI14" t="n">
        <v>0.6895522388059704</v>
      </c>
      <c r="BJ14" t="n">
        <v>0.7253731343283585</v>
      </c>
      <c r="BK14" t="n">
        <v>0.6433208955223882</v>
      </c>
      <c r="BL14" t="n">
        <v>0.5448134328358207</v>
      </c>
      <c r="BM14" t="n">
        <v>0.4090298507462685</v>
      </c>
      <c r="BN14" t="n">
        <v>0.2417910447761195</v>
      </c>
      <c r="BO14" t="n">
        <v>0.1135074626865675</v>
      </c>
      <c r="BP14" t="n">
        <v>0.03</v>
      </c>
      <c r="BQ14" t="n">
        <v>0</v>
      </c>
      <c r="BR14" t="n">
        <v>0</v>
      </c>
      <c r="BS14" t="n">
        <v>0</v>
      </c>
      <c r="B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0.03582089552238807</v>
      </c>
      <c r="F15" t="n">
        <v>0.2149253731343284</v>
      </c>
      <c r="G15" t="n">
        <v>0.417910447761194</v>
      </c>
      <c r="H15" t="n">
        <v>0.6208955223880599</v>
      </c>
      <c r="I15" t="n">
        <v>0.8000000000000002</v>
      </c>
      <c r="J15" t="n">
        <v>1</v>
      </c>
      <c r="K15" t="n">
        <v>1</v>
      </c>
      <c r="L15" t="n">
        <v>1</v>
      </c>
      <c r="M15" t="n">
        <v>0.9194029850746271</v>
      </c>
      <c r="N15" t="n">
        <v>0.9671641791044779</v>
      </c>
      <c r="O15" t="n">
        <v>0.857761194029851</v>
      </c>
      <c r="P15" t="n">
        <v>0.7264179104477611</v>
      </c>
      <c r="Q15" t="n">
        <v>0.545373134328358</v>
      </c>
      <c r="R15" t="n">
        <v>0.3223880597014926</v>
      </c>
      <c r="S15" t="n">
        <v>0.15134328358209</v>
      </c>
      <c r="T15" t="n">
        <v>0.04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0.02686567164179105</v>
      </c>
      <c r="AD15" t="n">
        <v>0.1611940298507463</v>
      </c>
      <c r="AE15" t="n">
        <v>0.3134328358208955</v>
      </c>
      <c r="AF15" t="n">
        <v>0.4656716417910449</v>
      </c>
      <c r="AG15" t="n">
        <v>0.6000000000000001</v>
      </c>
      <c r="AH15" t="n">
        <v>0.75</v>
      </c>
      <c r="AI15" t="n">
        <v>0.75</v>
      </c>
      <c r="AJ15" t="n">
        <v>0.75</v>
      </c>
      <c r="AK15" t="n">
        <v>0.6895522388059704</v>
      </c>
      <c r="AL15" t="n">
        <v>0.7253731343283585</v>
      </c>
      <c r="AM15" t="n">
        <v>0.6433208955223882</v>
      </c>
      <c r="AN15" t="n">
        <v>0.5448134328358207</v>
      </c>
      <c r="AO15" t="n">
        <v>0.4090298507462685</v>
      </c>
      <c r="AP15" t="n">
        <v>0.2417910447761195</v>
      </c>
      <c r="AQ15" t="n">
        <v>0.1135074626865675</v>
      </c>
      <c r="AR15" t="n">
        <v>0.03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0.02686567164179105</v>
      </c>
      <c r="BB15" t="n">
        <v>0.1611940298507463</v>
      </c>
      <c r="BC15" t="n">
        <v>0.3134328358208955</v>
      </c>
      <c r="BD15" t="n">
        <v>0.4656716417910449</v>
      </c>
      <c r="BE15" t="n">
        <v>0.6000000000000001</v>
      </c>
      <c r="BF15" t="n">
        <v>0.75</v>
      </c>
      <c r="BG15" t="n">
        <v>0.75</v>
      </c>
      <c r="BH15" t="n">
        <v>0.75</v>
      </c>
      <c r="BI15" t="n">
        <v>0.6895522388059704</v>
      </c>
      <c r="BJ15" t="n">
        <v>0.7253731343283585</v>
      </c>
      <c r="BK15" t="n">
        <v>0.6433208955223882</v>
      </c>
      <c r="BL15" t="n">
        <v>0.5448134328358207</v>
      </c>
      <c r="BM15" t="n">
        <v>0.4090298507462685</v>
      </c>
      <c r="BN15" t="n">
        <v>0.2417910447761195</v>
      </c>
      <c r="BO15" t="n">
        <v>0.1135074626865675</v>
      </c>
      <c r="BP15" t="n">
        <v>0.03</v>
      </c>
      <c r="BQ15" t="n">
        <v>0</v>
      </c>
      <c r="BR15" t="n">
        <v>0</v>
      </c>
      <c r="BS15" t="n">
        <v>0</v>
      </c>
      <c r="B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0.03582089552238807</v>
      </c>
      <c r="F16" t="n">
        <v>0.2149253731343284</v>
      </c>
      <c r="G16" t="n">
        <v>0.417910447761194</v>
      </c>
      <c r="H16" t="n">
        <v>0.6208955223880599</v>
      </c>
      <c r="I16" t="n">
        <v>0.8000000000000002</v>
      </c>
      <c r="J16" t="n">
        <v>1</v>
      </c>
      <c r="K16" t="n">
        <v>1</v>
      </c>
      <c r="L16" t="n">
        <v>1</v>
      </c>
      <c r="M16" t="n">
        <v>0.9194029850746271</v>
      </c>
      <c r="N16" t="n">
        <v>0.9671641791044779</v>
      </c>
      <c r="O16" t="n">
        <v>0.857761194029851</v>
      </c>
      <c r="P16" t="n">
        <v>0.7264179104477611</v>
      </c>
      <c r="Q16" t="n">
        <v>0.545373134328358</v>
      </c>
      <c r="R16" t="n">
        <v>0.3223880597014926</v>
      </c>
      <c r="S16" t="n">
        <v>0.15134328358209</v>
      </c>
      <c r="T16" t="n">
        <v>0.04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0.02686567164179105</v>
      </c>
      <c r="AD16" t="n">
        <v>0.1611940298507463</v>
      </c>
      <c r="AE16" t="n">
        <v>0.3134328358208955</v>
      </c>
      <c r="AF16" t="n">
        <v>0.4656716417910449</v>
      </c>
      <c r="AG16" t="n">
        <v>0.6000000000000001</v>
      </c>
      <c r="AH16" t="n">
        <v>0.75</v>
      </c>
      <c r="AI16" t="n">
        <v>0.75</v>
      </c>
      <c r="AJ16" t="n">
        <v>0.75</v>
      </c>
      <c r="AK16" t="n">
        <v>0.6895522388059704</v>
      </c>
      <c r="AL16" t="n">
        <v>0.7253731343283585</v>
      </c>
      <c r="AM16" t="n">
        <v>0.6433208955223882</v>
      </c>
      <c r="AN16" t="n">
        <v>0.5448134328358207</v>
      </c>
      <c r="AO16" t="n">
        <v>0.4090298507462685</v>
      </c>
      <c r="AP16" t="n">
        <v>0.2417910447761195</v>
      </c>
      <c r="AQ16" t="n">
        <v>0.1135074626865675</v>
      </c>
      <c r="AR16" t="n">
        <v>0.03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0.02686567164179105</v>
      </c>
      <c r="BB16" t="n">
        <v>0.1611940298507463</v>
      </c>
      <c r="BC16" t="n">
        <v>0.3134328358208955</v>
      </c>
      <c r="BD16" t="n">
        <v>0.4656716417910449</v>
      </c>
      <c r="BE16" t="n">
        <v>0.6000000000000001</v>
      </c>
      <c r="BF16" t="n">
        <v>0.75</v>
      </c>
      <c r="BG16" t="n">
        <v>0.75</v>
      </c>
      <c r="BH16" t="n">
        <v>0.75</v>
      </c>
      <c r="BI16" t="n">
        <v>0.6895522388059704</v>
      </c>
      <c r="BJ16" t="n">
        <v>0.7253731343283585</v>
      </c>
      <c r="BK16" t="n">
        <v>0.6433208955223882</v>
      </c>
      <c r="BL16" t="n">
        <v>0.5448134328358207</v>
      </c>
      <c r="BM16" t="n">
        <v>0.4090298507462685</v>
      </c>
      <c r="BN16" t="n">
        <v>0.2417910447761195</v>
      </c>
      <c r="BO16" t="n">
        <v>0.1135074626865675</v>
      </c>
      <c r="BP16" t="n">
        <v>0.03</v>
      </c>
      <c r="BQ16" t="n">
        <v>0</v>
      </c>
      <c r="BR16" t="n">
        <v>0</v>
      </c>
      <c r="BS16" t="n">
        <v>0</v>
      </c>
      <c r="B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0.03582089552238807</v>
      </c>
      <c r="F17" t="n">
        <v>0.2149253731343284</v>
      </c>
      <c r="G17" t="n">
        <v>0.417910447761194</v>
      </c>
      <c r="H17" t="n">
        <v>0.6208955223880599</v>
      </c>
      <c r="I17" t="n">
        <v>0.8000000000000002</v>
      </c>
      <c r="J17" t="n">
        <v>1</v>
      </c>
      <c r="K17" t="n">
        <v>1</v>
      </c>
      <c r="L17" t="n">
        <v>1</v>
      </c>
      <c r="M17" t="n">
        <v>0.9194029850746271</v>
      </c>
      <c r="N17" t="n">
        <v>0.9671641791044779</v>
      </c>
      <c r="O17" t="n">
        <v>0.857761194029851</v>
      </c>
      <c r="P17" t="n">
        <v>0.7264179104477611</v>
      </c>
      <c r="Q17" t="n">
        <v>0.545373134328358</v>
      </c>
      <c r="R17" t="n">
        <v>0.3223880597014926</v>
      </c>
      <c r="S17" t="n">
        <v>0.15134328358209</v>
      </c>
      <c r="T17" t="n">
        <v>0.04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0.02686567164179105</v>
      </c>
      <c r="AD17" t="n">
        <v>0.1611940298507463</v>
      </c>
      <c r="AE17" t="n">
        <v>0.3134328358208955</v>
      </c>
      <c r="AF17" t="n">
        <v>0.4656716417910449</v>
      </c>
      <c r="AG17" t="n">
        <v>0.6000000000000001</v>
      </c>
      <c r="AH17" t="n">
        <v>0.75</v>
      </c>
      <c r="AI17" t="n">
        <v>0.75</v>
      </c>
      <c r="AJ17" t="n">
        <v>0.75</v>
      </c>
      <c r="AK17" t="n">
        <v>0.6895522388059704</v>
      </c>
      <c r="AL17" t="n">
        <v>0.7253731343283585</v>
      </c>
      <c r="AM17" t="n">
        <v>0.6433208955223882</v>
      </c>
      <c r="AN17" t="n">
        <v>0.5448134328358207</v>
      </c>
      <c r="AO17" t="n">
        <v>0.4090298507462685</v>
      </c>
      <c r="AP17" t="n">
        <v>0.2417910447761195</v>
      </c>
      <c r="AQ17" t="n">
        <v>0.1135074626865675</v>
      </c>
      <c r="AR17" t="n">
        <v>0.03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0.02686567164179105</v>
      </c>
      <c r="BB17" t="n">
        <v>0.1611940298507463</v>
      </c>
      <c r="BC17" t="n">
        <v>0.3134328358208955</v>
      </c>
      <c r="BD17" t="n">
        <v>0.4656716417910449</v>
      </c>
      <c r="BE17" t="n">
        <v>0.6000000000000001</v>
      </c>
      <c r="BF17" t="n">
        <v>0.75</v>
      </c>
      <c r="BG17" t="n">
        <v>0.75</v>
      </c>
      <c r="BH17" t="n">
        <v>0.75</v>
      </c>
      <c r="BI17" t="n">
        <v>0.6895522388059704</v>
      </c>
      <c r="BJ17" t="n">
        <v>0.7253731343283585</v>
      </c>
      <c r="BK17" t="n">
        <v>0.6433208955223882</v>
      </c>
      <c r="BL17" t="n">
        <v>0.5448134328358207</v>
      </c>
      <c r="BM17" t="n">
        <v>0.4090298507462685</v>
      </c>
      <c r="BN17" t="n">
        <v>0.2417910447761195</v>
      </c>
      <c r="BO17" t="n">
        <v>0.1135074626865675</v>
      </c>
      <c r="BP17" t="n">
        <v>0.03</v>
      </c>
      <c r="BQ17" t="n">
        <v>0</v>
      </c>
      <c r="BR17" t="n">
        <v>0</v>
      </c>
      <c r="BS17" t="n">
        <v>0</v>
      </c>
      <c r="B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0.03582089552238807</v>
      </c>
      <c r="F18" t="n">
        <v>0.2149253731343284</v>
      </c>
      <c r="G18" t="n">
        <v>0.417910447761194</v>
      </c>
      <c r="H18" t="n">
        <v>0.6208955223880599</v>
      </c>
      <c r="I18" t="n">
        <v>0.8000000000000002</v>
      </c>
      <c r="J18" t="n">
        <v>1</v>
      </c>
      <c r="K18" t="n">
        <v>1</v>
      </c>
      <c r="L18" t="n">
        <v>1</v>
      </c>
      <c r="M18" t="n">
        <v>0.9194029850746271</v>
      </c>
      <c r="N18" t="n">
        <v>0.9671641791044779</v>
      </c>
      <c r="O18" t="n">
        <v>0.857761194029851</v>
      </c>
      <c r="P18" t="n">
        <v>0.7264179104477611</v>
      </c>
      <c r="Q18" t="n">
        <v>0.545373134328358</v>
      </c>
      <c r="R18" t="n">
        <v>0.3223880597014926</v>
      </c>
      <c r="S18" t="n">
        <v>0.15134328358209</v>
      </c>
      <c r="T18" t="n">
        <v>0.04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0.02686567164179105</v>
      </c>
      <c r="AD18" t="n">
        <v>0.1611940298507463</v>
      </c>
      <c r="AE18" t="n">
        <v>0.3134328358208955</v>
      </c>
      <c r="AF18" t="n">
        <v>0.4656716417910449</v>
      </c>
      <c r="AG18" t="n">
        <v>0.6000000000000001</v>
      </c>
      <c r="AH18" t="n">
        <v>0.75</v>
      </c>
      <c r="AI18" t="n">
        <v>0.75</v>
      </c>
      <c r="AJ18" t="n">
        <v>0.75</v>
      </c>
      <c r="AK18" t="n">
        <v>0.6895522388059704</v>
      </c>
      <c r="AL18" t="n">
        <v>0.7253731343283585</v>
      </c>
      <c r="AM18" t="n">
        <v>0.6433208955223882</v>
      </c>
      <c r="AN18" t="n">
        <v>0.5448134328358207</v>
      </c>
      <c r="AO18" t="n">
        <v>0.4090298507462685</v>
      </c>
      <c r="AP18" t="n">
        <v>0.2417910447761195</v>
      </c>
      <c r="AQ18" t="n">
        <v>0.1135074626865675</v>
      </c>
      <c r="AR18" t="n">
        <v>0.03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0.02686567164179105</v>
      </c>
      <c r="BB18" t="n">
        <v>0.1611940298507463</v>
      </c>
      <c r="BC18" t="n">
        <v>0.3134328358208955</v>
      </c>
      <c r="BD18" t="n">
        <v>0.4656716417910449</v>
      </c>
      <c r="BE18" t="n">
        <v>0.6000000000000001</v>
      </c>
      <c r="BF18" t="n">
        <v>0.75</v>
      </c>
      <c r="BG18" t="n">
        <v>0.75</v>
      </c>
      <c r="BH18" t="n">
        <v>0.75</v>
      </c>
      <c r="BI18" t="n">
        <v>0.6895522388059704</v>
      </c>
      <c r="BJ18" t="n">
        <v>0.7253731343283585</v>
      </c>
      <c r="BK18" t="n">
        <v>0.6433208955223882</v>
      </c>
      <c r="BL18" t="n">
        <v>0.5448134328358207</v>
      </c>
      <c r="BM18" t="n">
        <v>0.4090298507462685</v>
      </c>
      <c r="BN18" t="n">
        <v>0.2417910447761195</v>
      </c>
      <c r="BO18" t="n">
        <v>0.1135074626865675</v>
      </c>
      <c r="BP18" t="n">
        <v>0.03</v>
      </c>
      <c r="BQ18" t="n">
        <v>0</v>
      </c>
      <c r="BR18" t="n">
        <v>0</v>
      </c>
      <c r="BS18" t="n">
        <v>0</v>
      </c>
      <c r="B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0.03582089552238807</v>
      </c>
      <c r="F19" t="n">
        <v>0.2149253731343284</v>
      </c>
      <c r="G19" t="n">
        <v>0.417910447761194</v>
      </c>
      <c r="H19" t="n">
        <v>0.6208955223880599</v>
      </c>
      <c r="I19" t="n">
        <v>0.8000000000000002</v>
      </c>
      <c r="J19" t="n">
        <v>1</v>
      </c>
      <c r="K19" t="n">
        <v>1</v>
      </c>
      <c r="L19" t="n">
        <v>1</v>
      </c>
      <c r="M19" t="n">
        <v>0.9194029850746271</v>
      </c>
      <c r="N19" t="n">
        <v>0.9671641791044779</v>
      </c>
      <c r="O19" t="n">
        <v>0.857761194029851</v>
      </c>
      <c r="P19" t="n">
        <v>0.7264179104477611</v>
      </c>
      <c r="Q19" t="n">
        <v>0.545373134328358</v>
      </c>
      <c r="R19" t="n">
        <v>0.3223880597014926</v>
      </c>
      <c r="S19" t="n">
        <v>0.15134328358209</v>
      </c>
      <c r="T19" t="n">
        <v>0.04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0.02686567164179105</v>
      </c>
      <c r="AD19" t="n">
        <v>0.1611940298507463</v>
      </c>
      <c r="AE19" t="n">
        <v>0.3134328358208955</v>
      </c>
      <c r="AF19" t="n">
        <v>0.4656716417910449</v>
      </c>
      <c r="AG19" t="n">
        <v>0.6000000000000001</v>
      </c>
      <c r="AH19" t="n">
        <v>0.75</v>
      </c>
      <c r="AI19" t="n">
        <v>0.75</v>
      </c>
      <c r="AJ19" t="n">
        <v>0.75</v>
      </c>
      <c r="AK19" t="n">
        <v>0.6895522388059704</v>
      </c>
      <c r="AL19" t="n">
        <v>0.7253731343283585</v>
      </c>
      <c r="AM19" t="n">
        <v>0.6433208955223882</v>
      </c>
      <c r="AN19" t="n">
        <v>0.5448134328358207</v>
      </c>
      <c r="AO19" t="n">
        <v>0.4090298507462685</v>
      </c>
      <c r="AP19" t="n">
        <v>0.2417910447761195</v>
      </c>
      <c r="AQ19" t="n">
        <v>0.1135074626865675</v>
      </c>
      <c r="AR19" t="n">
        <v>0.03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0.02686567164179105</v>
      </c>
      <c r="BB19" t="n">
        <v>0.1611940298507463</v>
      </c>
      <c r="BC19" t="n">
        <v>0.3134328358208955</v>
      </c>
      <c r="BD19" t="n">
        <v>0.4656716417910449</v>
      </c>
      <c r="BE19" t="n">
        <v>0.6000000000000001</v>
      </c>
      <c r="BF19" t="n">
        <v>0.75</v>
      </c>
      <c r="BG19" t="n">
        <v>0.75</v>
      </c>
      <c r="BH19" t="n">
        <v>0.75</v>
      </c>
      <c r="BI19" t="n">
        <v>0.6895522388059704</v>
      </c>
      <c r="BJ19" t="n">
        <v>0.7253731343283585</v>
      </c>
      <c r="BK19" t="n">
        <v>0.6433208955223882</v>
      </c>
      <c r="BL19" t="n">
        <v>0.5448134328358207</v>
      </c>
      <c r="BM19" t="n">
        <v>0.4090298507462685</v>
      </c>
      <c r="BN19" t="n">
        <v>0.2417910447761195</v>
      </c>
      <c r="BO19" t="n">
        <v>0.1135074626865675</v>
      </c>
      <c r="BP19" t="n">
        <v>0.03</v>
      </c>
      <c r="BQ19" t="n">
        <v>0</v>
      </c>
      <c r="BR19" t="n">
        <v>0</v>
      </c>
      <c r="BS19" t="n">
        <v>0</v>
      </c>
      <c r="B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0.03582089552238807</v>
      </c>
      <c r="F20" t="n">
        <v>0.2149253731343284</v>
      </c>
      <c r="G20" t="n">
        <v>0.417910447761194</v>
      </c>
      <c r="H20" t="n">
        <v>0.6208955223880599</v>
      </c>
      <c r="I20" t="n">
        <v>0.8000000000000002</v>
      </c>
      <c r="J20" t="n">
        <v>1</v>
      </c>
      <c r="K20" t="n">
        <v>1</v>
      </c>
      <c r="L20" t="n">
        <v>1</v>
      </c>
      <c r="M20" t="n">
        <v>0.9194029850746271</v>
      </c>
      <c r="N20" t="n">
        <v>0.9671641791044779</v>
      </c>
      <c r="O20" t="n">
        <v>0.857761194029851</v>
      </c>
      <c r="P20" t="n">
        <v>0.7264179104477611</v>
      </c>
      <c r="Q20" t="n">
        <v>0.545373134328358</v>
      </c>
      <c r="R20" t="n">
        <v>0.3223880597014926</v>
      </c>
      <c r="S20" t="n">
        <v>0.15134328358209</v>
      </c>
      <c r="T20" t="n">
        <v>0.04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0.02686567164179105</v>
      </c>
      <c r="AD20" t="n">
        <v>0.1611940298507463</v>
      </c>
      <c r="AE20" t="n">
        <v>0.3134328358208955</v>
      </c>
      <c r="AF20" t="n">
        <v>0.4656716417910449</v>
      </c>
      <c r="AG20" t="n">
        <v>0.6000000000000001</v>
      </c>
      <c r="AH20" t="n">
        <v>0.75</v>
      </c>
      <c r="AI20" t="n">
        <v>0.75</v>
      </c>
      <c r="AJ20" t="n">
        <v>0.75</v>
      </c>
      <c r="AK20" t="n">
        <v>0.6895522388059704</v>
      </c>
      <c r="AL20" t="n">
        <v>0.7253731343283585</v>
      </c>
      <c r="AM20" t="n">
        <v>0.6433208955223882</v>
      </c>
      <c r="AN20" t="n">
        <v>0.5448134328358207</v>
      </c>
      <c r="AO20" t="n">
        <v>0.4090298507462685</v>
      </c>
      <c r="AP20" t="n">
        <v>0.2417910447761195</v>
      </c>
      <c r="AQ20" t="n">
        <v>0.1135074626865675</v>
      </c>
      <c r="AR20" t="n">
        <v>0.03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0.02686567164179105</v>
      </c>
      <c r="BB20" t="n">
        <v>0.1611940298507463</v>
      </c>
      <c r="BC20" t="n">
        <v>0.3134328358208955</v>
      </c>
      <c r="BD20" t="n">
        <v>0.4656716417910449</v>
      </c>
      <c r="BE20" t="n">
        <v>0.6000000000000001</v>
      </c>
      <c r="BF20" t="n">
        <v>0.75</v>
      </c>
      <c r="BG20" t="n">
        <v>0.75</v>
      </c>
      <c r="BH20" t="n">
        <v>0.75</v>
      </c>
      <c r="BI20" t="n">
        <v>0.6895522388059704</v>
      </c>
      <c r="BJ20" t="n">
        <v>0.7253731343283585</v>
      </c>
      <c r="BK20" t="n">
        <v>0.6433208955223882</v>
      </c>
      <c r="BL20" t="n">
        <v>0.5448134328358207</v>
      </c>
      <c r="BM20" t="n">
        <v>0.4090298507462685</v>
      </c>
      <c r="BN20" t="n">
        <v>0.2417910447761195</v>
      </c>
      <c r="BO20" t="n">
        <v>0.1135074626865675</v>
      </c>
      <c r="BP20" t="n">
        <v>0.03</v>
      </c>
      <c r="BQ20" t="n">
        <v>0</v>
      </c>
      <c r="BR20" t="n">
        <v>0</v>
      </c>
      <c r="BS20" t="n">
        <v>0</v>
      </c>
      <c r="B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0.03582089552238807</v>
      </c>
      <c r="F21" t="n">
        <v>0.2149253731343284</v>
      </c>
      <c r="G21" t="n">
        <v>0.417910447761194</v>
      </c>
      <c r="H21" t="n">
        <v>0.6208955223880599</v>
      </c>
      <c r="I21" t="n">
        <v>0.8000000000000002</v>
      </c>
      <c r="J21" t="n">
        <v>1</v>
      </c>
      <c r="K21" t="n">
        <v>1</v>
      </c>
      <c r="L21" t="n">
        <v>1</v>
      </c>
      <c r="M21" t="n">
        <v>0.9194029850746271</v>
      </c>
      <c r="N21" t="n">
        <v>0.9671641791044779</v>
      </c>
      <c r="O21" t="n">
        <v>0.857761194029851</v>
      </c>
      <c r="P21" t="n">
        <v>0.7264179104477611</v>
      </c>
      <c r="Q21" t="n">
        <v>0.545373134328358</v>
      </c>
      <c r="R21" t="n">
        <v>0.3223880597014926</v>
      </c>
      <c r="S21" t="n">
        <v>0.15134328358209</v>
      </c>
      <c r="T21" t="n">
        <v>0.04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0.02686567164179105</v>
      </c>
      <c r="AD21" t="n">
        <v>0.1611940298507463</v>
      </c>
      <c r="AE21" t="n">
        <v>0.3134328358208955</v>
      </c>
      <c r="AF21" t="n">
        <v>0.4656716417910449</v>
      </c>
      <c r="AG21" t="n">
        <v>0.6000000000000001</v>
      </c>
      <c r="AH21" t="n">
        <v>0.75</v>
      </c>
      <c r="AI21" t="n">
        <v>0.75</v>
      </c>
      <c r="AJ21" t="n">
        <v>0.75</v>
      </c>
      <c r="AK21" t="n">
        <v>0.6895522388059704</v>
      </c>
      <c r="AL21" t="n">
        <v>0.7253731343283585</v>
      </c>
      <c r="AM21" t="n">
        <v>0.6433208955223882</v>
      </c>
      <c r="AN21" t="n">
        <v>0.5448134328358207</v>
      </c>
      <c r="AO21" t="n">
        <v>0.4090298507462685</v>
      </c>
      <c r="AP21" t="n">
        <v>0.2417910447761195</v>
      </c>
      <c r="AQ21" t="n">
        <v>0.1135074626865675</v>
      </c>
      <c r="AR21" t="n">
        <v>0.03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0.02686567164179105</v>
      </c>
      <c r="BB21" t="n">
        <v>0.1611940298507463</v>
      </c>
      <c r="BC21" t="n">
        <v>0.3134328358208955</v>
      </c>
      <c r="BD21" t="n">
        <v>0.4656716417910449</v>
      </c>
      <c r="BE21" t="n">
        <v>0.6000000000000001</v>
      </c>
      <c r="BF21" t="n">
        <v>0.75</v>
      </c>
      <c r="BG21" t="n">
        <v>0.75</v>
      </c>
      <c r="BH21" t="n">
        <v>0.75</v>
      </c>
      <c r="BI21" t="n">
        <v>0.6895522388059704</v>
      </c>
      <c r="BJ21" t="n">
        <v>0.7253731343283585</v>
      </c>
      <c r="BK21" t="n">
        <v>0.6433208955223882</v>
      </c>
      <c r="BL21" t="n">
        <v>0.5448134328358207</v>
      </c>
      <c r="BM21" t="n">
        <v>0.4090298507462685</v>
      </c>
      <c r="BN21" t="n">
        <v>0.2417910447761195</v>
      </c>
      <c r="BO21" t="n">
        <v>0.1135074626865675</v>
      </c>
      <c r="BP21" t="n">
        <v>0.03</v>
      </c>
      <c r="BQ21" t="n">
        <v>0</v>
      </c>
      <c r="BR21" t="n">
        <v>0</v>
      </c>
      <c r="BS21" t="n">
        <v>0</v>
      </c>
      <c r="B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0.03582089552238807</v>
      </c>
      <c r="F22" t="n">
        <v>0.2149253731343284</v>
      </c>
      <c r="G22" t="n">
        <v>0.417910447761194</v>
      </c>
      <c r="H22" t="n">
        <v>0.6208955223880599</v>
      </c>
      <c r="I22" t="n">
        <v>0.8000000000000002</v>
      </c>
      <c r="J22" t="n">
        <v>1</v>
      </c>
      <c r="K22" t="n">
        <v>1</v>
      </c>
      <c r="L22" t="n">
        <v>1</v>
      </c>
      <c r="M22" t="n">
        <v>0.9194029850746271</v>
      </c>
      <c r="N22" t="n">
        <v>0.9671641791044779</v>
      </c>
      <c r="O22" t="n">
        <v>0.857761194029851</v>
      </c>
      <c r="P22" t="n">
        <v>0.7264179104477611</v>
      </c>
      <c r="Q22" t="n">
        <v>0.545373134328358</v>
      </c>
      <c r="R22" t="n">
        <v>0.3223880597014926</v>
      </c>
      <c r="S22" t="n">
        <v>0.15134328358209</v>
      </c>
      <c r="T22" t="n">
        <v>0.04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0.02686567164179105</v>
      </c>
      <c r="AD22" t="n">
        <v>0.1611940298507463</v>
      </c>
      <c r="AE22" t="n">
        <v>0.3134328358208955</v>
      </c>
      <c r="AF22" t="n">
        <v>0.4656716417910449</v>
      </c>
      <c r="AG22" t="n">
        <v>0.6000000000000001</v>
      </c>
      <c r="AH22" t="n">
        <v>0.75</v>
      </c>
      <c r="AI22" t="n">
        <v>0.75</v>
      </c>
      <c r="AJ22" t="n">
        <v>0.75</v>
      </c>
      <c r="AK22" t="n">
        <v>0.6895522388059704</v>
      </c>
      <c r="AL22" t="n">
        <v>0.7253731343283585</v>
      </c>
      <c r="AM22" t="n">
        <v>0.6433208955223882</v>
      </c>
      <c r="AN22" t="n">
        <v>0.5448134328358207</v>
      </c>
      <c r="AO22" t="n">
        <v>0.4090298507462685</v>
      </c>
      <c r="AP22" t="n">
        <v>0.2417910447761195</v>
      </c>
      <c r="AQ22" t="n">
        <v>0.1135074626865675</v>
      </c>
      <c r="AR22" t="n">
        <v>0.03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0.02686567164179105</v>
      </c>
      <c r="BB22" t="n">
        <v>0.1611940298507463</v>
      </c>
      <c r="BC22" t="n">
        <v>0.3134328358208955</v>
      </c>
      <c r="BD22" t="n">
        <v>0.4656716417910449</v>
      </c>
      <c r="BE22" t="n">
        <v>0.6000000000000001</v>
      </c>
      <c r="BF22" t="n">
        <v>0.75</v>
      </c>
      <c r="BG22" t="n">
        <v>0.75</v>
      </c>
      <c r="BH22" t="n">
        <v>0.75</v>
      </c>
      <c r="BI22" t="n">
        <v>0.6895522388059704</v>
      </c>
      <c r="BJ22" t="n">
        <v>0.7253731343283585</v>
      </c>
      <c r="BK22" t="n">
        <v>0.6433208955223882</v>
      </c>
      <c r="BL22" t="n">
        <v>0.5448134328358207</v>
      </c>
      <c r="BM22" t="n">
        <v>0.4090298507462685</v>
      </c>
      <c r="BN22" t="n">
        <v>0.2417910447761195</v>
      </c>
      <c r="BO22" t="n">
        <v>0.1135074626865675</v>
      </c>
      <c r="BP22" t="n">
        <v>0.03</v>
      </c>
      <c r="BQ22" t="n">
        <v>0</v>
      </c>
      <c r="BR22" t="n">
        <v>0</v>
      </c>
      <c r="BS22" t="n">
        <v>0</v>
      </c>
      <c r="B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0.03582089552238807</v>
      </c>
      <c r="F23" t="n">
        <v>0.2149253731343284</v>
      </c>
      <c r="G23" t="n">
        <v>0.417910447761194</v>
      </c>
      <c r="H23" t="n">
        <v>0.6208955223880599</v>
      </c>
      <c r="I23" t="n">
        <v>0.8000000000000002</v>
      </c>
      <c r="J23" t="n">
        <v>1</v>
      </c>
      <c r="K23" t="n">
        <v>1</v>
      </c>
      <c r="L23" t="n">
        <v>1</v>
      </c>
      <c r="M23" t="n">
        <v>0.9194029850746271</v>
      </c>
      <c r="N23" t="n">
        <v>0.9671641791044779</v>
      </c>
      <c r="O23" t="n">
        <v>0.857761194029851</v>
      </c>
      <c r="P23" t="n">
        <v>0.7264179104477611</v>
      </c>
      <c r="Q23" t="n">
        <v>0.545373134328358</v>
      </c>
      <c r="R23" t="n">
        <v>0.3223880597014926</v>
      </c>
      <c r="S23" t="n">
        <v>0.15134328358209</v>
      </c>
      <c r="T23" t="n">
        <v>0.04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0.02686567164179105</v>
      </c>
      <c r="AD23" t="n">
        <v>0.1611940298507463</v>
      </c>
      <c r="AE23" t="n">
        <v>0.3134328358208955</v>
      </c>
      <c r="AF23" t="n">
        <v>0.4656716417910449</v>
      </c>
      <c r="AG23" t="n">
        <v>0.6000000000000001</v>
      </c>
      <c r="AH23" t="n">
        <v>0.75</v>
      </c>
      <c r="AI23" t="n">
        <v>0.75</v>
      </c>
      <c r="AJ23" t="n">
        <v>0.75</v>
      </c>
      <c r="AK23" t="n">
        <v>0.6895522388059704</v>
      </c>
      <c r="AL23" t="n">
        <v>0.7253731343283585</v>
      </c>
      <c r="AM23" t="n">
        <v>0.6433208955223882</v>
      </c>
      <c r="AN23" t="n">
        <v>0.5448134328358207</v>
      </c>
      <c r="AO23" t="n">
        <v>0.4090298507462685</v>
      </c>
      <c r="AP23" t="n">
        <v>0.2417910447761195</v>
      </c>
      <c r="AQ23" t="n">
        <v>0.1135074626865675</v>
      </c>
      <c r="AR23" t="n">
        <v>0.03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0.02686567164179105</v>
      </c>
      <c r="BB23" t="n">
        <v>0.1611940298507463</v>
      </c>
      <c r="BC23" t="n">
        <v>0.3134328358208955</v>
      </c>
      <c r="BD23" t="n">
        <v>0.4656716417910449</v>
      </c>
      <c r="BE23" t="n">
        <v>0.6000000000000001</v>
      </c>
      <c r="BF23" t="n">
        <v>0.75</v>
      </c>
      <c r="BG23" t="n">
        <v>0.75</v>
      </c>
      <c r="BH23" t="n">
        <v>0.75</v>
      </c>
      <c r="BI23" t="n">
        <v>0.6895522388059704</v>
      </c>
      <c r="BJ23" t="n">
        <v>0.7253731343283585</v>
      </c>
      <c r="BK23" t="n">
        <v>0.6433208955223882</v>
      </c>
      <c r="BL23" t="n">
        <v>0.5448134328358207</v>
      </c>
      <c r="BM23" t="n">
        <v>0.4090298507462685</v>
      </c>
      <c r="BN23" t="n">
        <v>0.2417910447761195</v>
      </c>
      <c r="BO23" t="n">
        <v>0.1135074626865675</v>
      </c>
      <c r="BP23" t="n">
        <v>0.03</v>
      </c>
      <c r="BQ23" t="n">
        <v>0</v>
      </c>
      <c r="BR23" t="n">
        <v>0</v>
      </c>
      <c r="BS23" t="n">
        <v>0</v>
      </c>
      <c r="B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0.03582089552238807</v>
      </c>
      <c r="F24" t="n">
        <v>0.2149253731343284</v>
      </c>
      <c r="G24" t="n">
        <v>0.417910447761194</v>
      </c>
      <c r="H24" t="n">
        <v>0.6208955223880599</v>
      </c>
      <c r="I24" t="n">
        <v>0.8000000000000002</v>
      </c>
      <c r="J24" t="n">
        <v>1</v>
      </c>
      <c r="K24" t="n">
        <v>1</v>
      </c>
      <c r="L24" t="n">
        <v>1</v>
      </c>
      <c r="M24" t="n">
        <v>0.9194029850746271</v>
      </c>
      <c r="N24" t="n">
        <v>0.9671641791044779</v>
      </c>
      <c r="O24" t="n">
        <v>0.857761194029851</v>
      </c>
      <c r="P24" t="n">
        <v>0.7264179104477611</v>
      </c>
      <c r="Q24" t="n">
        <v>0.545373134328358</v>
      </c>
      <c r="R24" t="n">
        <v>0.3223880597014926</v>
      </c>
      <c r="S24" t="n">
        <v>0.15134328358209</v>
      </c>
      <c r="T24" t="n">
        <v>0.04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0.02686567164179105</v>
      </c>
      <c r="AD24" t="n">
        <v>0.1611940298507463</v>
      </c>
      <c r="AE24" t="n">
        <v>0.3134328358208955</v>
      </c>
      <c r="AF24" t="n">
        <v>0.4656716417910449</v>
      </c>
      <c r="AG24" t="n">
        <v>0.6000000000000001</v>
      </c>
      <c r="AH24" t="n">
        <v>0.75</v>
      </c>
      <c r="AI24" t="n">
        <v>0.75</v>
      </c>
      <c r="AJ24" t="n">
        <v>0.75</v>
      </c>
      <c r="AK24" t="n">
        <v>0.6895522388059704</v>
      </c>
      <c r="AL24" t="n">
        <v>0.7253731343283585</v>
      </c>
      <c r="AM24" t="n">
        <v>0.6433208955223882</v>
      </c>
      <c r="AN24" t="n">
        <v>0.5448134328358207</v>
      </c>
      <c r="AO24" t="n">
        <v>0.4090298507462685</v>
      </c>
      <c r="AP24" t="n">
        <v>0.2417910447761195</v>
      </c>
      <c r="AQ24" t="n">
        <v>0.1135074626865675</v>
      </c>
      <c r="AR24" t="n">
        <v>0.03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0.02686567164179105</v>
      </c>
      <c r="BB24" t="n">
        <v>0.1611940298507463</v>
      </c>
      <c r="BC24" t="n">
        <v>0.3134328358208955</v>
      </c>
      <c r="BD24" t="n">
        <v>0.4656716417910449</v>
      </c>
      <c r="BE24" t="n">
        <v>0.6000000000000001</v>
      </c>
      <c r="BF24" t="n">
        <v>0.75</v>
      </c>
      <c r="BG24" t="n">
        <v>0.75</v>
      </c>
      <c r="BH24" t="n">
        <v>0.75</v>
      </c>
      <c r="BI24" t="n">
        <v>0.6895522388059704</v>
      </c>
      <c r="BJ24" t="n">
        <v>0.7253731343283585</v>
      </c>
      <c r="BK24" t="n">
        <v>0.6433208955223882</v>
      </c>
      <c r="BL24" t="n">
        <v>0.5448134328358207</v>
      </c>
      <c r="BM24" t="n">
        <v>0.4090298507462685</v>
      </c>
      <c r="BN24" t="n">
        <v>0.2417910447761195</v>
      </c>
      <c r="BO24" t="n">
        <v>0.1135074626865675</v>
      </c>
      <c r="BP24" t="n">
        <v>0.03</v>
      </c>
      <c r="BQ24" t="n">
        <v>0</v>
      </c>
      <c r="BR24" t="n">
        <v>0</v>
      </c>
      <c r="BS24" t="n">
        <v>0</v>
      </c>
      <c r="B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0.03582089552238807</v>
      </c>
      <c r="F25" t="n">
        <v>0.2149253731343284</v>
      </c>
      <c r="G25" t="n">
        <v>0.417910447761194</v>
      </c>
      <c r="H25" t="n">
        <v>0.6208955223880599</v>
      </c>
      <c r="I25" t="n">
        <v>0.8000000000000002</v>
      </c>
      <c r="J25" t="n">
        <v>1</v>
      </c>
      <c r="K25" t="n">
        <v>1</v>
      </c>
      <c r="L25" t="n">
        <v>1</v>
      </c>
      <c r="M25" t="n">
        <v>0.9194029850746271</v>
      </c>
      <c r="N25" t="n">
        <v>0.9671641791044779</v>
      </c>
      <c r="O25" t="n">
        <v>0.857761194029851</v>
      </c>
      <c r="P25" t="n">
        <v>0.7264179104477611</v>
      </c>
      <c r="Q25" t="n">
        <v>0.545373134328358</v>
      </c>
      <c r="R25" t="n">
        <v>0.3223880597014926</v>
      </c>
      <c r="S25" t="n">
        <v>0.15134328358209</v>
      </c>
      <c r="T25" t="n">
        <v>0.04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0.02686567164179105</v>
      </c>
      <c r="AD25" t="n">
        <v>0.1611940298507463</v>
      </c>
      <c r="AE25" t="n">
        <v>0.3134328358208955</v>
      </c>
      <c r="AF25" t="n">
        <v>0.4656716417910449</v>
      </c>
      <c r="AG25" t="n">
        <v>0.6000000000000001</v>
      </c>
      <c r="AH25" t="n">
        <v>0.75</v>
      </c>
      <c r="AI25" t="n">
        <v>0.75</v>
      </c>
      <c r="AJ25" t="n">
        <v>0.75</v>
      </c>
      <c r="AK25" t="n">
        <v>0.6895522388059704</v>
      </c>
      <c r="AL25" t="n">
        <v>0.7253731343283585</v>
      </c>
      <c r="AM25" t="n">
        <v>0.6433208955223882</v>
      </c>
      <c r="AN25" t="n">
        <v>0.5448134328358207</v>
      </c>
      <c r="AO25" t="n">
        <v>0.4090298507462685</v>
      </c>
      <c r="AP25" t="n">
        <v>0.2417910447761195</v>
      </c>
      <c r="AQ25" t="n">
        <v>0.1135074626865675</v>
      </c>
      <c r="AR25" t="n">
        <v>0.03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0.02686567164179105</v>
      </c>
      <c r="BB25" t="n">
        <v>0.1611940298507463</v>
      </c>
      <c r="BC25" t="n">
        <v>0.3134328358208955</v>
      </c>
      <c r="BD25" t="n">
        <v>0.4656716417910449</v>
      </c>
      <c r="BE25" t="n">
        <v>0.6000000000000001</v>
      </c>
      <c r="BF25" t="n">
        <v>0.75</v>
      </c>
      <c r="BG25" t="n">
        <v>0.75</v>
      </c>
      <c r="BH25" t="n">
        <v>0.75</v>
      </c>
      <c r="BI25" t="n">
        <v>0.6895522388059704</v>
      </c>
      <c r="BJ25" t="n">
        <v>0.7253731343283585</v>
      </c>
      <c r="BK25" t="n">
        <v>0.6433208955223882</v>
      </c>
      <c r="BL25" t="n">
        <v>0.5448134328358207</v>
      </c>
      <c r="BM25" t="n">
        <v>0.4090298507462685</v>
      </c>
      <c r="BN25" t="n">
        <v>0.2417910447761195</v>
      </c>
      <c r="BO25" t="n">
        <v>0.1135074626865675</v>
      </c>
      <c r="BP25" t="n">
        <v>0.03</v>
      </c>
      <c r="BQ25" t="n">
        <v>0</v>
      </c>
      <c r="BR25" t="n">
        <v>0</v>
      </c>
      <c r="BS25" t="n">
        <v>0</v>
      </c>
      <c r="BT25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:X1"/>
    </sheetView>
  </sheetViews>
  <sheetFormatPr baseColWidth="10" defaultRowHeight="16"/>
  <sheetData>
    <row r="1">
      <c r="A1" t="n">
        <v>-0.2532014676658129</v>
      </c>
      <c r="B1" t="n">
        <v>-0.3367719714939296</v>
      </c>
      <c r="C1" t="n">
        <v>-0.3707076959632932</v>
      </c>
      <c r="D1" t="n">
        <v>-0.3776977154699954</v>
      </c>
      <c r="E1" t="n">
        <v>-0.3967658108668772</v>
      </c>
      <c r="F1" t="n">
        <v>-0.4596339849721466</v>
      </c>
      <c r="G1" t="n">
        <v>-0.5384557092214103</v>
      </c>
      <c r="H1" t="n">
        <v>-0.2644609991460896</v>
      </c>
      <c r="I1" t="n">
        <v>-0.2016181884711894</v>
      </c>
      <c r="J1" t="n">
        <v>-0.2620589345784979</v>
      </c>
      <c r="K1" t="n">
        <v>-0.07132162850081364</v>
      </c>
      <c r="L1" t="n">
        <v>-0.06384623470556978</v>
      </c>
      <c r="M1" t="n">
        <v>-0.1869901430659902</v>
      </c>
      <c r="N1" t="n">
        <v>-0.2454883158395949</v>
      </c>
      <c r="O1" t="n">
        <v>-0.176968218966112</v>
      </c>
      <c r="P1" t="n">
        <v>-0.01950012538546303</v>
      </c>
      <c r="Q1" t="n">
        <v>0.03620904075262531</v>
      </c>
      <c r="R1" t="n">
        <v>0.1714285714285714</v>
      </c>
      <c r="S1" t="n">
        <v>0.7653357675212878</v>
      </c>
      <c r="T1" t="n">
        <v>1</v>
      </c>
      <c r="U1" t="n">
        <v>0.8784014947805122</v>
      </c>
      <c r="V1" t="n">
        <v>0.5871078564078331</v>
      </c>
      <c r="W1" t="n">
        <v>0.2142857142857143</v>
      </c>
      <c r="X1" t="n">
        <v>-0.0807864599651803</v>
      </c>
      <c r="Y1" t="n">
        <v>-0.2532014676658129</v>
      </c>
      <c r="Z1" t="n">
        <v>-0.3367719714939296</v>
      </c>
      <c r="AA1" t="n">
        <v>-0.3707076959632932</v>
      </c>
      <c r="AB1" t="n">
        <v>-0.3776977154699954</v>
      </c>
      <c r="AC1" t="n">
        <v>-0.3967658108668772</v>
      </c>
      <c r="AD1" t="n">
        <v>-0.4596339849721466</v>
      </c>
      <c r="AE1" t="n">
        <v>-0.5384557092214103</v>
      </c>
      <c r="AF1" t="n">
        <v>-0.2644609991460896</v>
      </c>
      <c r="AG1" t="n">
        <v>-0.2016181884711894</v>
      </c>
      <c r="AH1" t="n">
        <v>-0.2620589345784979</v>
      </c>
      <c r="AI1" t="n">
        <v>-0.07132162850081364</v>
      </c>
      <c r="AJ1" t="n">
        <v>-0.06384623470556978</v>
      </c>
      <c r="AK1" t="n">
        <v>-0.1869901430659902</v>
      </c>
      <c r="AL1" t="n">
        <v>-0.2454883158395949</v>
      </c>
      <c r="AM1" t="n">
        <v>-0.176968218966112</v>
      </c>
      <c r="AN1" t="n">
        <v>-0.01950012538546303</v>
      </c>
      <c r="AO1" t="n">
        <v>0.03620904075262531</v>
      </c>
      <c r="AP1" t="n">
        <v>0.1714285714285714</v>
      </c>
      <c r="AQ1" t="n">
        <v>0.7653357675212878</v>
      </c>
      <c r="AR1" t="n">
        <v>1</v>
      </c>
      <c r="AS1" t="n">
        <v>0.8784014947805122</v>
      </c>
      <c r="AT1" t="n">
        <v>0.5871078564078331</v>
      </c>
      <c r="AU1" t="n">
        <v>0.2142857142857143</v>
      </c>
      <c r="AV1" t="n">
        <v>-0.0807864599651803</v>
      </c>
      <c r="AW1" t="n">
        <v>-0.2532014676658129</v>
      </c>
      <c r="AX1" t="n">
        <v>-0.3367719714939296</v>
      </c>
      <c r="AY1" t="n">
        <v>-0.3707076959632932</v>
      </c>
      <c r="AZ1" t="n">
        <v>-0.3776977154699954</v>
      </c>
      <c r="BA1" t="n">
        <v>-0.3967658108668772</v>
      </c>
      <c r="BB1" t="n">
        <v>-0.4596339849721466</v>
      </c>
      <c r="BC1" t="n">
        <v>-0.5384557092214103</v>
      </c>
      <c r="BD1" t="n">
        <v>-0.2644609991460896</v>
      </c>
      <c r="BE1" t="n">
        <v>-0.2016181884711894</v>
      </c>
      <c r="BF1" t="n">
        <v>-0.2620589345784979</v>
      </c>
      <c r="BG1" t="n">
        <v>-0.07132162850081364</v>
      </c>
      <c r="BH1" t="n">
        <v>-0.06384623470556978</v>
      </c>
      <c r="BI1" t="n">
        <v>-0.1869901430659902</v>
      </c>
      <c r="BJ1" t="n">
        <v>-0.2454883158395949</v>
      </c>
      <c r="BK1" t="n">
        <v>-0.176968218966112</v>
      </c>
      <c r="BL1" t="n">
        <v>-0.01950012538546303</v>
      </c>
      <c r="BM1" t="n">
        <v>0.03620904075262531</v>
      </c>
      <c r="BN1" t="n">
        <v>0.1714285714285714</v>
      </c>
      <c r="BO1" t="n">
        <v>0.7653357675212878</v>
      </c>
      <c r="BP1" t="n">
        <v>1</v>
      </c>
      <c r="BQ1" t="n">
        <v>0.8784014947805122</v>
      </c>
      <c r="BR1" t="n">
        <v>0.5871078564078331</v>
      </c>
      <c r="BS1" t="n">
        <v>0.2142857142857143</v>
      </c>
      <c r="BT1" t="n">
        <v>-0.0807864599651803</v>
      </c>
    </row>
    <row r="2">
      <c r="A2" t="n">
        <v>-0.2532014676658129</v>
      </c>
      <c r="B2" t="n">
        <v>-0.3367719714939296</v>
      </c>
      <c r="C2" t="n">
        <v>-0.3707076959632932</v>
      </c>
      <c r="D2" t="n">
        <v>-0.3776977154699954</v>
      </c>
      <c r="E2" t="n">
        <v>-0.3967658108668772</v>
      </c>
      <c r="F2" t="n">
        <v>-0.4596339849721466</v>
      </c>
      <c r="G2" t="n">
        <v>-0.5384557092214103</v>
      </c>
      <c r="H2" t="n">
        <v>-0.2644609991460896</v>
      </c>
      <c r="I2" t="n">
        <v>-0.2016181884711894</v>
      </c>
      <c r="J2" t="n">
        <v>-0.2620589345784979</v>
      </c>
      <c r="K2" t="n">
        <v>-0.07132162850081364</v>
      </c>
      <c r="L2" t="n">
        <v>-0.06384623470556978</v>
      </c>
      <c r="M2" t="n">
        <v>-0.1869901430659902</v>
      </c>
      <c r="N2" t="n">
        <v>-0.2454883158395949</v>
      </c>
      <c r="O2" t="n">
        <v>-0.176968218966112</v>
      </c>
      <c r="P2" t="n">
        <v>-0.01950012538546303</v>
      </c>
      <c r="Q2" t="n">
        <v>0.03620904075262531</v>
      </c>
      <c r="R2" t="n">
        <v>0.1714285714285714</v>
      </c>
      <c r="S2" t="n">
        <v>0.7653357675212878</v>
      </c>
      <c r="T2" t="n">
        <v>1</v>
      </c>
      <c r="U2" t="n">
        <v>0.8784014947805122</v>
      </c>
      <c r="V2" t="n">
        <v>0.5871078564078331</v>
      </c>
      <c r="W2" t="n">
        <v>0.2142857142857143</v>
      </c>
      <c r="X2" t="n">
        <v>-0.0807864599651803</v>
      </c>
      <c r="Y2" t="n">
        <v>-0.2532014676658129</v>
      </c>
      <c r="Z2" t="n">
        <v>-0.3367719714939296</v>
      </c>
      <c r="AA2" t="n">
        <v>-0.3707076959632932</v>
      </c>
      <c r="AB2" t="n">
        <v>-0.3776977154699954</v>
      </c>
      <c r="AC2" t="n">
        <v>-0.3967658108668772</v>
      </c>
      <c r="AD2" t="n">
        <v>-0.4596339849721466</v>
      </c>
      <c r="AE2" t="n">
        <v>-0.5384557092214103</v>
      </c>
      <c r="AF2" t="n">
        <v>-0.2644609991460896</v>
      </c>
      <c r="AG2" t="n">
        <v>-0.2016181884711894</v>
      </c>
      <c r="AH2" t="n">
        <v>-0.2620589345784979</v>
      </c>
      <c r="AI2" t="n">
        <v>-0.07132162850081364</v>
      </c>
      <c r="AJ2" t="n">
        <v>-0.06384623470556978</v>
      </c>
      <c r="AK2" t="n">
        <v>-0.1869901430659902</v>
      </c>
      <c r="AL2" t="n">
        <v>-0.2454883158395949</v>
      </c>
      <c r="AM2" t="n">
        <v>-0.176968218966112</v>
      </c>
      <c r="AN2" t="n">
        <v>-0.01950012538546303</v>
      </c>
      <c r="AO2" t="n">
        <v>0.03620904075262531</v>
      </c>
      <c r="AP2" t="n">
        <v>0.1714285714285714</v>
      </c>
      <c r="AQ2" t="n">
        <v>0.7653357675212878</v>
      </c>
      <c r="AR2" t="n">
        <v>1</v>
      </c>
      <c r="AS2" t="n">
        <v>0.8784014947805122</v>
      </c>
      <c r="AT2" t="n">
        <v>0.5871078564078331</v>
      </c>
      <c r="AU2" t="n">
        <v>0.2142857142857143</v>
      </c>
      <c r="AV2" t="n">
        <v>-0.0807864599651803</v>
      </c>
      <c r="AW2" t="n">
        <v>-0.2532014676658129</v>
      </c>
      <c r="AX2" t="n">
        <v>-0.3367719714939296</v>
      </c>
      <c r="AY2" t="n">
        <v>-0.3707076959632932</v>
      </c>
      <c r="AZ2" t="n">
        <v>-0.3776977154699954</v>
      </c>
      <c r="BA2" t="n">
        <v>-0.3967658108668772</v>
      </c>
      <c r="BB2" t="n">
        <v>-0.4596339849721466</v>
      </c>
      <c r="BC2" t="n">
        <v>-0.5384557092214103</v>
      </c>
      <c r="BD2" t="n">
        <v>-0.2644609991460896</v>
      </c>
      <c r="BE2" t="n">
        <v>-0.2016181884711894</v>
      </c>
      <c r="BF2" t="n">
        <v>-0.2620589345784979</v>
      </c>
      <c r="BG2" t="n">
        <v>-0.07132162850081364</v>
      </c>
      <c r="BH2" t="n">
        <v>-0.06384623470556978</v>
      </c>
      <c r="BI2" t="n">
        <v>-0.1869901430659902</v>
      </c>
      <c r="BJ2" t="n">
        <v>-0.2454883158395949</v>
      </c>
      <c r="BK2" t="n">
        <v>-0.176968218966112</v>
      </c>
      <c r="BL2" t="n">
        <v>-0.01950012538546303</v>
      </c>
      <c r="BM2" t="n">
        <v>0.03620904075262531</v>
      </c>
      <c r="BN2" t="n">
        <v>0.1714285714285714</v>
      </c>
      <c r="BO2" t="n">
        <v>0.7653357675212878</v>
      </c>
      <c r="BP2" t="n">
        <v>1</v>
      </c>
      <c r="BQ2" t="n">
        <v>0.8784014947805122</v>
      </c>
      <c r="BR2" t="n">
        <v>0.5871078564078331</v>
      </c>
      <c r="BS2" t="n">
        <v>0.2142857142857143</v>
      </c>
      <c r="BT2" t="n">
        <v>-0.0807864599651803</v>
      </c>
    </row>
    <row r="3">
      <c r="A3" t="n">
        <v>-0.2532014676658129</v>
      </c>
      <c r="B3" t="n">
        <v>-0.3367719714939296</v>
      </c>
      <c r="C3" t="n">
        <v>-0.3707076959632932</v>
      </c>
      <c r="D3" t="n">
        <v>-0.3776977154699954</v>
      </c>
      <c r="E3" t="n">
        <v>-0.3967658108668772</v>
      </c>
      <c r="F3" t="n">
        <v>-0.4596339849721466</v>
      </c>
      <c r="G3" t="n">
        <v>-0.5384557092214103</v>
      </c>
      <c r="H3" t="n">
        <v>-0.2644609991460896</v>
      </c>
      <c r="I3" t="n">
        <v>-0.2016181884711894</v>
      </c>
      <c r="J3" t="n">
        <v>-0.2620589345784979</v>
      </c>
      <c r="K3" t="n">
        <v>-0.07132162850081364</v>
      </c>
      <c r="L3" t="n">
        <v>-0.06384623470556978</v>
      </c>
      <c r="M3" t="n">
        <v>-0.1869901430659902</v>
      </c>
      <c r="N3" t="n">
        <v>-0.2454883158395949</v>
      </c>
      <c r="O3" t="n">
        <v>-0.176968218966112</v>
      </c>
      <c r="P3" t="n">
        <v>-0.01950012538546303</v>
      </c>
      <c r="Q3" t="n">
        <v>0.03620904075262531</v>
      </c>
      <c r="R3" t="n">
        <v>0.1714285714285714</v>
      </c>
      <c r="S3" t="n">
        <v>0.7653357675212878</v>
      </c>
      <c r="T3" t="n">
        <v>1</v>
      </c>
      <c r="U3" t="n">
        <v>0.8784014947805122</v>
      </c>
      <c r="V3" t="n">
        <v>0.5871078564078331</v>
      </c>
      <c r="W3" t="n">
        <v>0.2142857142857143</v>
      </c>
      <c r="X3" t="n">
        <v>-0.0807864599651803</v>
      </c>
      <c r="Y3" t="n">
        <v>-0.2532014676658129</v>
      </c>
      <c r="Z3" t="n">
        <v>-0.3367719714939296</v>
      </c>
      <c r="AA3" t="n">
        <v>-0.3707076959632932</v>
      </c>
      <c r="AB3" t="n">
        <v>-0.3776977154699954</v>
      </c>
      <c r="AC3" t="n">
        <v>-0.3967658108668772</v>
      </c>
      <c r="AD3" t="n">
        <v>-0.4596339849721466</v>
      </c>
      <c r="AE3" t="n">
        <v>-0.5384557092214103</v>
      </c>
      <c r="AF3" t="n">
        <v>-0.2644609991460896</v>
      </c>
      <c r="AG3" t="n">
        <v>-0.2016181884711894</v>
      </c>
      <c r="AH3" t="n">
        <v>-0.2620589345784979</v>
      </c>
      <c r="AI3" t="n">
        <v>-0.07132162850081364</v>
      </c>
      <c r="AJ3" t="n">
        <v>-0.06384623470556978</v>
      </c>
      <c r="AK3" t="n">
        <v>-0.1869901430659902</v>
      </c>
      <c r="AL3" t="n">
        <v>-0.2454883158395949</v>
      </c>
      <c r="AM3" t="n">
        <v>-0.176968218966112</v>
      </c>
      <c r="AN3" t="n">
        <v>-0.01950012538546303</v>
      </c>
      <c r="AO3" t="n">
        <v>0.03620904075262531</v>
      </c>
      <c r="AP3" t="n">
        <v>0.1714285714285714</v>
      </c>
      <c r="AQ3" t="n">
        <v>0.7653357675212878</v>
      </c>
      <c r="AR3" t="n">
        <v>1</v>
      </c>
      <c r="AS3" t="n">
        <v>0.8784014947805122</v>
      </c>
      <c r="AT3" t="n">
        <v>0.5871078564078331</v>
      </c>
      <c r="AU3" t="n">
        <v>0.2142857142857143</v>
      </c>
      <c r="AV3" t="n">
        <v>-0.0807864599651803</v>
      </c>
      <c r="AW3" t="n">
        <v>-0.2532014676658129</v>
      </c>
      <c r="AX3" t="n">
        <v>-0.3367719714939296</v>
      </c>
      <c r="AY3" t="n">
        <v>-0.3707076959632932</v>
      </c>
      <c r="AZ3" t="n">
        <v>-0.3776977154699954</v>
      </c>
      <c r="BA3" t="n">
        <v>-0.3967658108668772</v>
      </c>
      <c r="BB3" t="n">
        <v>-0.4596339849721466</v>
      </c>
      <c r="BC3" t="n">
        <v>-0.5384557092214103</v>
      </c>
      <c r="BD3" t="n">
        <v>-0.2644609991460896</v>
      </c>
      <c r="BE3" t="n">
        <v>-0.2016181884711894</v>
      </c>
      <c r="BF3" t="n">
        <v>-0.2620589345784979</v>
      </c>
      <c r="BG3" t="n">
        <v>-0.07132162850081364</v>
      </c>
      <c r="BH3" t="n">
        <v>-0.06384623470556978</v>
      </c>
      <c r="BI3" t="n">
        <v>-0.1869901430659902</v>
      </c>
      <c r="BJ3" t="n">
        <v>-0.2454883158395949</v>
      </c>
      <c r="BK3" t="n">
        <v>-0.176968218966112</v>
      </c>
      <c r="BL3" t="n">
        <v>-0.01950012538546303</v>
      </c>
      <c r="BM3" t="n">
        <v>0.03620904075262531</v>
      </c>
      <c r="BN3" t="n">
        <v>0.1714285714285714</v>
      </c>
      <c r="BO3" t="n">
        <v>0.7653357675212878</v>
      </c>
      <c r="BP3" t="n">
        <v>1</v>
      </c>
      <c r="BQ3" t="n">
        <v>0.8784014947805122</v>
      </c>
      <c r="BR3" t="n">
        <v>0.5871078564078331</v>
      </c>
      <c r="BS3" t="n">
        <v>0.2142857142857143</v>
      </c>
      <c r="BT3" t="n">
        <v>-0.0807864599651803</v>
      </c>
    </row>
    <row r="4">
      <c r="A4" t="n">
        <v>-0.2532014676658129</v>
      </c>
      <c r="B4" t="n">
        <v>-0.3367719714939296</v>
      </c>
      <c r="C4" t="n">
        <v>-0.3707076959632932</v>
      </c>
      <c r="D4" t="n">
        <v>-0.3776977154699954</v>
      </c>
      <c r="E4" t="n">
        <v>-0.3967658108668772</v>
      </c>
      <c r="F4" t="n">
        <v>-0.4596339849721466</v>
      </c>
      <c r="G4" t="n">
        <v>-0.5384557092214103</v>
      </c>
      <c r="H4" t="n">
        <v>-0.2644609991460896</v>
      </c>
      <c r="I4" t="n">
        <v>-0.2016181884711894</v>
      </c>
      <c r="J4" t="n">
        <v>-0.2620589345784979</v>
      </c>
      <c r="K4" t="n">
        <v>-0.07132162850081364</v>
      </c>
      <c r="L4" t="n">
        <v>-0.06384623470556978</v>
      </c>
      <c r="M4" t="n">
        <v>-0.1869901430659902</v>
      </c>
      <c r="N4" t="n">
        <v>-0.2454883158395949</v>
      </c>
      <c r="O4" t="n">
        <v>-0.176968218966112</v>
      </c>
      <c r="P4" t="n">
        <v>-0.01950012538546303</v>
      </c>
      <c r="Q4" t="n">
        <v>0.03620904075262531</v>
      </c>
      <c r="R4" t="n">
        <v>0.1714285714285714</v>
      </c>
      <c r="S4" t="n">
        <v>0.7653357675212878</v>
      </c>
      <c r="T4" t="n">
        <v>1</v>
      </c>
      <c r="U4" t="n">
        <v>0.8784014947805122</v>
      </c>
      <c r="V4" t="n">
        <v>0.5871078564078331</v>
      </c>
      <c r="W4" t="n">
        <v>0.2142857142857143</v>
      </c>
      <c r="X4" t="n">
        <v>-0.0807864599651803</v>
      </c>
      <c r="Y4" t="n">
        <v>-0.2532014676658129</v>
      </c>
      <c r="Z4" t="n">
        <v>-0.3367719714939296</v>
      </c>
      <c r="AA4" t="n">
        <v>-0.3707076959632932</v>
      </c>
      <c r="AB4" t="n">
        <v>-0.3776977154699954</v>
      </c>
      <c r="AC4" t="n">
        <v>-0.3967658108668772</v>
      </c>
      <c r="AD4" t="n">
        <v>-0.4596339849721466</v>
      </c>
      <c r="AE4" t="n">
        <v>-0.5384557092214103</v>
      </c>
      <c r="AF4" t="n">
        <v>-0.2644609991460896</v>
      </c>
      <c r="AG4" t="n">
        <v>-0.2016181884711894</v>
      </c>
      <c r="AH4" t="n">
        <v>-0.2620589345784979</v>
      </c>
      <c r="AI4" t="n">
        <v>-0.07132162850081364</v>
      </c>
      <c r="AJ4" t="n">
        <v>-0.06384623470556978</v>
      </c>
      <c r="AK4" t="n">
        <v>-0.1869901430659902</v>
      </c>
      <c r="AL4" t="n">
        <v>-0.2454883158395949</v>
      </c>
      <c r="AM4" t="n">
        <v>-0.176968218966112</v>
      </c>
      <c r="AN4" t="n">
        <v>-0.01950012538546303</v>
      </c>
      <c r="AO4" t="n">
        <v>0.03620904075262531</v>
      </c>
      <c r="AP4" t="n">
        <v>0.1714285714285714</v>
      </c>
      <c r="AQ4" t="n">
        <v>0.7653357675212878</v>
      </c>
      <c r="AR4" t="n">
        <v>1</v>
      </c>
      <c r="AS4" t="n">
        <v>0.8784014947805122</v>
      </c>
      <c r="AT4" t="n">
        <v>0.5871078564078331</v>
      </c>
      <c r="AU4" t="n">
        <v>0.2142857142857143</v>
      </c>
      <c r="AV4" t="n">
        <v>-0.0807864599651803</v>
      </c>
      <c r="AW4" t="n">
        <v>-0.2532014676658129</v>
      </c>
      <c r="AX4" t="n">
        <v>-0.3367719714939296</v>
      </c>
      <c r="AY4" t="n">
        <v>-0.3707076959632932</v>
      </c>
      <c r="AZ4" t="n">
        <v>-0.3776977154699954</v>
      </c>
      <c r="BA4" t="n">
        <v>-0.3967658108668772</v>
      </c>
      <c r="BB4" t="n">
        <v>-0.4596339849721466</v>
      </c>
      <c r="BC4" t="n">
        <v>-0.5384557092214103</v>
      </c>
      <c r="BD4" t="n">
        <v>-0.2644609991460896</v>
      </c>
      <c r="BE4" t="n">
        <v>-0.2016181884711894</v>
      </c>
      <c r="BF4" t="n">
        <v>-0.2620589345784979</v>
      </c>
      <c r="BG4" t="n">
        <v>-0.07132162850081364</v>
      </c>
      <c r="BH4" t="n">
        <v>-0.06384623470556978</v>
      </c>
      <c r="BI4" t="n">
        <v>-0.1869901430659902</v>
      </c>
      <c r="BJ4" t="n">
        <v>-0.2454883158395949</v>
      </c>
      <c r="BK4" t="n">
        <v>-0.176968218966112</v>
      </c>
      <c r="BL4" t="n">
        <v>-0.01950012538546303</v>
      </c>
      <c r="BM4" t="n">
        <v>0.03620904075262531</v>
      </c>
      <c r="BN4" t="n">
        <v>0.1714285714285714</v>
      </c>
      <c r="BO4" t="n">
        <v>0.7653357675212878</v>
      </c>
      <c r="BP4" t="n">
        <v>1</v>
      </c>
      <c r="BQ4" t="n">
        <v>0.8784014947805122</v>
      </c>
      <c r="BR4" t="n">
        <v>0.5871078564078331</v>
      </c>
      <c r="BS4" t="n">
        <v>0.2142857142857143</v>
      </c>
      <c r="BT4" t="n">
        <v>-0.0807864599651803</v>
      </c>
    </row>
    <row r="5">
      <c r="A5" t="n">
        <v>-0.2532014676658129</v>
      </c>
      <c r="B5" t="n">
        <v>-0.3367719714939296</v>
      </c>
      <c r="C5" t="n">
        <v>-0.3707076959632932</v>
      </c>
      <c r="D5" t="n">
        <v>-0.3776977154699954</v>
      </c>
      <c r="E5" t="n">
        <v>-0.3967658108668772</v>
      </c>
      <c r="F5" t="n">
        <v>-0.4596339849721466</v>
      </c>
      <c r="G5" t="n">
        <v>-0.5384557092214103</v>
      </c>
      <c r="H5" t="n">
        <v>-0.2644609991460896</v>
      </c>
      <c r="I5" t="n">
        <v>-0.2016181884711894</v>
      </c>
      <c r="J5" t="n">
        <v>-0.2620589345784979</v>
      </c>
      <c r="K5" t="n">
        <v>-0.07132162850081364</v>
      </c>
      <c r="L5" t="n">
        <v>-0.06384623470556978</v>
      </c>
      <c r="M5" t="n">
        <v>-0.1869901430659902</v>
      </c>
      <c r="N5" t="n">
        <v>-0.2454883158395949</v>
      </c>
      <c r="O5" t="n">
        <v>-0.176968218966112</v>
      </c>
      <c r="P5" t="n">
        <v>-0.01950012538546303</v>
      </c>
      <c r="Q5" t="n">
        <v>0.03620904075262531</v>
      </c>
      <c r="R5" t="n">
        <v>0.1714285714285714</v>
      </c>
      <c r="S5" t="n">
        <v>0.7653357675212878</v>
      </c>
      <c r="T5" t="n">
        <v>1</v>
      </c>
      <c r="U5" t="n">
        <v>0.8784014947805122</v>
      </c>
      <c r="V5" t="n">
        <v>0.5871078564078331</v>
      </c>
      <c r="W5" t="n">
        <v>0.2142857142857143</v>
      </c>
      <c r="X5" t="n">
        <v>-0.0807864599651803</v>
      </c>
      <c r="Y5" t="n">
        <v>-0.2532014676658129</v>
      </c>
      <c r="Z5" t="n">
        <v>-0.3367719714939296</v>
      </c>
      <c r="AA5" t="n">
        <v>-0.3707076959632932</v>
      </c>
      <c r="AB5" t="n">
        <v>-0.3776977154699954</v>
      </c>
      <c r="AC5" t="n">
        <v>-0.3967658108668772</v>
      </c>
      <c r="AD5" t="n">
        <v>-0.4596339849721466</v>
      </c>
      <c r="AE5" t="n">
        <v>-0.5384557092214103</v>
      </c>
      <c r="AF5" t="n">
        <v>-0.2644609991460896</v>
      </c>
      <c r="AG5" t="n">
        <v>-0.2016181884711894</v>
      </c>
      <c r="AH5" t="n">
        <v>-0.2620589345784979</v>
      </c>
      <c r="AI5" t="n">
        <v>-0.07132162850081364</v>
      </c>
      <c r="AJ5" t="n">
        <v>-0.06384623470556978</v>
      </c>
      <c r="AK5" t="n">
        <v>-0.1869901430659902</v>
      </c>
      <c r="AL5" t="n">
        <v>-0.2454883158395949</v>
      </c>
      <c r="AM5" t="n">
        <v>-0.176968218966112</v>
      </c>
      <c r="AN5" t="n">
        <v>-0.01950012538546303</v>
      </c>
      <c r="AO5" t="n">
        <v>0.03620904075262531</v>
      </c>
      <c r="AP5" t="n">
        <v>0.1714285714285714</v>
      </c>
      <c r="AQ5" t="n">
        <v>0.7653357675212878</v>
      </c>
      <c r="AR5" t="n">
        <v>1</v>
      </c>
      <c r="AS5" t="n">
        <v>0.8784014947805122</v>
      </c>
      <c r="AT5" t="n">
        <v>0.5871078564078331</v>
      </c>
      <c r="AU5" t="n">
        <v>0.2142857142857143</v>
      </c>
      <c r="AV5" t="n">
        <v>-0.0807864599651803</v>
      </c>
      <c r="AW5" t="n">
        <v>-0.2532014676658129</v>
      </c>
      <c r="AX5" t="n">
        <v>-0.3367719714939296</v>
      </c>
      <c r="AY5" t="n">
        <v>-0.3707076959632932</v>
      </c>
      <c r="AZ5" t="n">
        <v>-0.3776977154699954</v>
      </c>
      <c r="BA5" t="n">
        <v>-0.3967658108668772</v>
      </c>
      <c r="BB5" t="n">
        <v>-0.4596339849721466</v>
      </c>
      <c r="BC5" t="n">
        <v>-0.5384557092214103</v>
      </c>
      <c r="BD5" t="n">
        <v>-0.2644609991460896</v>
      </c>
      <c r="BE5" t="n">
        <v>-0.2016181884711894</v>
      </c>
      <c r="BF5" t="n">
        <v>-0.2620589345784979</v>
      </c>
      <c r="BG5" t="n">
        <v>-0.07132162850081364</v>
      </c>
      <c r="BH5" t="n">
        <v>-0.06384623470556978</v>
      </c>
      <c r="BI5" t="n">
        <v>-0.1869901430659902</v>
      </c>
      <c r="BJ5" t="n">
        <v>-0.2454883158395949</v>
      </c>
      <c r="BK5" t="n">
        <v>-0.176968218966112</v>
      </c>
      <c r="BL5" t="n">
        <v>-0.01950012538546303</v>
      </c>
      <c r="BM5" t="n">
        <v>0.03620904075262531</v>
      </c>
      <c r="BN5" t="n">
        <v>0.1714285714285714</v>
      </c>
      <c r="BO5" t="n">
        <v>0.7653357675212878</v>
      </c>
      <c r="BP5" t="n">
        <v>1</v>
      </c>
      <c r="BQ5" t="n">
        <v>0.8784014947805122</v>
      </c>
      <c r="BR5" t="n">
        <v>0.5871078564078331</v>
      </c>
      <c r="BS5" t="n">
        <v>0.2142857142857143</v>
      </c>
      <c r="BT5" t="n">
        <v>-0.0807864599651803</v>
      </c>
    </row>
    <row r="6">
      <c r="A6" t="n">
        <v>-0.2532014676658129</v>
      </c>
      <c r="B6" t="n">
        <v>-0.3367719714939296</v>
      </c>
      <c r="C6" t="n">
        <v>-0.3707076959632932</v>
      </c>
      <c r="D6" t="n">
        <v>-0.3776977154699954</v>
      </c>
      <c r="E6" t="n">
        <v>-0.3967658108668772</v>
      </c>
      <c r="F6" t="n">
        <v>-0.4596339849721466</v>
      </c>
      <c r="G6" t="n">
        <v>-0.5384557092214103</v>
      </c>
      <c r="H6" t="n">
        <v>-0.2644609991460896</v>
      </c>
      <c r="I6" t="n">
        <v>-0.2016181884711894</v>
      </c>
      <c r="J6" t="n">
        <v>-0.2620589345784979</v>
      </c>
      <c r="K6" t="n">
        <v>-0.07132162850081364</v>
      </c>
      <c r="L6" t="n">
        <v>-0.06384623470556978</v>
      </c>
      <c r="M6" t="n">
        <v>-0.1869901430659902</v>
      </c>
      <c r="N6" t="n">
        <v>-0.2454883158395949</v>
      </c>
      <c r="O6" t="n">
        <v>-0.176968218966112</v>
      </c>
      <c r="P6" t="n">
        <v>-0.01950012538546303</v>
      </c>
      <c r="Q6" t="n">
        <v>0.03620904075262531</v>
      </c>
      <c r="R6" t="n">
        <v>0.1714285714285714</v>
      </c>
      <c r="S6" t="n">
        <v>0.7653357675212878</v>
      </c>
      <c r="T6" t="n">
        <v>1</v>
      </c>
      <c r="U6" t="n">
        <v>0.8784014947805122</v>
      </c>
      <c r="V6" t="n">
        <v>0.5871078564078331</v>
      </c>
      <c r="W6" t="n">
        <v>0.2142857142857143</v>
      </c>
      <c r="X6" t="n">
        <v>-0.0807864599651803</v>
      </c>
      <c r="Y6" t="n">
        <v>-0.2532014676658129</v>
      </c>
      <c r="Z6" t="n">
        <v>-0.3367719714939296</v>
      </c>
      <c r="AA6" t="n">
        <v>-0.3707076959632932</v>
      </c>
      <c r="AB6" t="n">
        <v>-0.3776977154699954</v>
      </c>
      <c r="AC6" t="n">
        <v>-0.3967658108668772</v>
      </c>
      <c r="AD6" t="n">
        <v>-0.4596339849721466</v>
      </c>
      <c r="AE6" t="n">
        <v>-0.5384557092214103</v>
      </c>
      <c r="AF6" t="n">
        <v>-0.2644609991460896</v>
      </c>
      <c r="AG6" t="n">
        <v>-0.2016181884711894</v>
      </c>
      <c r="AH6" t="n">
        <v>-0.2620589345784979</v>
      </c>
      <c r="AI6" t="n">
        <v>-0.07132162850081364</v>
      </c>
      <c r="AJ6" t="n">
        <v>-0.06384623470556978</v>
      </c>
      <c r="AK6" t="n">
        <v>-0.1869901430659902</v>
      </c>
      <c r="AL6" t="n">
        <v>-0.2454883158395949</v>
      </c>
      <c r="AM6" t="n">
        <v>-0.176968218966112</v>
      </c>
      <c r="AN6" t="n">
        <v>-0.01950012538546303</v>
      </c>
      <c r="AO6" t="n">
        <v>0.03620904075262531</v>
      </c>
      <c r="AP6" t="n">
        <v>0.1714285714285714</v>
      </c>
      <c r="AQ6" t="n">
        <v>0.7653357675212878</v>
      </c>
      <c r="AR6" t="n">
        <v>1</v>
      </c>
      <c r="AS6" t="n">
        <v>0.8784014947805122</v>
      </c>
      <c r="AT6" t="n">
        <v>0.5871078564078331</v>
      </c>
      <c r="AU6" t="n">
        <v>0.2142857142857143</v>
      </c>
      <c r="AV6" t="n">
        <v>-0.0807864599651803</v>
      </c>
      <c r="AW6" t="n">
        <v>-0.2532014676658129</v>
      </c>
      <c r="AX6" t="n">
        <v>-0.3367719714939296</v>
      </c>
      <c r="AY6" t="n">
        <v>-0.3707076959632932</v>
      </c>
      <c r="AZ6" t="n">
        <v>-0.3776977154699954</v>
      </c>
      <c r="BA6" t="n">
        <v>-0.3967658108668772</v>
      </c>
      <c r="BB6" t="n">
        <v>-0.4596339849721466</v>
      </c>
      <c r="BC6" t="n">
        <v>-0.5384557092214103</v>
      </c>
      <c r="BD6" t="n">
        <v>-0.2644609991460896</v>
      </c>
      <c r="BE6" t="n">
        <v>-0.2016181884711894</v>
      </c>
      <c r="BF6" t="n">
        <v>-0.2620589345784979</v>
      </c>
      <c r="BG6" t="n">
        <v>-0.07132162850081364</v>
      </c>
      <c r="BH6" t="n">
        <v>-0.06384623470556978</v>
      </c>
      <c r="BI6" t="n">
        <v>-0.1869901430659902</v>
      </c>
      <c r="BJ6" t="n">
        <v>-0.2454883158395949</v>
      </c>
      <c r="BK6" t="n">
        <v>-0.176968218966112</v>
      </c>
      <c r="BL6" t="n">
        <v>-0.01950012538546303</v>
      </c>
      <c r="BM6" t="n">
        <v>0.03620904075262531</v>
      </c>
      <c r="BN6" t="n">
        <v>0.1714285714285714</v>
      </c>
      <c r="BO6" t="n">
        <v>0.7653357675212878</v>
      </c>
      <c r="BP6" t="n">
        <v>1</v>
      </c>
      <c r="BQ6" t="n">
        <v>0.8784014947805122</v>
      </c>
      <c r="BR6" t="n">
        <v>0.5871078564078331</v>
      </c>
      <c r="BS6" t="n">
        <v>0.2142857142857143</v>
      </c>
      <c r="BT6" t="n">
        <v>-0.0807864599651803</v>
      </c>
    </row>
    <row r="7">
      <c r="A7" t="n">
        <v>-0.2532014676658129</v>
      </c>
      <c r="B7" t="n">
        <v>-0.3367719714939296</v>
      </c>
      <c r="C7" t="n">
        <v>-0.3707076959632932</v>
      </c>
      <c r="D7" t="n">
        <v>-0.3776977154699954</v>
      </c>
      <c r="E7" t="n">
        <v>-0.3967658108668772</v>
      </c>
      <c r="F7" t="n">
        <v>-0.4596339849721466</v>
      </c>
      <c r="G7" t="n">
        <v>-0.5384557092214103</v>
      </c>
      <c r="H7" t="n">
        <v>-0.2644609991460896</v>
      </c>
      <c r="I7" t="n">
        <v>-0.2016181884711894</v>
      </c>
      <c r="J7" t="n">
        <v>-0.2620589345784979</v>
      </c>
      <c r="K7" t="n">
        <v>-0.07132162850081364</v>
      </c>
      <c r="L7" t="n">
        <v>-0.06384623470556978</v>
      </c>
      <c r="M7" t="n">
        <v>-0.1869901430659902</v>
      </c>
      <c r="N7" t="n">
        <v>-0.2454883158395949</v>
      </c>
      <c r="O7" t="n">
        <v>-0.176968218966112</v>
      </c>
      <c r="P7" t="n">
        <v>-0.01950012538546303</v>
      </c>
      <c r="Q7" t="n">
        <v>0.03620904075262531</v>
      </c>
      <c r="R7" t="n">
        <v>0.1714285714285714</v>
      </c>
      <c r="S7" t="n">
        <v>0.7653357675212878</v>
      </c>
      <c r="T7" t="n">
        <v>1</v>
      </c>
      <c r="U7" t="n">
        <v>0.8784014947805122</v>
      </c>
      <c r="V7" t="n">
        <v>0.5871078564078331</v>
      </c>
      <c r="W7" t="n">
        <v>0.2142857142857143</v>
      </c>
      <c r="X7" t="n">
        <v>-0.0807864599651803</v>
      </c>
      <c r="Y7" t="n">
        <v>-0.2532014676658129</v>
      </c>
      <c r="Z7" t="n">
        <v>-0.3367719714939296</v>
      </c>
      <c r="AA7" t="n">
        <v>-0.3707076959632932</v>
      </c>
      <c r="AB7" t="n">
        <v>-0.3776977154699954</v>
      </c>
      <c r="AC7" t="n">
        <v>-0.3967658108668772</v>
      </c>
      <c r="AD7" t="n">
        <v>-0.4596339849721466</v>
      </c>
      <c r="AE7" t="n">
        <v>-0.5384557092214103</v>
      </c>
      <c r="AF7" t="n">
        <v>-0.2644609991460896</v>
      </c>
      <c r="AG7" t="n">
        <v>-0.2016181884711894</v>
      </c>
      <c r="AH7" t="n">
        <v>-0.2620589345784979</v>
      </c>
      <c r="AI7" t="n">
        <v>-0.07132162850081364</v>
      </c>
      <c r="AJ7" t="n">
        <v>-0.06384623470556978</v>
      </c>
      <c r="AK7" t="n">
        <v>-0.1869901430659902</v>
      </c>
      <c r="AL7" t="n">
        <v>-0.2454883158395949</v>
      </c>
      <c r="AM7" t="n">
        <v>-0.176968218966112</v>
      </c>
      <c r="AN7" t="n">
        <v>-0.01950012538546303</v>
      </c>
      <c r="AO7" t="n">
        <v>0.03620904075262531</v>
      </c>
      <c r="AP7" t="n">
        <v>0.1714285714285714</v>
      </c>
      <c r="AQ7" t="n">
        <v>0.7653357675212878</v>
      </c>
      <c r="AR7" t="n">
        <v>1</v>
      </c>
      <c r="AS7" t="n">
        <v>0.8784014947805122</v>
      </c>
      <c r="AT7" t="n">
        <v>0.5871078564078331</v>
      </c>
      <c r="AU7" t="n">
        <v>0.2142857142857143</v>
      </c>
      <c r="AV7" t="n">
        <v>-0.0807864599651803</v>
      </c>
      <c r="AW7" t="n">
        <v>-0.2532014676658129</v>
      </c>
      <c r="AX7" t="n">
        <v>-0.3367719714939296</v>
      </c>
      <c r="AY7" t="n">
        <v>-0.3707076959632932</v>
      </c>
      <c r="AZ7" t="n">
        <v>-0.3776977154699954</v>
      </c>
      <c r="BA7" t="n">
        <v>-0.3967658108668772</v>
      </c>
      <c r="BB7" t="n">
        <v>-0.4596339849721466</v>
      </c>
      <c r="BC7" t="n">
        <v>-0.5384557092214103</v>
      </c>
      <c r="BD7" t="n">
        <v>-0.2644609991460896</v>
      </c>
      <c r="BE7" t="n">
        <v>-0.2016181884711894</v>
      </c>
      <c r="BF7" t="n">
        <v>-0.2620589345784979</v>
      </c>
      <c r="BG7" t="n">
        <v>-0.07132162850081364</v>
      </c>
      <c r="BH7" t="n">
        <v>-0.06384623470556978</v>
      </c>
      <c r="BI7" t="n">
        <v>-0.1869901430659902</v>
      </c>
      <c r="BJ7" t="n">
        <v>-0.2454883158395949</v>
      </c>
      <c r="BK7" t="n">
        <v>-0.176968218966112</v>
      </c>
      <c r="BL7" t="n">
        <v>-0.01950012538546303</v>
      </c>
      <c r="BM7" t="n">
        <v>0.03620904075262531</v>
      </c>
      <c r="BN7" t="n">
        <v>0.1714285714285714</v>
      </c>
      <c r="BO7" t="n">
        <v>0.7653357675212878</v>
      </c>
      <c r="BP7" t="n">
        <v>1</v>
      </c>
      <c r="BQ7" t="n">
        <v>0.8784014947805122</v>
      </c>
      <c r="BR7" t="n">
        <v>0.5871078564078331</v>
      </c>
      <c r="BS7" t="n">
        <v>0.2142857142857143</v>
      </c>
      <c r="BT7" t="n">
        <v>-0.0807864599651803</v>
      </c>
    </row>
    <row r="8">
      <c r="A8" t="n">
        <v>-0.2532014676658129</v>
      </c>
      <c r="B8" t="n">
        <v>-0.3367719714939296</v>
      </c>
      <c r="C8" t="n">
        <v>-0.3707076959632932</v>
      </c>
      <c r="D8" t="n">
        <v>-0.3776977154699954</v>
      </c>
      <c r="E8" t="n">
        <v>-0.3967658108668772</v>
      </c>
      <c r="F8" t="n">
        <v>-0.4596339849721466</v>
      </c>
      <c r="G8" t="n">
        <v>-0.5384557092214103</v>
      </c>
      <c r="H8" t="n">
        <v>-0.2644609991460896</v>
      </c>
      <c r="I8" t="n">
        <v>-0.2016181884711894</v>
      </c>
      <c r="J8" t="n">
        <v>-0.2620589345784979</v>
      </c>
      <c r="K8" t="n">
        <v>-0.07132162850081364</v>
      </c>
      <c r="L8" t="n">
        <v>-0.06384623470556978</v>
      </c>
      <c r="M8" t="n">
        <v>-0.1869901430659902</v>
      </c>
      <c r="N8" t="n">
        <v>-0.2454883158395949</v>
      </c>
      <c r="O8" t="n">
        <v>-0.176968218966112</v>
      </c>
      <c r="P8" t="n">
        <v>-0.01950012538546303</v>
      </c>
      <c r="Q8" t="n">
        <v>0.03620904075262531</v>
      </c>
      <c r="R8" t="n">
        <v>0.1714285714285714</v>
      </c>
      <c r="S8" t="n">
        <v>0.7653357675212878</v>
      </c>
      <c r="T8" t="n">
        <v>1</v>
      </c>
      <c r="U8" t="n">
        <v>0.8784014947805122</v>
      </c>
      <c r="V8" t="n">
        <v>0.5871078564078331</v>
      </c>
      <c r="W8" t="n">
        <v>0.2142857142857143</v>
      </c>
      <c r="X8" t="n">
        <v>-0.0807864599651803</v>
      </c>
      <c r="Y8" t="n">
        <v>-0.2532014676658129</v>
      </c>
      <c r="Z8" t="n">
        <v>-0.3367719714939296</v>
      </c>
      <c r="AA8" t="n">
        <v>-0.3707076959632932</v>
      </c>
      <c r="AB8" t="n">
        <v>-0.3776977154699954</v>
      </c>
      <c r="AC8" t="n">
        <v>-0.3967658108668772</v>
      </c>
      <c r="AD8" t="n">
        <v>-0.4596339849721466</v>
      </c>
      <c r="AE8" t="n">
        <v>-0.5384557092214103</v>
      </c>
      <c r="AF8" t="n">
        <v>-0.2644609991460896</v>
      </c>
      <c r="AG8" t="n">
        <v>-0.2016181884711894</v>
      </c>
      <c r="AH8" t="n">
        <v>-0.2620589345784979</v>
      </c>
      <c r="AI8" t="n">
        <v>-0.07132162850081364</v>
      </c>
      <c r="AJ8" t="n">
        <v>-0.06384623470556978</v>
      </c>
      <c r="AK8" t="n">
        <v>-0.1869901430659902</v>
      </c>
      <c r="AL8" t="n">
        <v>-0.2454883158395949</v>
      </c>
      <c r="AM8" t="n">
        <v>-0.176968218966112</v>
      </c>
      <c r="AN8" t="n">
        <v>-0.01950012538546303</v>
      </c>
      <c r="AO8" t="n">
        <v>0.03620904075262531</v>
      </c>
      <c r="AP8" t="n">
        <v>0.1714285714285714</v>
      </c>
      <c r="AQ8" t="n">
        <v>0.7653357675212878</v>
      </c>
      <c r="AR8" t="n">
        <v>1</v>
      </c>
      <c r="AS8" t="n">
        <v>0.8784014947805122</v>
      </c>
      <c r="AT8" t="n">
        <v>0.5871078564078331</v>
      </c>
      <c r="AU8" t="n">
        <v>0.2142857142857143</v>
      </c>
      <c r="AV8" t="n">
        <v>-0.0807864599651803</v>
      </c>
      <c r="AW8" t="n">
        <v>-0.2532014676658129</v>
      </c>
      <c r="AX8" t="n">
        <v>-0.3367719714939296</v>
      </c>
      <c r="AY8" t="n">
        <v>-0.3707076959632932</v>
      </c>
      <c r="AZ8" t="n">
        <v>-0.3776977154699954</v>
      </c>
      <c r="BA8" t="n">
        <v>-0.3967658108668772</v>
      </c>
      <c r="BB8" t="n">
        <v>-0.4596339849721466</v>
      </c>
      <c r="BC8" t="n">
        <v>-0.5384557092214103</v>
      </c>
      <c r="BD8" t="n">
        <v>-0.2644609991460896</v>
      </c>
      <c r="BE8" t="n">
        <v>-0.2016181884711894</v>
      </c>
      <c r="BF8" t="n">
        <v>-0.2620589345784979</v>
      </c>
      <c r="BG8" t="n">
        <v>-0.07132162850081364</v>
      </c>
      <c r="BH8" t="n">
        <v>-0.06384623470556978</v>
      </c>
      <c r="BI8" t="n">
        <v>-0.1869901430659902</v>
      </c>
      <c r="BJ8" t="n">
        <v>-0.2454883158395949</v>
      </c>
      <c r="BK8" t="n">
        <v>-0.176968218966112</v>
      </c>
      <c r="BL8" t="n">
        <v>-0.01950012538546303</v>
      </c>
      <c r="BM8" t="n">
        <v>0.03620904075262531</v>
      </c>
      <c r="BN8" t="n">
        <v>0.1714285714285714</v>
      </c>
      <c r="BO8" t="n">
        <v>0.7653357675212878</v>
      </c>
      <c r="BP8" t="n">
        <v>1</v>
      </c>
      <c r="BQ8" t="n">
        <v>0.8784014947805122</v>
      </c>
      <c r="BR8" t="n">
        <v>0.5871078564078331</v>
      </c>
      <c r="BS8" t="n">
        <v>0.2142857142857143</v>
      </c>
      <c r="BT8" t="n">
        <v>-0.0807864599651803</v>
      </c>
    </row>
    <row r="9">
      <c r="A9" t="n">
        <v>-0.2532014676658129</v>
      </c>
      <c r="B9" t="n">
        <v>-0.3367719714939296</v>
      </c>
      <c r="C9" t="n">
        <v>-0.3707076959632932</v>
      </c>
      <c r="D9" t="n">
        <v>-0.3776977154699954</v>
      </c>
      <c r="E9" t="n">
        <v>-0.3967658108668772</v>
      </c>
      <c r="F9" t="n">
        <v>-0.4596339849721466</v>
      </c>
      <c r="G9" t="n">
        <v>-0.5384557092214103</v>
      </c>
      <c r="H9" t="n">
        <v>-0.2644609991460896</v>
      </c>
      <c r="I9" t="n">
        <v>-0.2016181884711894</v>
      </c>
      <c r="J9" t="n">
        <v>-0.2620589345784979</v>
      </c>
      <c r="K9" t="n">
        <v>-0.07132162850081364</v>
      </c>
      <c r="L9" t="n">
        <v>-0.06384623470556978</v>
      </c>
      <c r="M9" t="n">
        <v>-0.1869901430659902</v>
      </c>
      <c r="N9" t="n">
        <v>-0.2454883158395949</v>
      </c>
      <c r="O9" t="n">
        <v>-0.176968218966112</v>
      </c>
      <c r="P9" t="n">
        <v>-0.01950012538546303</v>
      </c>
      <c r="Q9" t="n">
        <v>0.03620904075262531</v>
      </c>
      <c r="R9" t="n">
        <v>0.1714285714285714</v>
      </c>
      <c r="S9" t="n">
        <v>0.7653357675212878</v>
      </c>
      <c r="T9" t="n">
        <v>1</v>
      </c>
      <c r="U9" t="n">
        <v>0.8784014947805122</v>
      </c>
      <c r="V9" t="n">
        <v>0.5871078564078331</v>
      </c>
      <c r="W9" t="n">
        <v>0.2142857142857143</v>
      </c>
      <c r="X9" t="n">
        <v>-0.0807864599651803</v>
      </c>
      <c r="Y9" t="n">
        <v>-0.2532014676658129</v>
      </c>
      <c r="Z9" t="n">
        <v>-0.3367719714939296</v>
      </c>
      <c r="AA9" t="n">
        <v>-0.3707076959632932</v>
      </c>
      <c r="AB9" t="n">
        <v>-0.3776977154699954</v>
      </c>
      <c r="AC9" t="n">
        <v>-0.3967658108668772</v>
      </c>
      <c r="AD9" t="n">
        <v>-0.4596339849721466</v>
      </c>
      <c r="AE9" t="n">
        <v>-0.5384557092214103</v>
      </c>
      <c r="AF9" t="n">
        <v>-0.2644609991460896</v>
      </c>
      <c r="AG9" t="n">
        <v>-0.2016181884711894</v>
      </c>
      <c r="AH9" t="n">
        <v>-0.2620589345784979</v>
      </c>
      <c r="AI9" t="n">
        <v>-0.07132162850081364</v>
      </c>
      <c r="AJ9" t="n">
        <v>-0.06384623470556978</v>
      </c>
      <c r="AK9" t="n">
        <v>-0.1869901430659902</v>
      </c>
      <c r="AL9" t="n">
        <v>-0.2454883158395949</v>
      </c>
      <c r="AM9" t="n">
        <v>-0.176968218966112</v>
      </c>
      <c r="AN9" t="n">
        <v>-0.01950012538546303</v>
      </c>
      <c r="AO9" t="n">
        <v>0.03620904075262531</v>
      </c>
      <c r="AP9" t="n">
        <v>0.1714285714285714</v>
      </c>
      <c r="AQ9" t="n">
        <v>0.7653357675212878</v>
      </c>
      <c r="AR9" t="n">
        <v>1</v>
      </c>
      <c r="AS9" t="n">
        <v>0.8784014947805122</v>
      </c>
      <c r="AT9" t="n">
        <v>0.5871078564078331</v>
      </c>
      <c r="AU9" t="n">
        <v>0.2142857142857143</v>
      </c>
      <c r="AV9" t="n">
        <v>-0.0807864599651803</v>
      </c>
      <c r="AW9" t="n">
        <v>-0.2532014676658129</v>
      </c>
      <c r="AX9" t="n">
        <v>-0.3367719714939296</v>
      </c>
      <c r="AY9" t="n">
        <v>-0.3707076959632932</v>
      </c>
      <c r="AZ9" t="n">
        <v>-0.3776977154699954</v>
      </c>
      <c r="BA9" t="n">
        <v>-0.3967658108668772</v>
      </c>
      <c r="BB9" t="n">
        <v>-0.4596339849721466</v>
      </c>
      <c r="BC9" t="n">
        <v>-0.5384557092214103</v>
      </c>
      <c r="BD9" t="n">
        <v>-0.2644609991460896</v>
      </c>
      <c r="BE9" t="n">
        <v>-0.2016181884711894</v>
      </c>
      <c r="BF9" t="n">
        <v>-0.2620589345784979</v>
      </c>
      <c r="BG9" t="n">
        <v>-0.07132162850081364</v>
      </c>
      <c r="BH9" t="n">
        <v>-0.06384623470556978</v>
      </c>
      <c r="BI9" t="n">
        <v>-0.1869901430659902</v>
      </c>
      <c r="BJ9" t="n">
        <v>-0.2454883158395949</v>
      </c>
      <c r="BK9" t="n">
        <v>-0.176968218966112</v>
      </c>
      <c r="BL9" t="n">
        <v>-0.01950012538546303</v>
      </c>
      <c r="BM9" t="n">
        <v>0.03620904075262531</v>
      </c>
      <c r="BN9" t="n">
        <v>0.1714285714285714</v>
      </c>
      <c r="BO9" t="n">
        <v>0.7653357675212878</v>
      </c>
      <c r="BP9" t="n">
        <v>1</v>
      </c>
      <c r="BQ9" t="n">
        <v>0.8784014947805122</v>
      </c>
      <c r="BR9" t="n">
        <v>0.5871078564078331</v>
      </c>
      <c r="BS9" t="n">
        <v>0.2142857142857143</v>
      </c>
      <c r="BT9" t="n">
        <v>-0.0807864599651803</v>
      </c>
    </row>
    <row r="10">
      <c r="A10" t="n">
        <v>-0.2532014676658129</v>
      </c>
      <c r="B10" t="n">
        <v>-0.3367719714939296</v>
      </c>
      <c r="C10" t="n">
        <v>-0.3707076959632932</v>
      </c>
      <c r="D10" t="n">
        <v>-0.3776977154699954</v>
      </c>
      <c r="E10" t="n">
        <v>-0.3967658108668772</v>
      </c>
      <c r="F10" t="n">
        <v>-0.4596339849721466</v>
      </c>
      <c r="G10" t="n">
        <v>-0.5384557092214103</v>
      </c>
      <c r="H10" t="n">
        <v>-0.2644609991460896</v>
      </c>
      <c r="I10" t="n">
        <v>-0.2016181884711894</v>
      </c>
      <c r="J10" t="n">
        <v>-0.2620589345784979</v>
      </c>
      <c r="K10" t="n">
        <v>-0.07132162850081364</v>
      </c>
      <c r="L10" t="n">
        <v>-0.06384623470556978</v>
      </c>
      <c r="M10" t="n">
        <v>-0.1869901430659902</v>
      </c>
      <c r="N10" t="n">
        <v>-0.2454883158395949</v>
      </c>
      <c r="O10" t="n">
        <v>-0.176968218966112</v>
      </c>
      <c r="P10" t="n">
        <v>-0.01950012538546303</v>
      </c>
      <c r="Q10" t="n">
        <v>0.03620904075262531</v>
      </c>
      <c r="R10" t="n">
        <v>0.1714285714285714</v>
      </c>
      <c r="S10" t="n">
        <v>0.7653357675212878</v>
      </c>
      <c r="T10" t="n">
        <v>1</v>
      </c>
      <c r="U10" t="n">
        <v>0.8784014947805122</v>
      </c>
      <c r="V10" t="n">
        <v>0.5871078564078331</v>
      </c>
      <c r="W10" t="n">
        <v>0.2142857142857143</v>
      </c>
      <c r="X10" t="n">
        <v>-0.0807864599651803</v>
      </c>
      <c r="Y10" t="n">
        <v>-0.2532014676658129</v>
      </c>
      <c r="Z10" t="n">
        <v>-0.3367719714939296</v>
      </c>
      <c r="AA10" t="n">
        <v>-0.3707076959632932</v>
      </c>
      <c r="AB10" t="n">
        <v>-0.3776977154699954</v>
      </c>
      <c r="AC10" t="n">
        <v>-0.3967658108668772</v>
      </c>
      <c r="AD10" t="n">
        <v>-0.4596339849721466</v>
      </c>
      <c r="AE10" t="n">
        <v>-0.5384557092214103</v>
      </c>
      <c r="AF10" t="n">
        <v>-0.2644609991460896</v>
      </c>
      <c r="AG10" t="n">
        <v>-0.2016181884711894</v>
      </c>
      <c r="AH10" t="n">
        <v>-0.2620589345784979</v>
      </c>
      <c r="AI10" t="n">
        <v>-0.07132162850081364</v>
      </c>
      <c r="AJ10" t="n">
        <v>-0.06384623470556978</v>
      </c>
      <c r="AK10" t="n">
        <v>-0.1869901430659902</v>
      </c>
      <c r="AL10" t="n">
        <v>-0.2454883158395949</v>
      </c>
      <c r="AM10" t="n">
        <v>-0.176968218966112</v>
      </c>
      <c r="AN10" t="n">
        <v>-0.01950012538546303</v>
      </c>
      <c r="AO10" t="n">
        <v>0.03620904075262531</v>
      </c>
      <c r="AP10" t="n">
        <v>0.1714285714285714</v>
      </c>
      <c r="AQ10" t="n">
        <v>0.7653357675212878</v>
      </c>
      <c r="AR10" t="n">
        <v>1</v>
      </c>
      <c r="AS10" t="n">
        <v>0.8784014947805122</v>
      </c>
      <c r="AT10" t="n">
        <v>0.5871078564078331</v>
      </c>
      <c r="AU10" t="n">
        <v>0.2142857142857143</v>
      </c>
      <c r="AV10" t="n">
        <v>-0.0807864599651803</v>
      </c>
      <c r="AW10" t="n">
        <v>-0.2532014676658129</v>
      </c>
      <c r="AX10" t="n">
        <v>-0.3367719714939296</v>
      </c>
      <c r="AY10" t="n">
        <v>-0.3707076959632932</v>
      </c>
      <c r="AZ10" t="n">
        <v>-0.3776977154699954</v>
      </c>
      <c r="BA10" t="n">
        <v>-0.3967658108668772</v>
      </c>
      <c r="BB10" t="n">
        <v>-0.4596339849721466</v>
      </c>
      <c r="BC10" t="n">
        <v>-0.5384557092214103</v>
      </c>
      <c r="BD10" t="n">
        <v>-0.2644609991460896</v>
      </c>
      <c r="BE10" t="n">
        <v>-0.2016181884711894</v>
      </c>
      <c r="BF10" t="n">
        <v>-0.2620589345784979</v>
      </c>
      <c r="BG10" t="n">
        <v>-0.07132162850081364</v>
      </c>
      <c r="BH10" t="n">
        <v>-0.06384623470556978</v>
      </c>
      <c r="BI10" t="n">
        <v>-0.1869901430659902</v>
      </c>
      <c r="BJ10" t="n">
        <v>-0.2454883158395949</v>
      </c>
      <c r="BK10" t="n">
        <v>-0.176968218966112</v>
      </c>
      <c r="BL10" t="n">
        <v>-0.01950012538546303</v>
      </c>
      <c r="BM10" t="n">
        <v>0.03620904075262531</v>
      </c>
      <c r="BN10" t="n">
        <v>0.1714285714285714</v>
      </c>
      <c r="BO10" t="n">
        <v>0.7653357675212878</v>
      </c>
      <c r="BP10" t="n">
        <v>1</v>
      </c>
      <c r="BQ10" t="n">
        <v>0.8784014947805122</v>
      </c>
      <c r="BR10" t="n">
        <v>0.5871078564078331</v>
      </c>
      <c r="BS10" t="n">
        <v>0.2142857142857143</v>
      </c>
      <c r="BT10" t="n">
        <v>-0.0807864599651803</v>
      </c>
    </row>
    <row r="11">
      <c r="A11" t="n">
        <v>-0.2532014676658129</v>
      </c>
      <c r="B11" t="n">
        <v>-0.3367719714939296</v>
      </c>
      <c r="C11" t="n">
        <v>-0.3707076959632932</v>
      </c>
      <c r="D11" t="n">
        <v>-0.3776977154699954</v>
      </c>
      <c r="E11" t="n">
        <v>-0.3967658108668772</v>
      </c>
      <c r="F11" t="n">
        <v>-0.4596339849721466</v>
      </c>
      <c r="G11" t="n">
        <v>-0.5384557092214103</v>
      </c>
      <c r="H11" t="n">
        <v>-0.2644609991460896</v>
      </c>
      <c r="I11" t="n">
        <v>-0.2016181884711894</v>
      </c>
      <c r="J11" t="n">
        <v>-0.2620589345784979</v>
      </c>
      <c r="K11" t="n">
        <v>-0.07132162850081364</v>
      </c>
      <c r="L11" t="n">
        <v>-0.06384623470556978</v>
      </c>
      <c r="M11" t="n">
        <v>-0.1869901430659902</v>
      </c>
      <c r="N11" t="n">
        <v>-0.2454883158395949</v>
      </c>
      <c r="O11" t="n">
        <v>-0.176968218966112</v>
      </c>
      <c r="P11" t="n">
        <v>-0.01950012538546303</v>
      </c>
      <c r="Q11" t="n">
        <v>0.03620904075262531</v>
      </c>
      <c r="R11" t="n">
        <v>0.1714285714285714</v>
      </c>
      <c r="S11" t="n">
        <v>0.7653357675212878</v>
      </c>
      <c r="T11" t="n">
        <v>1</v>
      </c>
      <c r="U11" t="n">
        <v>0.8784014947805122</v>
      </c>
      <c r="V11" t="n">
        <v>0.5871078564078331</v>
      </c>
      <c r="W11" t="n">
        <v>0.2142857142857143</v>
      </c>
      <c r="X11" t="n">
        <v>-0.0807864599651803</v>
      </c>
      <c r="Y11" t="n">
        <v>-0.2532014676658129</v>
      </c>
      <c r="Z11" t="n">
        <v>-0.3367719714939296</v>
      </c>
      <c r="AA11" t="n">
        <v>-0.3707076959632932</v>
      </c>
      <c r="AB11" t="n">
        <v>-0.3776977154699954</v>
      </c>
      <c r="AC11" t="n">
        <v>-0.3967658108668772</v>
      </c>
      <c r="AD11" t="n">
        <v>-0.4596339849721466</v>
      </c>
      <c r="AE11" t="n">
        <v>-0.5384557092214103</v>
      </c>
      <c r="AF11" t="n">
        <v>-0.2644609991460896</v>
      </c>
      <c r="AG11" t="n">
        <v>-0.2016181884711894</v>
      </c>
      <c r="AH11" t="n">
        <v>-0.2620589345784979</v>
      </c>
      <c r="AI11" t="n">
        <v>-0.07132162850081364</v>
      </c>
      <c r="AJ11" t="n">
        <v>-0.06384623470556978</v>
      </c>
      <c r="AK11" t="n">
        <v>-0.1869901430659902</v>
      </c>
      <c r="AL11" t="n">
        <v>-0.2454883158395949</v>
      </c>
      <c r="AM11" t="n">
        <v>-0.176968218966112</v>
      </c>
      <c r="AN11" t="n">
        <v>-0.01950012538546303</v>
      </c>
      <c r="AO11" t="n">
        <v>0.03620904075262531</v>
      </c>
      <c r="AP11" t="n">
        <v>0.1714285714285714</v>
      </c>
      <c r="AQ11" t="n">
        <v>0.7653357675212878</v>
      </c>
      <c r="AR11" t="n">
        <v>1</v>
      </c>
      <c r="AS11" t="n">
        <v>0.8784014947805122</v>
      </c>
      <c r="AT11" t="n">
        <v>0.5871078564078331</v>
      </c>
      <c r="AU11" t="n">
        <v>0.2142857142857143</v>
      </c>
      <c r="AV11" t="n">
        <v>-0.0807864599651803</v>
      </c>
      <c r="AW11" t="n">
        <v>-0.2532014676658129</v>
      </c>
      <c r="AX11" t="n">
        <v>-0.3367719714939296</v>
      </c>
      <c r="AY11" t="n">
        <v>-0.3707076959632932</v>
      </c>
      <c r="AZ11" t="n">
        <v>-0.3776977154699954</v>
      </c>
      <c r="BA11" t="n">
        <v>-0.3967658108668772</v>
      </c>
      <c r="BB11" t="n">
        <v>-0.4596339849721466</v>
      </c>
      <c r="BC11" t="n">
        <v>-0.5384557092214103</v>
      </c>
      <c r="BD11" t="n">
        <v>-0.2644609991460896</v>
      </c>
      <c r="BE11" t="n">
        <v>-0.2016181884711894</v>
      </c>
      <c r="BF11" t="n">
        <v>-0.2620589345784979</v>
      </c>
      <c r="BG11" t="n">
        <v>-0.07132162850081364</v>
      </c>
      <c r="BH11" t="n">
        <v>-0.06384623470556978</v>
      </c>
      <c r="BI11" t="n">
        <v>-0.1869901430659902</v>
      </c>
      <c r="BJ11" t="n">
        <v>-0.2454883158395949</v>
      </c>
      <c r="BK11" t="n">
        <v>-0.176968218966112</v>
      </c>
      <c r="BL11" t="n">
        <v>-0.01950012538546303</v>
      </c>
      <c r="BM11" t="n">
        <v>0.03620904075262531</v>
      </c>
      <c r="BN11" t="n">
        <v>0.1714285714285714</v>
      </c>
      <c r="BO11" t="n">
        <v>0.7653357675212878</v>
      </c>
      <c r="BP11" t="n">
        <v>1</v>
      </c>
      <c r="BQ11" t="n">
        <v>0.8784014947805122</v>
      </c>
      <c r="BR11" t="n">
        <v>0.5871078564078331</v>
      </c>
      <c r="BS11" t="n">
        <v>0.2142857142857143</v>
      </c>
      <c r="BT11" t="n">
        <v>-0.0807864599651803</v>
      </c>
    </row>
    <row r="12">
      <c r="A12" t="n">
        <v>-0.2532014676658129</v>
      </c>
      <c r="B12" t="n">
        <v>-0.3367719714939296</v>
      </c>
      <c r="C12" t="n">
        <v>-0.3707076959632932</v>
      </c>
      <c r="D12" t="n">
        <v>-0.3776977154699954</v>
      </c>
      <c r="E12" t="n">
        <v>-0.3967658108668772</v>
      </c>
      <c r="F12" t="n">
        <v>-0.4596339849721466</v>
      </c>
      <c r="G12" t="n">
        <v>-0.5384557092214103</v>
      </c>
      <c r="H12" t="n">
        <v>-0.2644609991460896</v>
      </c>
      <c r="I12" t="n">
        <v>-0.2016181884711894</v>
      </c>
      <c r="J12" t="n">
        <v>-0.2620589345784979</v>
      </c>
      <c r="K12" t="n">
        <v>-0.07132162850081364</v>
      </c>
      <c r="L12" t="n">
        <v>-0.06384623470556978</v>
      </c>
      <c r="M12" t="n">
        <v>-0.1869901430659902</v>
      </c>
      <c r="N12" t="n">
        <v>-0.2454883158395949</v>
      </c>
      <c r="O12" t="n">
        <v>-0.176968218966112</v>
      </c>
      <c r="P12" t="n">
        <v>-0.01950012538546303</v>
      </c>
      <c r="Q12" t="n">
        <v>0.03620904075262531</v>
      </c>
      <c r="R12" t="n">
        <v>0.1714285714285714</v>
      </c>
      <c r="S12" t="n">
        <v>0.7653357675212878</v>
      </c>
      <c r="T12" t="n">
        <v>1</v>
      </c>
      <c r="U12" t="n">
        <v>0.8784014947805122</v>
      </c>
      <c r="V12" t="n">
        <v>0.5871078564078331</v>
      </c>
      <c r="W12" t="n">
        <v>0.2142857142857143</v>
      </c>
      <c r="X12" t="n">
        <v>-0.0807864599651803</v>
      </c>
      <c r="Y12" t="n">
        <v>-0.2532014676658129</v>
      </c>
      <c r="Z12" t="n">
        <v>-0.3367719714939296</v>
      </c>
      <c r="AA12" t="n">
        <v>-0.3707076959632932</v>
      </c>
      <c r="AB12" t="n">
        <v>-0.3776977154699954</v>
      </c>
      <c r="AC12" t="n">
        <v>-0.3967658108668772</v>
      </c>
      <c r="AD12" t="n">
        <v>-0.4596339849721466</v>
      </c>
      <c r="AE12" t="n">
        <v>-0.5384557092214103</v>
      </c>
      <c r="AF12" t="n">
        <v>-0.2644609991460896</v>
      </c>
      <c r="AG12" t="n">
        <v>-0.2016181884711894</v>
      </c>
      <c r="AH12" t="n">
        <v>-0.2620589345784979</v>
      </c>
      <c r="AI12" t="n">
        <v>-0.07132162850081364</v>
      </c>
      <c r="AJ12" t="n">
        <v>-0.06384623470556978</v>
      </c>
      <c r="AK12" t="n">
        <v>-0.1869901430659902</v>
      </c>
      <c r="AL12" t="n">
        <v>-0.2454883158395949</v>
      </c>
      <c r="AM12" t="n">
        <v>-0.176968218966112</v>
      </c>
      <c r="AN12" t="n">
        <v>-0.01950012538546303</v>
      </c>
      <c r="AO12" t="n">
        <v>0.03620904075262531</v>
      </c>
      <c r="AP12" t="n">
        <v>0.1714285714285714</v>
      </c>
      <c r="AQ12" t="n">
        <v>0.7653357675212878</v>
      </c>
      <c r="AR12" t="n">
        <v>1</v>
      </c>
      <c r="AS12" t="n">
        <v>0.8784014947805122</v>
      </c>
      <c r="AT12" t="n">
        <v>0.5871078564078331</v>
      </c>
      <c r="AU12" t="n">
        <v>0.2142857142857143</v>
      </c>
      <c r="AV12" t="n">
        <v>-0.0807864599651803</v>
      </c>
      <c r="AW12" t="n">
        <v>-0.2532014676658129</v>
      </c>
      <c r="AX12" t="n">
        <v>-0.3367719714939296</v>
      </c>
      <c r="AY12" t="n">
        <v>-0.3707076959632932</v>
      </c>
      <c r="AZ12" t="n">
        <v>-0.3776977154699954</v>
      </c>
      <c r="BA12" t="n">
        <v>-0.3967658108668772</v>
      </c>
      <c r="BB12" t="n">
        <v>-0.4596339849721466</v>
      </c>
      <c r="BC12" t="n">
        <v>-0.5384557092214103</v>
      </c>
      <c r="BD12" t="n">
        <v>-0.2644609991460896</v>
      </c>
      <c r="BE12" t="n">
        <v>-0.2016181884711894</v>
      </c>
      <c r="BF12" t="n">
        <v>-0.2620589345784979</v>
      </c>
      <c r="BG12" t="n">
        <v>-0.07132162850081364</v>
      </c>
      <c r="BH12" t="n">
        <v>-0.06384623470556978</v>
      </c>
      <c r="BI12" t="n">
        <v>-0.1869901430659902</v>
      </c>
      <c r="BJ12" t="n">
        <v>-0.2454883158395949</v>
      </c>
      <c r="BK12" t="n">
        <v>-0.176968218966112</v>
      </c>
      <c r="BL12" t="n">
        <v>-0.01950012538546303</v>
      </c>
      <c r="BM12" t="n">
        <v>0.03620904075262531</v>
      </c>
      <c r="BN12" t="n">
        <v>0.1714285714285714</v>
      </c>
      <c r="BO12" t="n">
        <v>0.7653357675212878</v>
      </c>
      <c r="BP12" t="n">
        <v>1</v>
      </c>
      <c r="BQ12" t="n">
        <v>0.8784014947805122</v>
      </c>
      <c r="BR12" t="n">
        <v>0.5871078564078331</v>
      </c>
      <c r="BS12" t="n">
        <v>0.2142857142857143</v>
      </c>
      <c r="BT12" t="n">
        <v>-0.0807864599651803</v>
      </c>
    </row>
    <row r="13">
      <c r="A13" t="n">
        <v>-0.2532014676658129</v>
      </c>
      <c r="B13" t="n">
        <v>-0.3367719714939296</v>
      </c>
      <c r="C13" t="n">
        <v>-0.3707076959632932</v>
      </c>
      <c r="D13" t="n">
        <v>-0.3776977154699954</v>
      </c>
      <c r="E13" t="n">
        <v>-0.3967658108668772</v>
      </c>
      <c r="F13" t="n">
        <v>-0.4596339849721466</v>
      </c>
      <c r="G13" t="n">
        <v>-0.5384557092214103</v>
      </c>
      <c r="H13" t="n">
        <v>-0.2644609991460896</v>
      </c>
      <c r="I13" t="n">
        <v>-0.2016181884711894</v>
      </c>
      <c r="J13" t="n">
        <v>-0.2620589345784979</v>
      </c>
      <c r="K13" t="n">
        <v>-0.07132162850081364</v>
      </c>
      <c r="L13" t="n">
        <v>-0.06384623470556978</v>
      </c>
      <c r="M13" t="n">
        <v>-0.1869901430659902</v>
      </c>
      <c r="N13" t="n">
        <v>-0.2454883158395949</v>
      </c>
      <c r="O13" t="n">
        <v>-0.176968218966112</v>
      </c>
      <c r="P13" t="n">
        <v>-0.01950012538546303</v>
      </c>
      <c r="Q13" t="n">
        <v>0.03620904075262531</v>
      </c>
      <c r="R13" t="n">
        <v>0.1714285714285714</v>
      </c>
      <c r="S13" t="n">
        <v>0.7653357675212878</v>
      </c>
      <c r="T13" t="n">
        <v>1</v>
      </c>
      <c r="U13" t="n">
        <v>0.8784014947805122</v>
      </c>
      <c r="V13" t="n">
        <v>0.5871078564078331</v>
      </c>
      <c r="W13" t="n">
        <v>0.2142857142857143</v>
      </c>
      <c r="X13" t="n">
        <v>-0.0807864599651803</v>
      </c>
      <c r="Y13" t="n">
        <v>-0.2532014676658129</v>
      </c>
      <c r="Z13" t="n">
        <v>-0.3367719714939296</v>
      </c>
      <c r="AA13" t="n">
        <v>-0.3707076959632932</v>
      </c>
      <c r="AB13" t="n">
        <v>-0.3776977154699954</v>
      </c>
      <c r="AC13" t="n">
        <v>-0.3967658108668772</v>
      </c>
      <c r="AD13" t="n">
        <v>-0.4596339849721466</v>
      </c>
      <c r="AE13" t="n">
        <v>-0.5384557092214103</v>
      </c>
      <c r="AF13" t="n">
        <v>-0.2644609991460896</v>
      </c>
      <c r="AG13" t="n">
        <v>-0.2016181884711894</v>
      </c>
      <c r="AH13" t="n">
        <v>-0.2620589345784979</v>
      </c>
      <c r="AI13" t="n">
        <v>-0.07132162850081364</v>
      </c>
      <c r="AJ13" t="n">
        <v>-0.06384623470556978</v>
      </c>
      <c r="AK13" t="n">
        <v>-0.1869901430659902</v>
      </c>
      <c r="AL13" t="n">
        <v>-0.2454883158395949</v>
      </c>
      <c r="AM13" t="n">
        <v>-0.176968218966112</v>
      </c>
      <c r="AN13" t="n">
        <v>-0.01950012538546303</v>
      </c>
      <c r="AO13" t="n">
        <v>0.03620904075262531</v>
      </c>
      <c r="AP13" t="n">
        <v>0.1714285714285714</v>
      </c>
      <c r="AQ13" t="n">
        <v>0.7653357675212878</v>
      </c>
      <c r="AR13" t="n">
        <v>1</v>
      </c>
      <c r="AS13" t="n">
        <v>0.8784014947805122</v>
      </c>
      <c r="AT13" t="n">
        <v>0.5871078564078331</v>
      </c>
      <c r="AU13" t="n">
        <v>0.2142857142857143</v>
      </c>
      <c r="AV13" t="n">
        <v>-0.0807864599651803</v>
      </c>
      <c r="AW13" t="n">
        <v>-0.2532014676658129</v>
      </c>
      <c r="AX13" t="n">
        <v>-0.3367719714939296</v>
      </c>
      <c r="AY13" t="n">
        <v>-0.3707076959632932</v>
      </c>
      <c r="AZ13" t="n">
        <v>-0.3776977154699954</v>
      </c>
      <c r="BA13" t="n">
        <v>-0.3967658108668772</v>
      </c>
      <c r="BB13" t="n">
        <v>-0.4596339849721466</v>
      </c>
      <c r="BC13" t="n">
        <v>-0.5384557092214103</v>
      </c>
      <c r="BD13" t="n">
        <v>-0.2644609991460896</v>
      </c>
      <c r="BE13" t="n">
        <v>-0.2016181884711894</v>
      </c>
      <c r="BF13" t="n">
        <v>-0.2620589345784979</v>
      </c>
      <c r="BG13" t="n">
        <v>-0.07132162850081364</v>
      </c>
      <c r="BH13" t="n">
        <v>-0.06384623470556978</v>
      </c>
      <c r="BI13" t="n">
        <v>-0.1869901430659902</v>
      </c>
      <c r="BJ13" t="n">
        <v>-0.2454883158395949</v>
      </c>
      <c r="BK13" t="n">
        <v>-0.176968218966112</v>
      </c>
      <c r="BL13" t="n">
        <v>-0.01950012538546303</v>
      </c>
      <c r="BM13" t="n">
        <v>0.03620904075262531</v>
      </c>
      <c r="BN13" t="n">
        <v>0.1714285714285714</v>
      </c>
      <c r="BO13" t="n">
        <v>0.7653357675212878</v>
      </c>
      <c r="BP13" t="n">
        <v>1</v>
      </c>
      <c r="BQ13" t="n">
        <v>0.8784014947805122</v>
      </c>
      <c r="BR13" t="n">
        <v>0.5871078564078331</v>
      </c>
      <c r="BS13" t="n">
        <v>0.2142857142857143</v>
      </c>
      <c r="BT13" t="n">
        <v>-0.0807864599651803</v>
      </c>
    </row>
    <row r="14">
      <c r="A14" t="n">
        <v>-0.2532014676658129</v>
      </c>
      <c r="B14" t="n">
        <v>-0.3367719714939296</v>
      </c>
      <c r="C14" t="n">
        <v>-0.3707076959632932</v>
      </c>
      <c r="D14" t="n">
        <v>-0.3776977154699954</v>
      </c>
      <c r="E14" t="n">
        <v>-0.3967658108668772</v>
      </c>
      <c r="F14" t="n">
        <v>-0.4596339849721466</v>
      </c>
      <c r="G14" t="n">
        <v>-0.5384557092214103</v>
      </c>
      <c r="H14" t="n">
        <v>-0.2644609991460896</v>
      </c>
      <c r="I14" t="n">
        <v>-0.2016181884711894</v>
      </c>
      <c r="J14" t="n">
        <v>-0.2620589345784979</v>
      </c>
      <c r="K14" t="n">
        <v>-0.07132162850081364</v>
      </c>
      <c r="L14" t="n">
        <v>-0.06384623470556978</v>
      </c>
      <c r="M14" t="n">
        <v>-0.1869901430659902</v>
      </c>
      <c r="N14" t="n">
        <v>-0.2454883158395949</v>
      </c>
      <c r="O14" t="n">
        <v>-0.176968218966112</v>
      </c>
      <c r="P14" t="n">
        <v>-0.01950012538546303</v>
      </c>
      <c r="Q14" t="n">
        <v>0.03620904075262531</v>
      </c>
      <c r="R14" t="n">
        <v>0.1714285714285714</v>
      </c>
      <c r="S14" t="n">
        <v>0.7653357675212878</v>
      </c>
      <c r="T14" t="n">
        <v>1</v>
      </c>
      <c r="U14" t="n">
        <v>0.8784014947805122</v>
      </c>
      <c r="V14" t="n">
        <v>0.5871078564078331</v>
      </c>
      <c r="W14" t="n">
        <v>0.2142857142857143</v>
      </c>
      <c r="X14" t="n">
        <v>-0.0807864599651803</v>
      </c>
      <c r="Y14" t="n">
        <v>-0.2532014676658129</v>
      </c>
      <c r="Z14" t="n">
        <v>-0.3367719714939296</v>
      </c>
      <c r="AA14" t="n">
        <v>-0.3707076959632932</v>
      </c>
      <c r="AB14" t="n">
        <v>-0.3776977154699954</v>
      </c>
      <c r="AC14" t="n">
        <v>-0.3967658108668772</v>
      </c>
      <c r="AD14" t="n">
        <v>-0.4596339849721466</v>
      </c>
      <c r="AE14" t="n">
        <v>-0.5384557092214103</v>
      </c>
      <c r="AF14" t="n">
        <v>-0.2644609991460896</v>
      </c>
      <c r="AG14" t="n">
        <v>-0.2016181884711894</v>
      </c>
      <c r="AH14" t="n">
        <v>-0.2620589345784979</v>
      </c>
      <c r="AI14" t="n">
        <v>-0.07132162850081364</v>
      </c>
      <c r="AJ14" t="n">
        <v>-0.06384623470556978</v>
      </c>
      <c r="AK14" t="n">
        <v>-0.1869901430659902</v>
      </c>
      <c r="AL14" t="n">
        <v>-0.2454883158395949</v>
      </c>
      <c r="AM14" t="n">
        <v>-0.176968218966112</v>
      </c>
      <c r="AN14" t="n">
        <v>-0.01950012538546303</v>
      </c>
      <c r="AO14" t="n">
        <v>0.03620904075262531</v>
      </c>
      <c r="AP14" t="n">
        <v>0.1714285714285714</v>
      </c>
      <c r="AQ14" t="n">
        <v>0.7653357675212878</v>
      </c>
      <c r="AR14" t="n">
        <v>1</v>
      </c>
      <c r="AS14" t="n">
        <v>0.8784014947805122</v>
      </c>
      <c r="AT14" t="n">
        <v>0.5871078564078331</v>
      </c>
      <c r="AU14" t="n">
        <v>0.2142857142857143</v>
      </c>
      <c r="AV14" t="n">
        <v>-0.0807864599651803</v>
      </c>
      <c r="AW14" t="n">
        <v>-0.2532014676658129</v>
      </c>
      <c r="AX14" t="n">
        <v>-0.3367719714939296</v>
      </c>
      <c r="AY14" t="n">
        <v>-0.3707076959632932</v>
      </c>
      <c r="AZ14" t="n">
        <v>-0.3776977154699954</v>
      </c>
      <c r="BA14" t="n">
        <v>-0.3967658108668772</v>
      </c>
      <c r="BB14" t="n">
        <v>-0.4596339849721466</v>
      </c>
      <c r="BC14" t="n">
        <v>-0.5384557092214103</v>
      </c>
      <c r="BD14" t="n">
        <v>-0.2644609991460896</v>
      </c>
      <c r="BE14" t="n">
        <v>-0.2016181884711894</v>
      </c>
      <c r="BF14" t="n">
        <v>-0.2620589345784979</v>
      </c>
      <c r="BG14" t="n">
        <v>-0.07132162850081364</v>
      </c>
      <c r="BH14" t="n">
        <v>-0.06384623470556978</v>
      </c>
      <c r="BI14" t="n">
        <v>-0.1869901430659902</v>
      </c>
      <c r="BJ14" t="n">
        <v>-0.2454883158395949</v>
      </c>
      <c r="BK14" t="n">
        <v>-0.176968218966112</v>
      </c>
      <c r="BL14" t="n">
        <v>-0.01950012538546303</v>
      </c>
      <c r="BM14" t="n">
        <v>0.03620904075262531</v>
      </c>
      <c r="BN14" t="n">
        <v>0.1714285714285714</v>
      </c>
      <c r="BO14" t="n">
        <v>0.7653357675212878</v>
      </c>
      <c r="BP14" t="n">
        <v>1</v>
      </c>
      <c r="BQ14" t="n">
        <v>0.8784014947805122</v>
      </c>
      <c r="BR14" t="n">
        <v>0.5871078564078331</v>
      </c>
      <c r="BS14" t="n">
        <v>0.2142857142857143</v>
      </c>
      <c r="BT14" t="n">
        <v>-0.0807864599651803</v>
      </c>
    </row>
    <row r="15">
      <c r="A15" t="n">
        <v>-0.2532014676658129</v>
      </c>
      <c r="B15" t="n">
        <v>-0.3367719714939296</v>
      </c>
      <c r="C15" t="n">
        <v>-0.3707076959632932</v>
      </c>
      <c r="D15" t="n">
        <v>-0.3776977154699954</v>
      </c>
      <c r="E15" t="n">
        <v>-0.3967658108668772</v>
      </c>
      <c r="F15" t="n">
        <v>-0.4596339849721466</v>
      </c>
      <c r="G15" t="n">
        <v>-0.5384557092214103</v>
      </c>
      <c r="H15" t="n">
        <v>-0.2644609991460896</v>
      </c>
      <c r="I15" t="n">
        <v>-0.2016181884711894</v>
      </c>
      <c r="J15" t="n">
        <v>-0.2620589345784979</v>
      </c>
      <c r="K15" t="n">
        <v>-0.07132162850081364</v>
      </c>
      <c r="L15" t="n">
        <v>-0.06384623470556978</v>
      </c>
      <c r="M15" t="n">
        <v>-0.1869901430659902</v>
      </c>
      <c r="N15" t="n">
        <v>-0.2454883158395949</v>
      </c>
      <c r="O15" t="n">
        <v>-0.176968218966112</v>
      </c>
      <c r="P15" t="n">
        <v>-0.01950012538546303</v>
      </c>
      <c r="Q15" t="n">
        <v>0.03620904075262531</v>
      </c>
      <c r="R15" t="n">
        <v>0.1714285714285714</v>
      </c>
      <c r="S15" t="n">
        <v>0.7653357675212878</v>
      </c>
      <c r="T15" t="n">
        <v>1</v>
      </c>
      <c r="U15" t="n">
        <v>0.8784014947805122</v>
      </c>
      <c r="V15" t="n">
        <v>0.5871078564078331</v>
      </c>
      <c r="W15" t="n">
        <v>0.2142857142857143</v>
      </c>
      <c r="X15" t="n">
        <v>-0.0807864599651803</v>
      </c>
      <c r="Y15" t="n">
        <v>-0.2532014676658129</v>
      </c>
      <c r="Z15" t="n">
        <v>-0.3367719714939296</v>
      </c>
      <c r="AA15" t="n">
        <v>-0.3707076959632932</v>
      </c>
      <c r="AB15" t="n">
        <v>-0.3776977154699954</v>
      </c>
      <c r="AC15" t="n">
        <v>-0.3967658108668772</v>
      </c>
      <c r="AD15" t="n">
        <v>-0.4596339849721466</v>
      </c>
      <c r="AE15" t="n">
        <v>-0.5384557092214103</v>
      </c>
      <c r="AF15" t="n">
        <v>-0.2644609991460896</v>
      </c>
      <c r="AG15" t="n">
        <v>-0.2016181884711894</v>
      </c>
      <c r="AH15" t="n">
        <v>-0.2620589345784979</v>
      </c>
      <c r="AI15" t="n">
        <v>-0.07132162850081364</v>
      </c>
      <c r="AJ15" t="n">
        <v>-0.06384623470556978</v>
      </c>
      <c r="AK15" t="n">
        <v>-0.1869901430659902</v>
      </c>
      <c r="AL15" t="n">
        <v>-0.2454883158395949</v>
      </c>
      <c r="AM15" t="n">
        <v>-0.176968218966112</v>
      </c>
      <c r="AN15" t="n">
        <v>-0.01950012538546303</v>
      </c>
      <c r="AO15" t="n">
        <v>0.03620904075262531</v>
      </c>
      <c r="AP15" t="n">
        <v>0.1714285714285714</v>
      </c>
      <c r="AQ15" t="n">
        <v>0.7653357675212878</v>
      </c>
      <c r="AR15" t="n">
        <v>1</v>
      </c>
      <c r="AS15" t="n">
        <v>0.8784014947805122</v>
      </c>
      <c r="AT15" t="n">
        <v>0.5871078564078331</v>
      </c>
      <c r="AU15" t="n">
        <v>0.2142857142857143</v>
      </c>
      <c r="AV15" t="n">
        <v>-0.0807864599651803</v>
      </c>
      <c r="AW15" t="n">
        <v>-0.2532014676658129</v>
      </c>
      <c r="AX15" t="n">
        <v>-0.3367719714939296</v>
      </c>
      <c r="AY15" t="n">
        <v>-0.3707076959632932</v>
      </c>
      <c r="AZ15" t="n">
        <v>-0.3776977154699954</v>
      </c>
      <c r="BA15" t="n">
        <v>-0.3967658108668772</v>
      </c>
      <c r="BB15" t="n">
        <v>-0.4596339849721466</v>
      </c>
      <c r="BC15" t="n">
        <v>-0.5384557092214103</v>
      </c>
      <c r="BD15" t="n">
        <v>-0.2644609991460896</v>
      </c>
      <c r="BE15" t="n">
        <v>-0.2016181884711894</v>
      </c>
      <c r="BF15" t="n">
        <v>-0.2620589345784979</v>
      </c>
      <c r="BG15" t="n">
        <v>-0.07132162850081364</v>
      </c>
      <c r="BH15" t="n">
        <v>-0.06384623470556978</v>
      </c>
      <c r="BI15" t="n">
        <v>-0.1869901430659902</v>
      </c>
      <c r="BJ15" t="n">
        <v>-0.2454883158395949</v>
      </c>
      <c r="BK15" t="n">
        <v>-0.176968218966112</v>
      </c>
      <c r="BL15" t="n">
        <v>-0.01950012538546303</v>
      </c>
      <c r="BM15" t="n">
        <v>0.03620904075262531</v>
      </c>
      <c r="BN15" t="n">
        <v>0.1714285714285714</v>
      </c>
      <c r="BO15" t="n">
        <v>0.7653357675212878</v>
      </c>
      <c r="BP15" t="n">
        <v>1</v>
      </c>
      <c r="BQ15" t="n">
        <v>0.8784014947805122</v>
      </c>
      <c r="BR15" t="n">
        <v>0.5871078564078331</v>
      </c>
      <c r="BS15" t="n">
        <v>0.2142857142857143</v>
      </c>
      <c r="BT15" t="n">
        <v>-0.0807864599651803</v>
      </c>
    </row>
    <row r="16">
      <c r="A16" t="n">
        <v>-0.2532014676658129</v>
      </c>
      <c r="B16" t="n">
        <v>-0.3367719714939296</v>
      </c>
      <c r="C16" t="n">
        <v>-0.3707076959632932</v>
      </c>
      <c r="D16" t="n">
        <v>-0.3776977154699954</v>
      </c>
      <c r="E16" t="n">
        <v>-0.3967658108668772</v>
      </c>
      <c r="F16" t="n">
        <v>-0.4596339849721466</v>
      </c>
      <c r="G16" t="n">
        <v>-0.5384557092214103</v>
      </c>
      <c r="H16" t="n">
        <v>-0.2644609991460896</v>
      </c>
      <c r="I16" t="n">
        <v>-0.2016181884711894</v>
      </c>
      <c r="J16" t="n">
        <v>-0.2620589345784979</v>
      </c>
      <c r="K16" t="n">
        <v>-0.07132162850081364</v>
      </c>
      <c r="L16" t="n">
        <v>-0.06384623470556978</v>
      </c>
      <c r="M16" t="n">
        <v>-0.1869901430659902</v>
      </c>
      <c r="N16" t="n">
        <v>-0.2454883158395949</v>
      </c>
      <c r="O16" t="n">
        <v>-0.176968218966112</v>
      </c>
      <c r="P16" t="n">
        <v>-0.01950012538546303</v>
      </c>
      <c r="Q16" t="n">
        <v>0.03620904075262531</v>
      </c>
      <c r="R16" t="n">
        <v>0.1714285714285714</v>
      </c>
      <c r="S16" t="n">
        <v>0.7653357675212878</v>
      </c>
      <c r="T16" t="n">
        <v>1</v>
      </c>
      <c r="U16" t="n">
        <v>0.8784014947805122</v>
      </c>
      <c r="V16" t="n">
        <v>0.5871078564078331</v>
      </c>
      <c r="W16" t="n">
        <v>0.2142857142857143</v>
      </c>
      <c r="X16" t="n">
        <v>-0.0807864599651803</v>
      </c>
      <c r="Y16" t="n">
        <v>-0.2532014676658129</v>
      </c>
      <c r="Z16" t="n">
        <v>-0.3367719714939296</v>
      </c>
      <c r="AA16" t="n">
        <v>-0.3707076959632932</v>
      </c>
      <c r="AB16" t="n">
        <v>-0.3776977154699954</v>
      </c>
      <c r="AC16" t="n">
        <v>-0.3967658108668772</v>
      </c>
      <c r="AD16" t="n">
        <v>-0.4596339849721466</v>
      </c>
      <c r="AE16" t="n">
        <v>-0.5384557092214103</v>
      </c>
      <c r="AF16" t="n">
        <v>-0.2644609991460896</v>
      </c>
      <c r="AG16" t="n">
        <v>-0.2016181884711894</v>
      </c>
      <c r="AH16" t="n">
        <v>-0.2620589345784979</v>
      </c>
      <c r="AI16" t="n">
        <v>-0.07132162850081364</v>
      </c>
      <c r="AJ16" t="n">
        <v>-0.06384623470556978</v>
      </c>
      <c r="AK16" t="n">
        <v>-0.1869901430659902</v>
      </c>
      <c r="AL16" t="n">
        <v>-0.2454883158395949</v>
      </c>
      <c r="AM16" t="n">
        <v>-0.176968218966112</v>
      </c>
      <c r="AN16" t="n">
        <v>-0.01950012538546303</v>
      </c>
      <c r="AO16" t="n">
        <v>0.03620904075262531</v>
      </c>
      <c r="AP16" t="n">
        <v>0.1714285714285714</v>
      </c>
      <c r="AQ16" t="n">
        <v>0.7653357675212878</v>
      </c>
      <c r="AR16" t="n">
        <v>1</v>
      </c>
      <c r="AS16" t="n">
        <v>0.8784014947805122</v>
      </c>
      <c r="AT16" t="n">
        <v>0.5871078564078331</v>
      </c>
      <c r="AU16" t="n">
        <v>0.2142857142857143</v>
      </c>
      <c r="AV16" t="n">
        <v>-0.0807864599651803</v>
      </c>
      <c r="AW16" t="n">
        <v>-0.2532014676658129</v>
      </c>
      <c r="AX16" t="n">
        <v>-0.3367719714939296</v>
      </c>
      <c r="AY16" t="n">
        <v>-0.3707076959632932</v>
      </c>
      <c r="AZ16" t="n">
        <v>-0.3776977154699954</v>
      </c>
      <c r="BA16" t="n">
        <v>-0.3967658108668772</v>
      </c>
      <c r="BB16" t="n">
        <v>-0.4596339849721466</v>
      </c>
      <c r="BC16" t="n">
        <v>-0.5384557092214103</v>
      </c>
      <c r="BD16" t="n">
        <v>-0.2644609991460896</v>
      </c>
      <c r="BE16" t="n">
        <v>-0.2016181884711894</v>
      </c>
      <c r="BF16" t="n">
        <v>-0.2620589345784979</v>
      </c>
      <c r="BG16" t="n">
        <v>-0.07132162850081364</v>
      </c>
      <c r="BH16" t="n">
        <v>-0.06384623470556978</v>
      </c>
      <c r="BI16" t="n">
        <v>-0.1869901430659902</v>
      </c>
      <c r="BJ16" t="n">
        <v>-0.2454883158395949</v>
      </c>
      <c r="BK16" t="n">
        <v>-0.176968218966112</v>
      </c>
      <c r="BL16" t="n">
        <v>-0.01950012538546303</v>
      </c>
      <c r="BM16" t="n">
        <v>0.03620904075262531</v>
      </c>
      <c r="BN16" t="n">
        <v>0.1714285714285714</v>
      </c>
      <c r="BO16" t="n">
        <v>0.7653357675212878</v>
      </c>
      <c r="BP16" t="n">
        <v>1</v>
      </c>
      <c r="BQ16" t="n">
        <v>0.8784014947805122</v>
      </c>
      <c r="BR16" t="n">
        <v>0.5871078564078331</v>
      </c>
      <c r="BS16" t="n">
        <v>0.2142857142857143</v>
      </c>
      <c r="BT16" t="n">
        <v>-0.0807864599651803</v>
      </c>
    </row>
    <row r="17">
      <c r="A17" t="n">
        <v>-0.2532014676658129</v>
      </c>
      <c r="B17" t="n">
        <v>-0.3367719714939296</v>
      </c>
      <c r="C17" t="n">
        <v>-0.3707076959632932</v>
      </c>
      <c r="D17" t="n">
        <v>-0.3776977154699954</v>
      </c>
      <c r="E17" t="n">
        <v>-0.3967658108668772</v>
      </c>
      <c r="F17" t="n">
        <v>-0.4596339849721466</v>
      </c>
      <c r="G17" t="n">
        <v>-0.5384557092214103</v>
      </c>
      <c r="H17" t="n">
        <v>-0.2644609991460896</v>
      </c>
      <c r="I17" t="n">
        <v>-0.2016181884711894</v>
      </c>
      <c r="J17" t="n">
        <v>-0.2620589345784979</v>
      </c>
      <c r="K17" t="n">
        <v>-0.07132162850081364</v>
      </c>
      <c r="L17" t="n">
        <v>-0.06384623470556978</v>
      </c>
      <c r="M17" t="n">
        <v>-0.1869901430659902</v>
      </c>
      <c r="N17" t="n">
        <v>-0.2454883158395949</v>
      </c>
      <c r="O17" t="n">
        <v>-0.176968218966112</v>
      </c>
      <c r="P17" t="n">
        <v>-0.01950012538546303</v>
      </c>
      <c r="Q17" t="n">
        <v>0.03620904075262531</v>
      </c>
      <c r="R17" t="n">
        <v>0.1714285714285714</v>
      </c>
      <c r="S17" t="n">
        <v>0.7653357675212878</v>
      </c>
      <c r="T17" t="n">
        <v>1</v>
      </c>
      <c r="U17" t="n">
        <v>0.8784014947805122</v>
      </c>
      <c r="V17" t="n">
        <v>0.5871078564078331</v>
      </c>
      <c r="W17" t="n">
        <v>0.2142857142857143</v>
      </c>
      <c r="X17" t="n">
        <v>-0.0807864599651803</v>
      </c>
      <c r="Y17" t="n">
        <v>-0.2532014676658129</v>
      </c>
      <c r="Z17" t="n">
        <v>-0.3367719714939296</v>
      </c>
      <c r="AA17" t="n">
        <v>-0.3707076959632932</v>
      </c>
      <c r="AB17" t="n">
        <v>-0.3776977154699954</v>
      </c>
      <c r="AC17" t="n">
        <v>-0.3967658108668772</v>
      </c>
      <c r="AD17" t="n">
        <v>-0.4596339849721466</v>
      </c>
      <c r="AE17" t="n">
        <v>-0.5384557092214103</v>
      </c>
      <c r="AF17" t="n">
        <v>-0.2644609991460896</v>
      </c>
      <c r="AG17" t="n">
        <v>-0.2016181884711894</v>
      </c>
      <c r="AH17" t="n">
        <v>-0.2620589345784979</v>
      </c>
      <c r="AI17" t="n">
        <v>-0.07132162850081364</v>
      </c>
      <c r="AJ17" t="n">
        <v>-0.06384623470556978</v>
      </c>
      <c r="AK17" t="n">
        <v>-0.1869901430659902</v>
      </c>
      <c r="AL17" t="n">
        <v>-0.2454883158395949</v>
      </c>
      <c r="AM17" t="n">
        <v>-0.176968218966112</v>
      </c>
      <c r="AN17" t="n">
        <v>-0.01950012538546303</v>
      </c>
      <c r="AO17" t="n">
        <v>0.03620904075262531</v>
      </c>
      <c r="AP17" t="n">
        <v>0.1714285714285714</v>
      </c>
      <c r="AQ17" t="n">
        <v>0.7653357675212878</v>
      </c>
      <c r="AR17" t="n">
        <v>1</v>
      </c>
      <c r="AS17" t="n">
        <v>0.8784014947805122</v>
      </c>
      <c r="AT17" t="n">
        <v>0.5871078564078331</v>
      </c>
      <c r="AU17" t="n">
        <v>0.2142857142857143</v>
      </c>
      <c r="AV17" t="n">
        <v>-0.0807864599651803</v>
      </c>
      <c r="AW17" t="n">
        <v>-0.2532014676658129</v>
      </c>
      <c r="AX17" t="n">
        <v>-0.3367719714939296</v>
      </c>
      <c r="AY17" t="n">
        <v>-0.3707076959632932</v>
      </c>
      <c r="AZ17" t="n">
        <v>-0.3776977154699954</v>
      </c>
      <c r="BA17" t="n">
        <v>-0.3967658108668772</v>
      </c>
      <c r="BB17" t="n">
        <v>-0.4596339849721466</v>
      </c>
      <c r="BC17" t="n">
        <v>-0.5384557092214103</v>
      </c>
      <c r="BD17" t="n">
        <v>-0.2644609991460896</v>
      </c>
      <c r="BE17" t="n">
        <v>-0.2016181884711894</v>
      </c>
      <c r="BF17" t="n">
        <v>-0.2620589345784979</v>
      </c>
      <c r="BG17" t="n">
        <v>-0.07132162850081364</v>
      </c>
      <c r="BH17" t="n">
        <v>-0.06384623470556978</v>
      </c>
      <c r="BI17" t="n">
        <v>-0.1869901430659902</v>
      </c>
      <c r="BJ17" t="n">
        <v>-0.2454883158395949</v>
      </c>
      <c r="BK17" t="n">
        <v>-0.176968218966112</v>
      </c>
      <c r="BL17" t="n">
        <v>-0.01950012538546303</v>
      </c>
      <c r="BM17" t="n">
        <v>0.03620904075262531</v>
      </c>
      <c r="BN17" t="n">
        <v>0.1714285714285714</v>
      </c>
      <c r="BO17" t="n">
        <v>0.7653357675212878</v>
      </c>
      <c r="BP17" t="n">
        <v>1</v>
      </c>
      <c r="BQ17" t="n">
        <v>0.8784014947805122</v>
      </c>
      <c r="BR17" t="n">
        <v>0.5871078564078331</v>
      </c>
      <c r="BS17" t="n">
        <v>0.2142857142857143</v>
      </c>
      <c r="BT17" t="n">
        <v>-0.0807864599651803</v>
      </c>
    </row>
    <row r="18">
      <c r="A18" t="n">
        <v>-0.2532014676658129</v>
      </c>
      <c r="B18" t="n">
        <v>-0.3367719714939296</v>
      </c>
      <c r="C18" t="n">
        <v>-0.3707076959632932</v>
      </c>
      <c r="D18" t="n">
        <v>-0.3776977154699954</v>
      </c>
      <c r="E18" t="n">
        <v>-0.3967658108668772</v>
      </c>
      <c r="F18" t="n">
        <v>-0.4596339849721466</v>
      </c>
      <c r="G18" t="n">
        <v>-0.5384557092214103</v>
      </c>
      <c r="H18" t="n">
        <v>-0.2644609991460896</v>
      </c>
      <c r="I18" t="n">
        <v>-0.2016181884711894</v>
      </c>
      <c r="J18" t="n">
        <v>-0.2620589345784979</v>
      </c>
      <c r="K18" t="n">
        <v>-0.07132162850081364</v>
      </c>
      <c r="L18" t="n">
        <v>-0.06384623470556978</v>
      </c>
      <c r="M18" t="n">
        <v>-0.1869901430659902</v>
      </c>
      <c r="N18" t="n">
        <v>-0.2454883158395949</v>
      </c>
      <c r="O18" t="n">
        <v>-0.176968218966112</v>
      </c>
      <c r="P18" t="n">
        <v>-0.01950012538546303</v>
      </c>
      <c r="Q18" t="n">
        <v>0.03620904075262531</v>
      </c>
      <c r="R18" t="n">
        <v>0.1714285714285714</v>
      </c>
      <c r="S18" t="n">
        <v>0.7653357675212878</v>
      </c>
      <c r="T18" t="n">
        <v>1</v>
      </c>
      <c r="U18" t="n">
        <v>0.8784014947805122</v>
      </c>
      <c r="V18" t="n">
        <v>0.5871078564078331</v>
      </c>
      <c r="W18" t="n">
        <v>0.2142857142857143</v>
      </c>
      <c r="X18" t="n">
        <v>-0.0807864599651803</v>
      </c>
      <c r="Y18" t="n">
        <v>-0.2532014676658129</v>
      </c>
      <c r="Z18" t="n">
        <v>-0.3367719714939296</v>
      </c>
      <c r="AA18" t="n">
        <v>-0.3707076959632932</v>
      </c>
      <c r="AB18" t="n">
        <v>-0.3776977154699954</v>
      </c>
      <c r="AC18" t="n">
        <v>-0.3967658108668772</v>
      </c>
      <c r="AD18" t="n">
        <v>-0.4596339849721466</v>
      </c>
      <c r="AE18" t="n">
        <v>-0.5384557092214103</v>
      </c>
      <c r="AF18" t="n">
        <v>-0.2644609991460896</v>
      </c>
      <c r="AG18" t="n">
        <v>-0.2016181884711894</v>
      </c>
      <c r="AH18" t="n">
        <v>-0.2620589345784979</v>
      </c>
      <c r="AI18" t="n">
        <v>-0.07132162850081364</v>
      </c>
      <c r="AJ18" t="n">
        <v>-0.06384623470556978</v>
      </c>
      <c r="AK18" t="n">
        <v>-0.1869901430659902</v>
      </c>
      <c r="AL18" t="n">
        <v>-0.2454883158395949</v>
      </c>
      <c r="AM18" t="n">
        <v>-0.176968218966112</v>
      </c>
      <c r="AN18" t="n">
        <v>-0.01950012538546303</v>
      </c>
      <c r="AO18" t="n">
        <v>0.03620904075262531</v>
      </c>
      <c r="AP18" t="n">
        <v>0.1714285714285714</v>
      </c>
      <c r="AQ18" t="n">
        <v>0.7653357675212878</v>
      </c>
      <c r="AR18" t="n">
        <v>1</v>
      </c>
      <c r="AS18" t="n">
        <v>0.8784014947805122</v>
      </c>
      <c r="AT18" t="n">
        <v>0.5871078564078331</v>
      </c>
      <c r="AU18" t="n">
        <v>0.2142857142857143</v>
      </c>
      <c r="AV18" t="n">
        <v>-0.0807864599651803</v>
      </c>
      <c r="AW18" t="n">
        <v>-0.2532014676658129</v>
      </c>
      <c r="AX18" t="n">
        <v>-0.3367719714939296</v>
      </c>
      <c r="AY18" t="n">
        <v>-0.3707076959632932</v>
      </c>
      <c r="AZ18" t="n">
        <v>-0.3776977154699954</v>
      </c>
      <c r="BA18" t="n">
        <v>-0.3967658108668772</v>
      </c>
      <c r="BB18" t="n">
        <v>-0.4596339849721466</v>
      </c>
      <c r="BC18" t="n">
        <v>-0.5384557092214103</v>
      </c>
      <c r="BD18" t="n">
        <v>-0.2644609991460896</v>
      </c>
      <c r="BE18" t="n">
        <v>-0.2016181884711894</v>
      </c>
      <c r="BF18" t="n">
        <v>-0.2620589345784979</v>
      </c>
      <c r="BG18" t="n">
        <v>-0.07132162850081364</v>
      </c>
      <c r="BH18" t="n">
        <v>-0.06384623470556978</v>
      </c>
      <c r="BI18" t="n">
        <v>-0.1869901430659902</v>
      </c>
      <c r="BJ18" t="n">
        <v>-0.2454883158395949</v>
      </c>
      <c r="BK18" t="n">
        <v>-0.176968218966112</v>
      </c>
      <c r="BL18" t="n">
        <v>-0.01950012538546303</v>
      </c>
      <c r="BM18" t="n">
        <v>0.03620904075262531</v>
      </c>
      <c r="BN18" t="n">
        <v>0.1714285714285714</v>
      </c>
      <c r="BO18" t="n">
        <v>0.7653357675212878</v>
      </c>
      <c r="BP18" t="n">
        <v>1</v>
      </c>
      <c r="BQ18" t="n">
        <v>0.8784014947805122</v>
      </c>
      <c r="BR18" t="n">
        <v>0.5871078564078331</v>
      </c>
      <c r="BS18" t="n">
        <v>0.2142857142857143</v>
      </c>
      <c r="BT18" t="n">
        <v>-0.0807864599651803</v>
      </c>
    </row>
    <row r="19">
      <c r="A19" t="n">
        <v>-0.2532014676658129</v>
      </c>
      <c r="B19" t="n">
        <v>-0.3367719714939296</v>
      </c>
      <c r="C19" t="n">
        <v>-0.3707076959632932</v>
      </c>
      <c r="D19" t="n">
        <v>-0.3776977154699954</v>
      </c>
      <c r="E19" t="n">
        <v>-0.3967658108668772</v>
      </c>
      <c r="F19" t="n">
        <v>-0.4596339849721466</v>
      </c>
      <c r="G19" t="n">
        <v>-0.5384557092214103</v>
      </c>
      <c r="H19" t="n">
        <v>-0.2644609991460896</v>
      </c>
      <c r="I19" t="n">
        <v>-0.2016181884711894</v>
      </c>
      <c r="J19" t="n">
        <v>-0.2620589345784979</v>
      </c>
      <c r="K19" t="n">
        <v>-0.07132162850081364</v>
      </c>
      <c r="L19" t="n">
        <v>-0.06384623470556978</v>
      </c>
      <c r="M19" t="n">
        <v>-0.1869901430659902</v>
      </c>
      <c r="N19" t="n">
        <v>-0.2454883158395949</v>
      </c>
      <c r="O19" t="n">
        <v>-0.176968218966112</v>
      </c>
      <c r="P19" t="n">
        <v>-0.01950012538546303</v>
      </c>
      <c r="Q19" t="n">
        <v>0.03620904075262531</v>
      </c>
      <c r="R19" t="n">
        <v>0.1714285714285714</v>
      </c>
      <c r="S19" t="n">
        <v>0.7653357675212878</v>
      </c>
      <c r="T19" t="n">
        <v>1</v>
      </c>
      <c r="U19" t="n">
        <v>0.8784014947805122</v>
      </c>
      <c r="V19" t="n">
        <v>0.5871078564078331</v>
      </c>
      <c r="W19" t="n">
        <v>0.2142857142857143</v>
      </c>
      <c r="X19" t="n">
        <v>-0.0807864599651803</v>
      </c>
      <c r="Y19" t="n">
        <v>-0.2532014676658129</v>
      </c>
      <c r="Z19" t="n">
        <v>-0.3367719714939296</v>
      </c>
      <c r="AA19" t="n">
        <v>-0.3707076959632932</v>
      </c>
      <c r="AB19" t="n">
        <v>-0.3776977154699954</v>
      </c>
      <c r="AC19" t="n">
        <v>-0.3967658108668772</v>
      </c>
      <c r="AD19" t="n">
        <v>-0.4596339849721466</v>
      </c>
      <c r="AE19" t="n">
        <v>-0.5384557092214103</v>
      </c>
      <c r="AF19" t="n">
        <v>-0.2644609991460896</v>
      </c>
      <c r="AG19" t="n">
        <v>-0.2016181884711894</v>
      </c>
      <c r="AH19" t="n">
        <v>-0.2620589345784979</v>
      </c>
      <c r="AI19" t="n">
        <v>-0.07132162850081364</v>
      </c>
      <c r="AJ19" t="n">
        <v>-0.06384623470556978</v>
      </c>
      <c r="AK19" t="n">
        <v>-0.1869901430659902</v>
      </c>
      <c r="AL19" t="n">
        <v>-0.2454883158395949</v>
      </c>
      <c r="AM19" t="n">
        <v>-0.176968218966112</v>
      </c>
      <c r="AN19" t="n">
        <v>-0.01950012538546303</v>
      </c>
      <c r="AO19" t="n">
        <v>0.03620904075262531</v>
      </c>
      <c r="AP19" t="n">
        <v>0.1714285714285714</v>
      </c>
      <c r="AQ19" t="n">
        <v>0.7653357675212878</v>
      </c>
      <c r="AR19" t="n">
        <v>1</v>
      </c>
      <c r="AS19" t="n">
        <v>0.8784014947805122</v>
      </c>
      <c r="AT19" t="n">
        <v>0.5871078564078331</v>
      </c>
      <c r="AU19" t="n">
        <v>0.2142857142857143</v>
      </c>
      <c r="AV19" t="n">
        <v>-0.0807864599651803</v>
      </c>
      <c r="AW19" t="n">
        <v>-0.2532014676658129</v>
      </c>
      <c r="AX19" t="n">
        <v>-0.3367719714939296</v>
      </c>
      <c r="AY19" t="n">
        <v>-0.3707076959632932</v>
      </c>
      <c r="AZ19" t="n">
        <v>-0.3776977154699954</v>
      </c>
      <c r="BA19" t="n">
        <v>-0.3967658108668772</v>
      </c>
      <c r="BB19" t="n">
        <v>-0.4596339849721466</v>
      </c>
      <c r="BC19" t="n">
        <v>-0.5384557092214103</v>
      </c>
      <c r="BD19" t="n">
        <v>-0.2644609991460896</v>
      </c>
      <c r="BE19" t="n">
        <v>-0.2016181884711894</v>
      </c>
      <c r="BF19" t="n">
        <v>-0.2620589345784979</v>
      </c>
      <c r="BG19" t="n">
        <v>-0.07132162850081364</v>
      </c>
      <c r="BH19" t="n">
        <v>-0.06384623470556978</v>
      </c>
      <c r="BI19" t="n">
        <v>-0.1869901430659902</v>
      </c>
      <c r="BJ19" t="n">
        <v>-0.2454883158395949</v>
      </c>
      <c r="BK19" t="n">
        <v>-0.176968218966112</v>
      </c>
      <c r="BL19" t="n">
        <v>-0.01950012538546303</v>
      </c>
      <c r="BM19" t="n">
        <v>0.03620904075262531</v>
      </c>
      <c r="BN19" t="n">
        <v>0.1714285714285714</v>
      </c>
      <c r="BO19" t="n">
        <v>0.7653357675212878</v>
      </c>
      <c r="BP19" t="n">
        <v>1</v>
      </c>
      <c r="BQ19" t="n">
        <v>0.8784014947805122</v>
      </c>
      <c r="BR19" t="n">
        <v>0.5871078564078331</v>
      </c>
      <c r="BS19" t="n">
        <v>0.2142857142857143</v>
      </c>
      <c r="BT19" t="n">
        <v>-0.0807864599651803</v>
      </c>
    </row>
    <row r="20">
      <c r="A20" t="n">
        <v>-0.2532014676658129</v>
      </c>
      <c r="B20" t="n">
        <v>-0.3367719714939296</v>
      </c>
      <c r="C20" t="n">
        <v>-0.3707076959632932</v>
      </c>
      <c r="D20" t="n">
        <v>-0.3776977154699954</v>
      </c>
      <c r="E20" t="n">
        <v>-0.3967658108668772</v>
      </c>
      <c r="F20" t="n">
        <v>-0.4596339849721466</v>
      </c>
      <c r="G20" t="n">
        <v>-0.5384557092214103</v>
      </c>
      <c r="H20" t="n">
        <v>-0.2644609991460896</v>
      </c>
      <c r="I20" t="n">
        <v>-0.2016181884711894</v>
      </c>
      <c r="J20" t="n">
        <v>-0.2620589345784979</v>
      </c>
      <c r="K20" t="n">
        <v>-0.07132162850081364</v>
      </c>
      <c r="L20" t="n">
        <v>-0.06384623470556978</v>
      </c>
      <c r="M20" t="n">
        <v>-0.1869901430659902</v>
      </c>
      <c r="N20" t="n">
        <v>-0.2454883158395949</v>
      </c>
      <c r="O20" t="n">
        <v>-0.176968218966112</v>
      </c>
      <c r="P20" t="n">
        <v>-0.01950012538546303</v>
      </c>
      <c r="Q20" t="n">
        <v>0.03620904075262531</v>
      </c>
      <c r="R20" t="n">
        <v>0.1714285714285714</v>
      </c>
      <c r="S20" t="n">
        <v>0.7653357675212878</v>
      </c>
      <c r="T20" t="n">
        <v>1</v>
      </c>
      <c r="U20" t="n">
        <v>0.8784014947805122</v>
      </c>
      <c r="V20" t="n">
        <v>0.5871078564078331</v>
      </c>
      <c r="W20" t="n">
        <v>0.2142857142857143</v>
      </c>
      <c r="X20" t="n">
        <v>-0.0807864599651803</v>
      </c>
      <c r="Y20" t="n">
        <v>-0.2532014676658129</v>
      </c>
      <c r="Z20" t="n">
        <v>-0.3367719714939296</v>
      </c>
      <c r="AA20" t="n">
        <v>-0.3707076959632932</v>
      </c>
      <c r="AB20" t="n">
        <v>-0.3776977154699954</v>
      </c>
      <c r="AC20" t="n">
        <v>-0.3967658108668772</v>
      </c>
      <c r="AD20" t="n">
        <v>-0.4596339849721466</v>
      </c>
      <c r="AE20" t="n">
        <v>-0.5384557092214103</v>
      </c>
      <c r="AF20" t="n">
        <v>-0.2644609991460896</v>
      </c>
      <c r="AG20" t="n">
        <v>-0.2016181884711894</v>
      </c>
      <c r="AH20" t="n">
        <v>-0.2620589345784979</v>
      </c>
      <c r="AI20" t="n">
        <v>-0.07132162850081364</v>
      </c>
      <c r="AJ20" t="n">
        <v>-0.06384623470556978</v>
      </c>
      <c r="AK20" t="n">
        <v>-0.1869901430659902</v>
      </c>
      <c r="AL20" t="n">
        <v>-0.2454883158395949</v>
      </c>
      <c r="AM20" t="n">
        <v>-0.176968218966112</v>
      </c>
      <c r="AN20" t="n">
        <v>-0.01950012538546303</v>
      </c>
      <c r="AO20" t="n">
        <v>0.03620904075262531</v>
      </c>
      <c r="AP20" t="n">
        <v>0.1714285714285714</v>
      </c>
      <c r="AQ20" t="n">
        <v>0.7653357675212878</v>
      </c>
      <c r="AR20" t="n">
        <v>1</v>
      </c>
      <c r="AS20" t="n">
        <v>0.8784014947805122</v>
      </c>
      <c r="AT20" t="n">
        <v>0.5871078564078331</v>
      </c>
      <c r="AU20" t="n">
        <v>0.2142857142857143</v>
      </c>
      <c r="AV20" t="n">
        <v>-0.0807864599651803</v>
      </c>
      <c r="AW20" t="n">
        <v>-0.2532014676658129</v>
      </c>
      <c r="AX20" t="n">
        <v>-0.3367719714939296</v>
      </c>
      <c r="AY20" t="n">
        <v>-0.3707076959632932</v>
      </c>
      <c r="AZ20" t="n">
        <v>-0.3776977154699954</v>
      </c>
      <c r="BA20" t="n">
        <v>-0.3967658108668772</v>
      </c>
      <c r="BB20" t="n">
        <v>-0.4596339849721466</v>
      </c>
      <c r="BC20" t="n">
        <v>-0.5384557092214103</v>
      </c>
      <c r="BD20" t="n">
        <v>-0.2644609991460896</v>
      </c>
      <c r="BE20" t="n">
        <v>-0.2016181884711894</v>
      </c>
      <c r="BF20" t="n">
        <v>-0.2620589345784979</v>
      </c>
      <c r="BG20" t="n">
        <v>-0.07132162850081364</v>
      </c>
      <c r="BH20" t="n">
        <v>-0.06384623470556978</v>
      </c>
      <c r="BI20" t="n">
        <v>-0.1869901430659902</v>
      </c>
      <c r="BJ20" t="n">
        <v>-0.2454883158395949</v>
      </c>
      <c r="BK20" t="n">
        <v>-0.176968218966112</v>
      </c>
      <c r="BL20" t="n">
        <v>-0.01950012538546303</v>
      </c>
      <c r="BM20" t="n">
        <v>0.03620904075262531</v>
      </c>
      <c r="BN20" t="n">
        <v>0.1714285714285714</v>
      </c>
      <c r="BO20" t="n">
        <v>0.7653357675212878</v>
      </c>
      <c r="BP20" t="n">
        <v>1</v>
      </c>
      <c r="BQ20" t="n">
        <v>0.8784014947805122</v>
      </c>
      <c r="BR20" t="n">
        <v>0.5871078564078331</v>
      </c>
      <c r="BS20" t="n">
        <v>0.2142857142857143</v>
      </c>
      <c r="BT20" t="n">
        <v>-0.0807864599651803</v>
      </c>
    </row>
    <row r="21">
      <c r="A21" t="n">
        <v>-0.2532014676658129</v>
      </c>
      <c r="B21" t="n">
        <v>-0.3367719714939296</v>
      </c>
      <c r="C21" t="n">
        <v>-0.3707076959632932</v>
      </c>
      <c r="D21" t="n">
        <v>-0.3776977154699954</v>
      </c>
      <c r="E21" t="n">
        <v>-0.3967658108668772</v>
      </c>
      <c r="F21" t="n">
        <v>-0.4596339849721466</v>
      </c>
      <c r="G21" t="n">
        <v>-0.5384557092214103</v>
      </c>
      <c r="H21" t="n">
        <v>-0.2644609991460896</v>
      </c>
      <c r="I21" t="n">
        <v>-0.2016181884711894</v>
      </c>
      <c r="J21" t="n">
        <v>-0.2620589345784979</v>
      </c>
      <c r="K21" t="n">
        <v>-0.07132162850081364</v>
      </c>
      <c r="L21" t="n">
        <v>-0.06384623470556978</v>
      </c>
      <c r="M21" t="n">
        <v>-0.1869901430659902</v>
      </c>
      <c r="N21" t="n">
        <v>-0.2454883158395949</v>
      </c>
      <c r="O21" t="n">
        <v>-0.176968218966112</v>
      </c>
      <c r="P21" t="n">
        <v>-0.01950012538546303</v>
      </c>
      <c r="Q21" t="n">
        <v>0.03620904075262531</v>
      </c>
      <c r="R21" t="n">
        <v>0.1714285714285714</v>
      </c>
      <c r="S21" t="n">
        <v>0.7653357675212878</v>
      </c>
      <c r="T21" t="n">
        <v>1</v>
      </c>
      <c r="U21" t="n">
        <v>0.8784014947805122</v>
      </c>
      <c r="V21" t="n">
        <v>0.5871078564078331</v>
      </c>
      <c r="W21" t="n">
        <v>0.2142857142857143</v>
      </c>
      <c r="X21" t="n">
        <v>-0.0807864599651803</v>
      </c>
      <c r="Y21" t="n">
        <v>-0.2532014676658129</v>
      </c>
      <c r="Z21" t="n">
        <v>-0.3367719714939296</v>
      </c>
      <c r="AA21" t="n">
        <v>-0.3707076959632932</v>
      </c>
      <c r="AB21" t="n">
        <v>-0.3776977154699954</v>
      </c>
      <c r="AC21" t="n">
        <v>-0.3967658108668772</v>
      </c>
      <c r="AD21" t="n">
        <v>-0.4596339849721466</v>
      </c>
      <c r="AE21" t="n">
        <v>-0.5384557092214103</v>
      </c>
      <c r="AF21" t="n">
        <v>-0.2644609991460896</v>
      </c>
      <c r="AG21" t="n">
        <v>-0.2016181884711894</v>
      </c>
      <c r="AH21" t="n">
        <v>-0.2620589345784979</v>
      </c>
      <c r="AI21" t="n">
        <v>-0.07132162850081364</v>
      </c>
      <c r="AJ21" t="n">
        <v>-0.06384623470556978</v>
      </c>
      <c r="AK21" t="n">
        <v>-0.1869901430659902</v>
      </c>
      <c r="AL21" t="n">
        <v>-0.2454883158395949</v>
      </c>
      <c r="AM21" t="n">
        <v>-0.176968218966112</v>
      </c>
      <c r="AN21" t="n">
        <v>-0.01950012538546303</v>
      </c>
      <c r="AO21" t="n">
        <v>0.03620904075262531</v>
      </c>
      <c r="AP21" t="n">
        <v>0.1714285714285714</v>
      </c>
      <c r="AQ21" t="n">
        <v>0.7653357675212878</v>
      </c>
      <c r="AR21" t="n">
        <v>1</v>
      </c>
      <c r="AS21" t="n">
        <v>0.8784014947805122</v>
      </c>
      <c r="AT21" t="n">
        <v>0.5871078564078331</v>
      </c>
      <c r="AU21" t="n">
        <v>0.2142857142857143</v>
      </c>
      <c r="AV21" t="n">
        <v>-0.0807864599651803</v>
      </c>
      <c r="AW21" t="n">
        <v>-0.2532014676658129</v>
      </c>
      <c r="AX21" t="n">
        <v>-0.3367719714939296</v>
      </c>
      <c r="AY21" t="n">
        <v>-0.3707076959632932</v>
      </c>
      <c r="AZ21" t="n">
        <v>-0.3776977154699954</v>
      </c>
      <c r="BA21" t="n">
        <v>-0.3967658108668772</v>
      </c>
      <c r="BB21" t="n">
        <v>-0.4596339849721466</v>
      </c>
      <c r="BC21" t="n">
        <v>-0.5384557092214103</v>
      </c>
      <c r="BD21" t="n">
        <v>-0.2644609991460896</v>
      </c>
      <c r="BE21" t="n">
        <v>-0.2016181884711894</v>
      </c>
      <c r="BF21" t="n">
        <v>-0.2620589345784979</v>
      </c>
      <c r="BG21" t="n">
        <v>-0.07132162850081364</v>
      </c>
      <c r="BH21" t="n">
        <v>-0.06384623470556978</v>
      </c>
      <c r="BI21" t="n">
        <v>-0.1869901430659902</v>
      </c>
      <c r="BJ21" t="n">
        <v>-0.2454883158395949</v>
      </c>
      <c r="BK21" t="n">
        <v>-0.176968218966112</v>
      </c>
      <c r="BL21" t="n">
        <v>-0.01950012538546303</v>
      </c>
      <c r="BM21" t="n">
        <v>0.03620904075262531</v>
      </c>
      <c r="BN21" t="n">
        <v>0.1714285714285714</v>
      </c>
      <c r="BO21" t="n">
        <v>0.7653357675212878</v>
      </c>
      <c r="BP21" t="n">
        <v>1</v>
      </c>
      <c r="BQ21" t="n">
        <v>0.8784014947805122</v>
      </c>
      <c r="BR21" t="n">
        <v>0.5871078564078331</v>
      </c>
      <c r="BS21" t="n">
        <v>0.2142857142857143</v>
      </c>
      <c r="BT21" t="n">
        <v>-0.0807864599651803</v>
      </c>
    </row>
    <row r="22">
      <c r="A22" t="n">
        <v>-0.2532014676658129</v>
      </c>
      <c r="B22" t="n">
        <v>-0.3367719714939296</v>
      </c>
      <c r="C22" t="n">
        <v>-0.3707076959632932</v>
      </c>
      <c r="D22" t="n">
        <v>-0.3776977154699954</v>
      </c>
      <c r="E22" t="n">
        <v>-0.3967658108668772</v>
      </c>
      <c r="F22" t="n">
        <v>-0.4596339849721466</v>
      </c>
      <c r="G22" t="n">
        <v>-0.5384557092214103</v>
      </c>
      <c r="H22" t="n">
        <v>-0.2644609991460896</v>
      </c>
      <c r="I22" t="n">
        <v>-0.2016181884711894</v>
      </c>
      <c r="J22" t="n">
        <v>-0.2620589345784979</v>
      </c>
      <c r="K22" t="n">
        <v>-0.07132162850081364</v>
      </c>
      <c r="L22" t="n">
        <v>-0.06384623470556978</v>
      </c>
      <c r="M22" t="n">
        <v>-0.1869901430659902</v>
      </c>
      <c r="N22" t="n">
        <v>-0.2454883158395949</v>
      </c>
      <c r="O22" t="n">
        <v>-0.176968218966112</v>
      </c>
      <c r="P22" t="n">
        <v>-0.01950012538546303</v>
      </c>
      <c r="Q22" t="n">
        <v>0.03620904075262531</v>
      </c>
      <c r="R22" t="n">
        <v>0.1714285714285714</v>
      </c>
      <c r="S22" t="n">
        <v>0.7653357675212878</v>
      </c>
      <c r="T22" t="n">
        <v>1</v>
      </c>
      <c r="U22" t="n">
        <v>0.8784014947805122</v>
      </c>
      <c r="V22" t="n">
        <v>0.5871078564078331</v>
      </c>
      <c r="W22" t="n">
        <v>0.2142857142857143</v>
      </c>
      <c r="X22" t="n">
        <v>-0.0807864599651803</v>
      </c>
      <c r="Y22" t="n">
        <v>-0.2532014676658129</v>
      </c>
      <c r="Z22" t="n">
        <v>-0.3367719714939296</v>
      </c>
      <c r="AA22" t="n">
        <v>-0.3707076959632932</v>
      </c>
      <c r="AB22" t="n">
        <v>-0.3776977154699954</v>
      </c>
      <c r="AC22" t="n">
        <v>-0.3967658108668772</v>
      </c>
      <c r="AD22" t="n">
        <v>-0.4596339849721466</v>
      </c>
      <c r="AE22" t="n">
        <v>-0.5384557092214103</v>
      </c>
      <c r="AF22" t="n">
        <v>-0.2644609991460896</v>
      </c>
      <c r="AG22" t="n">
        <v>-0.2016181884711894</v>
      </c>
      <c r="AH22" t="n">
        <v>-0.2620589345784979</v>
      </c>
      <c r="AI22" t="n">
        <v>-0.07132162850081364</v>
      </c>
      <c r="AJ22" t="n">
        <v>-0.06384623470556978</v>
      </c>
      <c r="AK22" t="n">
        <v>-0.1869901430659902</v>
      </c>
      <c r="AL22" t="n">
        <v>-0.2454883158395949</v>
      </c>
      <c r="AM22" t="n">
        <v>-0.176968218966112</v>
      </c>
      <c r="AN22" t="n">
        <v>-0.01950012538546303</v>
      </c>
      <c r="AO22" t="n">
        <v>0.03620904075262531</v>
      </c>
      <c r="AP22" t="n">
        <v>0.1714285714285714</v>
      </c>
      <c r="AQ22" t="n">
        <v>0.7653357675212878</v>
      </c>
      <c r="AR22" t="n">
        <v>1</v>
      </c>
      <c r="AS22" t="n">
        <v>0.8784014947805122</v>
      </c>
      <c r="AT22" t="n">
        <v>0.5871078564078331</v>
      </c>
      <c r="AU22" t="n">
        <v>0.2142857142857143</v>
      </c>
      <c r="AV22" t="n">
        <v>-0.0807864599651803</v>
      </c>
      <c r="AW22" t="n">
        <v>-0.2532014676658129</v>
      </c>
      <c r="AX22" t="n">
        <v>-0.3367719714939296</v>
      </c>
      <c r="AY22" t="n">
        <v>-0.3707076959632932</v>
      </c>
      <c r="AZ22" t="n">
        <v>-0.3776977154699954</v>
      </c>
      <c r="BA22" t="n">
        <v>-0.3967658108668772</v>
      </c>
      <c r="BB22" t="n">
        <v>-0.4596339849721466</v>
      </c>
      <c r="BC22" t="n">
        <v>-0.5384557092214103</v>
      </c>
      <c r="BD22" t="n">
        <v>-0.2644609991460896</v>
      </c>
      <c r="BE22" t="n">
        <v>-0.2016181884711894</v>
      </c>
      <c r="BF22" t="n">
        <v>-0.2620589345784979</v>
      </c>
      <c r="BG22" t="n">
        <v>-0.07132162850081364</v>
      </c>
      <c r="BH22" t="n">
        <v>-0.06384623470556978</v>
      </c>
      <c r="BI22" t="n">
        <v>-0.1869901430659902</v>
      </c>
      <c r="BJ22" t="n">
        <v>-0.2454883158395949</v>
      </c>
      <c r="BK22" t="n">
        <v>-0.176968218966112</v>
      </c>
      <c r="BL22" t="n">
        <v>-0.01950012538546303</v>
      </c>
      <c r="BM22" t="n">
        <v>0.03620904075262531</v>
      </c>
      <c r="BN22" t="n">
        <v>0.1714285714285714</v>
      </c>
      <c r="BO22" t="n">
        <v>0.7653357675212878</v>
      </c>
      <c r="BP22" t="n">
        <v>1</v>
      </c>
      <c r="BQ22" t="n">
        <v>0.8784014947805122</v>
      </c>
      <c r="BR22" t="n">
        <v>0.5871078564078331</v>
      </c>
      <c r="BS22" t="n">
        <v>0.2142857142857143</v>
      </c>
      <c r="BT22" t="n">
        <v>-0.0807864599651803</v>
      </c>
    </row>
    <row r="23">
      <c r="A23" t="n">
        <v>-0.2532014676658129</v>
      </c>
      <c r="B23" t="n">
        <v>-0.3367719714939296</v>
      </c>
      <c r="C23" t="n">
        <v>-0.3707076959632932</v>
      </c>
      <c r="D23" t="n">
        <v>-0.3776977154699954</v>
      </c>
      <c r="E23" t="n">
        <v>-0.3967658108668772</v>
      </c>
      <c r="F23" t="n">
        <v>-0.4596339849721466</v>
      </c>
      <c r="G23" t="n">
        <v>-0.5384557092214103</v>
      </c>
      <c r="H23" t="n">
        <v>-0.2644609991460896</v>
      </c>
      <c r="I23" t="n">
        <v>-0.2016181884711894</v>
      </c>
      <c r="J23" t="n">
        <v>-0.2620589345784979</v>
      </c>
      <c r="K23" t="n">
        <v>-0.07132162850081364</v>
      </c>
      <c r="L23" t="n">
        <v>-0.06384623470556978</v>
      </c>
      <c r="M23" t="n">
        <v>-0.1869901430659902</v>
      </c>
      <c r="N23" t="n">
        <v>-0.2454883158395949</v>
      </c>
      <c r="O23" t="n">
        <v>-0.176968218966112</v>
      </c>
      <c r="P23" t="n">
        <v>-0.01950012538546303</v>
      </c>
      <c r="Q23" t="n">
        <v>0.03620904075262531</v>
      </c>
      <c r="R23" t="n">
        <v>0.1714285714285714</v>
      </c>
      <c r="S23" t="n">
        <v>0.7653357675212878</v>
      </c>
      <c r="T23" t="n">
        <v>1</v>
      </c>
      <c r="U23" t="n">
        <v>0.8784014947805122</v>
      </c>
      <c r="V23" t="n">
        <v>0.5871078564078331</v>
      </c>
      <c r="W23" t="n">
        <v>0.2142857142857143</v>
      </c>
      <c r="X23" t="n">
        <v>-0.0807864599651803</v>
      </c>
      <c r="Y23" t="n">
        <v>-0.2532014676658129</v>
      </c>
      <c r="Z23" t="n">
        <v>-0.3367719714939296</v>
      </c>
      <c r="AA23" t="n">
        <v>-0.3707076959632932</v>
      </c>
      <c r="AB23" t="n">
        <v>-0.3776977154699954</v>
      </c>
      <c r="AC23" t="n">
        <v>-0.3967658108668772</v>
      </c>
      <c r="AD23" t="n">
        <v>-0.4596339849721466</v>
      </c>
      <c r="AE23" t="n">
        <v>-0.5384557092214103</v>
      </c>
      <c r="AF23" t="n">
        <v>-0.2644609991460896</v>
      </c>
      <c r="AG23" t="n">
        <v>-0.2016181884711894</v>
      </c>
      <c r="AH23" t="n">
        <v>-0.2620589345784979</v>
      </c>
      <c r="AI23" t="n">
        <v>-0.07132162850081364</v>
      </c>
      <c r="AJ23" t="n">
        <v>-0.06384623470556978</v>
      </c>
      <c r="AK23" t="n">
        <v>-0.1869901430659902</v>
      </c>
      <c r="AL23" t="n">
        <v>-0.2454883158395949</v>
      </c>
      <c r="AM23" t="n">
        <v>-0.176968218966112</v>
      </c>
      <c r="AN23" t="n">
        <v>-0.01950012538546303</v>
      </c>
      <c r="AO23" t="n">
        <v>0.03620904075262531</v>
      </c>
      <c r="AP23" t="n">
        <v>0.1714285714285714</v>
      </c>
      <c r="AQ23" t="n">
        <v>0.7653357675212878</v>
      </c>
      <c r="AR23" t="n">
        <v>1</v>
      </c>
      <c r="AS23" t="n">
        <v>0.8784014947805122</v>
      </c>
      <c r="AT23" t="n">
        <v>0.5871078564078331</v>
      </c>
      <c r="AU23" t="n">
        <v>0.2142857142857143</v>
      </c>
      <c r="AV23" t="n">
        <v>-0.0807864599651803</v>
      </c>
      <c r="AW23" t="n">
        <v>-0.2532014676658129</v>
      </c>
      <c r="AX23" t="n">
        <v>-0.3367719714939296</v>
      </c>
      <c r="AY23" t="n">
        <v>-0.3707076959632932</v>
      </c>
      <c r="AZ23" t="n">
        <v>-0.3776977154699954</v>
      </c>
      <c r="BA23" t="n">
        <v>-0.3967658108668772</v>
      </c>
      <c r="BB23" t="n">
        <v>-0.4596339849721466</v>
      </c>
      <c r="BC23" t="n">
        <v>-0.5384557092214103</v>
      </c>
      <c r="BD23" t="n">
        <v>-0.2644609991460896</v>
      </c>
      <c r="BE23" t="n">
        <v>-0.2016181884711894</v>
      </c>
      <c r="BF23" t="n">
        <v>-0.2620589345784979</v>
      </c>
      <c r="BG23" t="n">
        <v>-0.07132162850081364</v>
      </c>
      <c r="BH23" t="n">
        <v>-0.06384623470556978</v>
      </c>
      <c r="BI23" t="n">
        <v>-0.1869901430659902</v>
      </c>
      <c r="BJ23" t="n">
        <v>-0.2454883158395949</v>
      </c>
      <c r="BK23" t="n">
        <v>-0.176968218966112</v>
      </c>
      <c r="BL23" t="n">
        <v>-0.01950012538546303</v>
      </c>
      <c r="BM23" t="n">
        <v>0.03620904075262531</v>
      </c>
      <c r="BN23" t="n">
        <v>0.1714285714285714</v>
      </c>
      <c r="BO23" t="n">
        <v>0.7653357675212878</v>
      </c>
      <c r="BP23" t="n">
        <v>1</v>
      </c>
      <c r="BQ23" t="n">
        <v>0.8784014947805122</v>
      </c>
      <c r="BR23" t="n">
        <v>0.5871078564078331</v>
      </c>
      <c r="BS23" t="n">
        <v>0.2142857142857143</v>
      </c>
      <c r="BT23" t="n">
        <v>-0.0807864599651803</v>
      </c>
    </row>
    <row r="24">
      <c r="A24" t="n">
        <v>-0.2532014676658129</v>
      </c>
      <c r="B24" t="n">
        <v>-0.3367719714939296</v>
      </c>
      <c r="C24" t="n">
        <v>-0.3707076959632932</v>
      </c>
      <c r="D24" t="n">
        <v>-0.3776977154699954</v>
      </c>
      <c r="E24" t="n">
        <v>-0.3967658108668772</v>
      </c>
      <c r="F24" t="n">
        <v>-0.4596339849721466</v>
      </c>
      <c r="G24" t="n">
        <v>-0.5384557092214103</v>
      </c>
      <c r="H24" t="n">
        <v>-0.2644609991460896</v>
      </c>
      <c r="I24" t="n">
        <v>-0.2016181884711894</v>
      </c>
      <c r="J24" t="n">
        <v>-0.2620589345784979</v>
      </c>
      <c r="K24" t="n">
        <v>-0.07132162850081364</v>
      </c>
      <c r="L24" t="n">
        <v>-0.06384623470556978</v>
      </c>
      <c r="M24" t="n">
        <v>-0.1869901430659902</v>
      </c>
      <c r="N24" t="n">
        <v>-0.2454883158395949</v>
      </c>
      <c r="O24" t="n">
        <v>-0.176968218966112</v>
      </c>
      <c r="P24" t="n">
        <v>-0.01950012538546303</v>
      </c>
      <c r="Q24" t="n">
        <v>0.03620904075262531</v>
      </c>
      <c r="R24" t="n">
        <v>0.1714285714285714</v>
      </c>
      <c r="S24" t="n">
        <v>0.7653357675212878</v>
      </c>
      <c r="T24" t="n">
        <v>1</v>
      </c>
      <c r="U24" t="n">
        <v>0.8784014947805122</v>
      </c>
      <c r="V24" t="n">
        <v>0.5871078564078331</v>
      </c>
      <c r="W24" t="n">
        <v>0.2142857142857143</v>
      </c>
      <c r="X24" t="n">
        <v>-0.0807864599651803</v>
      </c>
      <c r="Y24" t="n">
        <v>-0.2532014676658129</v>
      </c>
      <c r="Z24" t="n">
        <v>-0.3367719714939296</v>
      </c>
      <c r="AA24" t="n">
        <v>-0.3707076959632932</v>
      </c>
      <c r="AB24" t="n">
        <v>-0.3776977154699954</v>
      </c>
      <c r="AC24" t="n">
        <v>-0.3967658108668772</v>
      </c>
      <c r="AD24" t="n">
        <v>-0.4596339849721466</v>
      </c>
      <c r="AE24" t="n">
        <v>-0.5384557092214103</v>
      </c>
      <c r="AF24" t="n">
        <v>-0.2644609991460896</v>
      </c>
      <c r="AG24" t="n">
        <v>-0.2016181884711894</v>
      </c>
      <c r="AH24" t="n">
        <v>-0.2620589345784979</v>
      </c>
      <c r="AI24" t="n">
        <v>-0.07132162850081364</v>
      </c>
      <c r="AJ24" t="n">
        <v>-0.06384623470556978</v>
      </c>
      <c r="AK24" t="n">
        <v>-0.1869901430659902</v>
      </c>
      <c r="AL24" t="n">
        <v>-0.2454883158395949</v>
      </c>
      <c r="AM24" t="n">
        <v>-0.176968218966112</v>
      </c>
      <c r="AN24" t="n">
        <v>-0.01950012538546303</v>
      </c>
      <c r="AO24" t="n">
        <v>0.03620904075262531</v>
      </c>
      <c r="AP24" t="n">
        <v>0.1714285714285714</v>
      </c>
      <c r="AQ24" t="n">
        <v>0.7653357675212878</v>
      </c>
      <c r="AR24" t="n">
        <v>1</v>
      </c>
      <c r="AS24" t="n">
        <v>0.8784014947805122</v>
      </c>
      <c r="AT24" t="n">
        <v>0.5871078564078331</v>
      </c>
      <c r="AU24" t="n">
        <v>0.2142857142857143</v>
      </c>
      <c r="AV24" t="n">
        <v>-0.0807864599651803</v>
      </c>
      <c r="AW24" t="n">
        <v>-0.2532014676658129</v>
      </c>
      <c r="AX24" t="n">
        <v>-0.3367719714939296</v>
      </c>
      <c r="AY24" t="n">
        <v>-0.3707076959632932</v>
      </c>
      <c r="AZ24" t="n">
        <v>-0.3776977154699954</v>
      </c>
      <c r="BA24" t="n">
        <v>-0.3967658108668772</v>
      </c>
      <c r="BB24" t="n">
        <v>-0.4596339849721466</v>
      </c>
      <c r="BC24" t="n">
        <v>-0.5384557092214103</v>
      </c>
      <c r="BD24" t="n">
        <v>-0.2644609991460896</v>
      </c>
      <c r="BE24" t="n">
        <v>-0.2016181884711894</v>
      </c>
      <c r="BF24" t="n">
        <v>-0.2620589345784979</v>
      </c>
      <c r="BG24" t="n">
        <v>-0.07132162850081364</v>
      </c>
      <c r="BH24" t="n">
        <v>-0.06384623470556978</v>
      </c>
      <c r="BI24" t="n">
        <v>-0.1869901430659902</v>
      </c>
      <c r="BJ24" t="n">
        <v>-0.2454883158395949</v>
      </c>
      <c r="BK24" t="n">
        <v>-0.176968218966112</v>
      </c>
      <c r="BL24" t="n">
        <v>-0.01950012538546303</v>
      </c>
      <c r="BM24" t="n">
        <v>0.03620904075262531</v>
      </c>
      <c r="BN24" t="n">
        <v>0.1714285714285714</v>
      </c>
      <c r="BO24" t="n">
        <v>0.7653357675212878</v>
      </c>
      <c r="BP24" t="n">
        <v>1</v>
      </c>
      <c r="BQ24" t="n">
        <v>0.8784014947805122</v>
      </c>
      <c r="BR24" t="n">
        <v>0.5871078564078331</v>
      </c>
      <c r="BS24" t="n">
        <v>0.2142857142857143</v>
      </c>
      <c r="BT24" t="n">
        <v>-0.0807864599651803</v>
      </c>
    </row>
    <row r="25">
      <c r="A25" t="n">
        <v>-0.2532014676658129</v>
      </c>
      <c r="B25" t="n">
        <v>-0.3367719714939296</v>
      </c>
      <c r="C25" t="n">
        <v>-0.3707076959632932</v>
      </c>
      <c r="D25" t="n">
        <v>-0.3776977154699954</v>
      </c>
      <c r="E25" t="n">
        <v>-0.3967658108668772</v>
      </c>
      <c r="F25" t="n">
        <v>-0.4596339849721466</v>
      </c>
      <c r="G25" t="n">
        <v>-0.5384557092214103</v>
      </c>
      <c r="H25" t="n">
        <v>-0.2644609991460896</v>
      </c>
      <c r="I25" t="n">
        <v>-0.2016181884711894</v>
      </c>
      <c r="J25" t="n">
        <v>-0.2620589345784979</v>
      </c>
      <c r="K25" t="n">
        <v>-0.07132162850081364</v>
      </c>
      <c r="L25" t="n">
        <v>-0.06384623470556978</v>
      </c>
      <c r="M25" t="n">
        <v>-0.1869901430659902</v>
      </c>
      <c r="N25" t="n">
        <v>-0.2454883158395949</v>
      </c>
      <c r="O25" t="n">
        <v>-0.176968218966112</v>
      </c>
      <c r="P25" t="n">
        <v>-0.01950012538546303</v>
      </c>
      <c r="Q25" t="n">
        <v>0.03620904075262531</v>
      </c>
      <c r="R25" t="n">
        <v>0.1714285714285714</v>
      </c>
      <c r="S25" t="n">
        <v>0.7653357675212878</v>
      </c>
      <c r="T25" t="n">
        <v>1</v>
      </c>
      <c r="U25" t="n">
        <v>0.8784014947805122</v>
      </c>
      <c r="V25" t="n">
        <v>0.5871078564078331</v>
      </c>
      <c r="W25" t="n">
        <v>0.2142857142857143</v>
      </c>
      <c r="X25" t="n">
        <v>-0.0807864599651803</v>
      </c>
      <c r="Y25" t="n">
        <v>-0.2532014676658129</v>
      </c>
      <c r="Z25" t="n">
        <v>-0.3367719714939296</v>
      </c>
      <c r="AA25" t="n">
        <v>-0.3707076959632932</v>
      </c>
      <c r="AB25" t="n">
        <v>-0.3776977154699954</v>
      </c>
      <c r="AC25" t="n">
        <v>-0.3967658108668772</v>
      </c>
      <c r="AD25" t="n">
        <v>-0.4596339849721466</v>
      </c>
      <c r="AE25" t="n">
        <v>-0.5384557092214103</v>
      </c>
      <c r="AF25" t="n">
        <v>-0.2644609991460896</v>
      </c>
      <c r="AG25" t="n">
        <v>-0.2016181884711894</v>
      </c>
      <c r="AH25" t="n">
        <v>-0.2620589345784979</v>
      </c>
      <c r="AI25" t="n">
        <v>-0.07132162850081364</v>
      </c>
      <c r="AJ25" t="n">
        <v>-0.06384623470556978</v>
      </c>
      <c r="AK25" t="n">
        <v>-0.1869901430659902</v>
      </c>
      <c r="AL25" t="n">
        <v>-0.2454883158395949</v>
      </c>
      <c r="AM25" t="n">
        <v>-0.176968218966112</v>
      </c>
      <c r="AN25" t="n">
        <v>-0.01950012538546303</v>
      </c>
      <c r="AO25" t="n">
        <v>0.03620904075262531</v>
      </c>
      <c r="AP25" t="n">
        <v>0.1714285714285714</v>
      </c>
      <c r="AQ25" t="n">
        <v>0.7653357675212878</v>
      </c>
      <c r="AR25" t="n">
        <v>1</v>
      </c>
      <c r="AS25" t="n">
        <v>0.8784014947805122</v>
      </c>
      <c r="AT25" t="n">
        <v>0.5871078564078331</v>
      </c>
      <c r="AU25" t="n">
        <v>0.2142857142857143</v>
      </c>
      <c r="AV25" t="n">
        <v>-0.0807864599651803</v>
      </c>
      <c r="AW25" t="n">
        <v>-0.2532014676658129</v>
      </c>
      <c r="AX25" t="n">
        <v>-0.3367719714939296</v>
      </c>
      <c r="AY25" t="n">
        <v>-0.3707076959632932</v>
      </c>
      <c r="AZ25" t="n">
        <v>-0.3776977154699954</v>
      </c>
      <c r="BA25" t="n">
        <v>-0.3967658108668772</v>
      </c>
      <c r="BB25" t="n">
        <v>-0.4596339849721466</v>
      </c>
      <c r="BC25" t="n">
        <v>-0.5384557092214103</v>
      </c>
      <c r="BD25" t="n">
        <v>-0.2644609991460896</v>
      </c>
      <c r="BE25" t="n">
        <v>-0.2016181884711894</v>
      </c>
      <c r="BF25" t="n">
        <v>-0.2620589345784979</v>
      </c>
      <c r="BG25" t="n">
        <v>-0.07132162850081364</v>
      </c>
      <c r="BH25" t="n">
        <v>-0.06384623470556978</v>
      </c>
      <c r="BI25" t="n">
        <v>-0.1869901430659902</v>
      </c>
      <c r="BJ25" t="n">
        <v>-0.2454883158395949</v>
      </c>
      <c r="BK25" t="n">
        <v>-0.176968218966112</v>
      </c>
      <c r="BL25" t="n">
        <v>-0.01950012538546303</v>
      </c>
      <c r="BM25" t="n">
        <v>0.03620904075262531</v>
      </c>
      <c r="BN25" t="n">
        <v>0.1714285714285714</v>
      </c>
      <c r="BO25" t="n">
        <v>0.7653357675212878</v>
      </c>
      <c r="BP25" t="n">
        <v>1</v>
      </c>
      <c r="BQ25" t="n">
        <v>0.8784014947805122</v>
      </c>
      <c r="BR25" t="n">
        <v>0.5871078564078331</v>
      </c>
      <c r="BS25" t="n">
        <v>0.2142857142857143</v>
      </c>
      <c r="BT25" t="n">
        <v>-0.0807864599651803</v>
      </c>
    </row>
  </sheetData>
  <pageMargins left="0.7" right="0.7" top="0.75" bottom="0.75" header="0.3" footer="0.3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T25"/>
  <sheetViews>
    <sheetView workbookViewId="0">
      <selection activeCell="BT1" sqref="A1:BT1"/>
    </sheetView>
  </sheetViews>
  <sheetFormatPr baseColWidth="10" defaultRowHeight="16"/>
  <sheetData>
    <row r="1">
      <c r="A1" t="n">
        <v>0</v>
      </c>
      <c r="B1" t="n">
        <v>0</v>
      </c>
      <c r="C1" t="n">
        <v>0</v>
      </c>
      <c r="D1" t="n">
        <v>0</v>
      </c>
      <c r="E1" t="n">
        <v>-0.01629380023378067</v>
      </c>
      <c r="F1" t="n">
        <v>-0.09776280140268402</v>
      </c>
      <c r="G1" t="n">
        <v>-0.1900943360607744</v>
      </c>
      <c r="H1" t="n">
        <v>-0.282425870718865</v>
      </c>
      <c r="I1" t="n">
        <v>-0.3638948718877683</v>
      </c>
      <c r="J1" t="n">
        <v>-0.4548685898597102</v>
      </c>
      <c r="K1" t="n">
        <v>-0.4548685898597102</v>
      </c>
      <c r="L1" t="n">
        <v>-0.4548685898597102</v>
      </c>
      <c r="M1" t="n">
        <v>-0.4182075393337039</v>
      </c>
      <c r="N1" t="n">
        <v>-0.4399326063120781</v>
      </c>
      <c r="O1" t="n">
        <v>-0.3901686247647396</v>
      </c>
      <c r="P1" t="n">
        <v>-0.3304246905742104</v>
      </c>
      <c r="Q1" t="n">
        <v>-0.2112052535943925</v>
      </c>
      <c r="R1" t="n">
        <v>1</v>
      </c>
      <c r="S1" t="n">
        <v>1</v>
      </c>
      <c r="T1" t="n">
        <v>1</v>
      </c>
      <c r="U1" t="n">
        <v>0.485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-0.01629380023378067</v>
      </c>
      <c r="AD1" t="n">
        <v>-0.09776280140268402</v>
      </c>
      <c r="AE1" t="n">
        <v>-0.1900943360607744</v>
      </c>
      <c r="AF1" t="n">
        <v>-0.282425870718865</v>
      </c>
      <c r="AG1" t="n">
        <v>-0.3638948718877683</v>
      </c>
      <c r="AH1" t="n">
        <v>-0.4548685898597102</v>
      </c>
      <c r="AI1" t="n">
        <v>-0.4548685898597102</v>
      </c>
      <c r="AJ1" t="n">
        <v>-0.4548685898597102</v>
      </c>
      <c r="AK1" t="n">
        <v>-0.4182075393337039</v>
      </c>
      <c r="AL1" t="n">
        <v>-0.4399326063120781</v>
      </c>
      <c r="AM1" t="n">
        <v>-0.3901686247647396</v>
      </c>
      <c r="AN1" t="n">
        <v>-0.3304246905742104</v>
      </c>
      <c r="AO1" t="n">
        <v>-0.2112052535943925</v>
      </c>
      <c r="AP1" t="n">
        <v>1</v>
      </c>
      <c r="AQ1" t="n">
        <v>1</v>
      </c>
      <c r="AR1" t="n">
        <v>1</v>
      </c>
      <c r="AS1" t="n">
        <v>0.485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-0.01629380023378067</v>
      </c>
      <c r="BB1" t="n">
        <v>-0.09776280140268402</v>
      </c>
      <c r="BC1" t="n">
        <v>-0.1900943360607744</v>
      </c>
      <c r="BD1" t="n">
        <v>-0.282425870718865</v>
      </c>
      <c r="BE1" t="n">
        <v>-0.3638948718877683</v>
      </c>
      <c r="BF1" t="n">
        <v>-0.4548685898597102</v>
      </c>
      <c r="BG1" t="n">
        <v>-0.4548685898597102</v>
      </c>
      <c r="BH1" t="n">
        <v>-0.4548685898597102</v>
      </c>
      <c r="BI1" t="n">
        <v>-0.4182075393337039</v>
      </c>
      <c r="BJ1" t="n">
        <v>-0.4399326063120781</v>
      </c>
      <c r="BK1" t="n">
        <v>-0.3901686247647396</v>
      </c>
      <c r="BL1" t="n">
        <v>-0.3304246905742104</v>
      </c>
      <c r="BM1" t="n">
        <v>-0.2112052535943925</v>
      </c>
      <c r="BN1" t="n">
        <v>1</v>
      </c>
      <c r="BO1" t="n">
        <v>1</v>
      </c>
      <c r="BP1" t="n">
        <v>1</v>
      </c>
      <c r="BQ1" t="n">
        <v>0.485</v>
      </c>
      <c r="BR1" t="n">
        <v>0</v>
      </c>
      <c r="BS1" t="n">
        <v>0</v>
      </c>
      <c r="BT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-0.01629380023378067</v>
      </c>
      <c r="F2" t="n">
        <v>-0.09776280140268402</v>
      </c>
      <c r="G2" t="n">
        <v>-0.1900943360607744</v>
      </c>
      <c r="H2" t="n">
        <v>-0.282425870718865</v>
      </c>
      <c r="I2" t="n">
        <v>-0.3638948718877683</v>
      </c>
      <c r="J2" t="n">
        <v>-0.4548685898597102</v>
      </c>
      <c r="K2" t="n">
        <v>-0.4548685898597102</v>
      </c>
      <c r="L2" t="n">
        <v>-0.4548685898597102</v>
      </c>
      <c r="M2" t="n">
        <v>-0.4182075393337039</v>
      </c>
      <c r="N2" t="n">
        <v>-0.4399326063120781</v>
      </c>
      <c r="O2" t="n">
        <v>-0.3901686247647396</v>
      </c>
      <c r="P2" t="n">
        <v>-0.3304246905742104</v>
      </c>
      <c r="Q2" t="n">
        <v>-0.2112052535943925</v>
      </c>
      <c r="R2" t="n">
        <v>1</v>
      </c>
      <c r="S2" t="n">
        <v>1</v>
      </c>
      <c r="T2" t="n">
        <v>1</v>
      </c>
      <c r="U2" t="n">
        <v>0.485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-0.01629380023378067</v>
      </c>
      <c r="AD2" t="n">
        <v>-0.09776280140268402</v>
      </c>
      <c r="AE2" t="n">
        <v>-0.1900943360607744</v>
      </c>
      <c r="AF2" t="n">
        <v>-0.282425870718865</v>
      </c>
      <c r="AG2" t="n">
        <v>-0.3638948718877683</v>
      </c>
      <c r="AH2" t="n">
        <v>-0.4548685898597102</v>
      </c>
      <c r="AI2" t="n">
        <v>-0.4548685898597102</v>
      </c>
      <c r="AJ2" t="n">
        <v>-0.4548685898597102</v>
      </c>
      <c r="AK2" t="n">
        <v>-0.4182075393337039</v>
      </c>
      <c r="AL2" t="n">
        <v>-0.4399326063120781</v>
      </c>
      <c r="AM2" t="n">
        <v>-0.3901686247647396</v>
      </c>
      <c r="AN2" t="n">
        <v>-0.3304246905742104</v>
      </c>
      <c r="AO2" t="n">
        <v>-0.2112052535943925</v>
      </c>
      <c r="AP2" t="n">
        <v>1</v>
      </c>
      <c r="AQ2" t="n">
        <v>1</v>
      </c>
      <c r="AR2" t="n">
        <v>1</v>
      </c>
      <c r="AS2" t="n">
        <v>0.485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-0.01629380023378067</v>
      </c>
      <c r="BB2" t="n">
        <v>-0.09776280140268402</v>
      </c>
      <c r="BC2" t="n">
        <v>-0.1900943360607744</v>
      </c>
      <c r="BD2" t="n">
        <v>-0.282425870718865</v>
      </c>
      <c r="BE2" t="n">
        <v>-0.3638948718877683</v>
      </c>
      <c r="BF2" t="n">
        <v>-0.4548685898597102</v>
      </c>
      <c r="BG2" t="n">
        <v>-0.4548685898597102</v>
      </c>
      <c r="BH2" t="n">
        <v>-0.4548685898597102</v>
      </c>
      <c r="BI2" t="n">
        <v>-0.4182075393337039</v>
      </c>
      <c r="BJ2" t="n">
        <v>-0.4399326063120781</v>
      </c>
      <c r="BK2" t="n">
        <v>-0.3901686247647396</v>
      </c>
      <c r="BL2" t="n">
        <v>-0.3304246905742104</v>
      </c>
      <c r="BM2" t="n">
        <v>-0.2112052535943925</v>
      </c>
      <c r="BN2" t="n">
        <v>1</v>
      </c>
      <c r="BO2" t="n">
        <v>1</v>
      </c>
      <c r="BP2" t="n">
        <v>1</v>
      </c>
      <c r="BQ2" t="n">
        <v>0.485</v>
      </c>
      <c r="BR2" t="n">
        <v>0</v>
      </c>
      <c r="BS2" t="n">
        <v>0</v>
      </c>
      <c r="B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-0.01629380023378067</v>
      </c>
      <c r="F3" t="n">
        <v>-0.09776280140268402</v>
      </c>
      <c r="G3" t="n">
        <v>-0.1900943360607744</v>
      </c>
      <c r="H3" t="n">
        <v>-0.282425870718865</v>
      </c>
      <c r="I3" t="n">
        <v>-0.3638948718877683</v>
      </c>
      <c r="J3" t="n">
        <v>-0.4548685898597102</v>
      </c>
      <c r="K3" t="n">
        <v>-0.4548685898597102</v>
      </c>
      <c r="L3" t="n">
        <v>-0.4548685898597102</v>
      </c>
      <c r="M3" t="n">
        <v>-0.4182075393337039</v>
      </c>
      <c r="N3" t="n">
        <v>-0.4399326063120781</v>
      </c>
      <c r="O3" t="n">
        <v>-0.3901686247647396</v>
      </c>
      <c r="P3" t="n">
        <v>-0.3304246905742104</v>
      </c>
      <c r="Q3" t="n">
        <v>-0.2112052535943925</v>
      </c>
      <c r="R3" t="n">
        <v>1</v>
      </c>
      <c r="S3" t="n">
        <v>1</v>
      </c>
      <c r="T3" t="n">
        <v>1</v>
      </c>
      <c r="U3" t="n">
        <v>0.485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-0.01629380023378067</v>
      </c>
      <c r="AD3" t="n">
        <v>-0.09776280140268402</v>
      </c>
      <c r="AE3" t="n">
        <v>-0.1900943360607744</v>
      </c>
      <c r="AF3" t="n">
        <v>-0.282425870718865</v>
      </c>
      <c r="AG3" t="n">
        <v>-0.3638948718877683</v>
      </c>
      <c r="AH3" t="n">
        <v>-0.4548685898597102</v>
      </c>
      <c r="AI3" t="n">
        <v>-0.4548685898597102</v>
      </c>
      <c r="AJ3" t="n">
        <v>-0.4548685898597102</v>
      </c>
      <c r="AK3" t="n">
        <v>-0.4182075393337039</v>
      </c>
      <c r="AL3" t="n">
        <v>-0.4399326063120781</v>
      </c>
      <c r="AM3" t="n">
        <v>-0.3901686247647396</v>
      </c>
      <c r="AN3" t="n">
        <v>-0.3304246905742104</v>
      </c>
      <c r="AO3" t="n">
        <v>-0.2112052535943925</v>
      </c>
      <c r="AP3" t="n">
        <v>1</v>
      </c>
      <c r="AQ3" t="n">
        <v>1</v>
      </c>
      <c r="AR3" t="n">
        <v>1</v>
      </c>
      <c r="AS3" t="n">
        <v>0.485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-0.01629380023378067</v>
      </c>
      <c r="BB3" t="n">
        <v>-0.09776280140268402</v>
      </c>
      <c r="BC3" t="n">
        <v>-0.1900943360607744</v>
      </c>
      <c r="BD3" t="n">
        <v>-0.282425870718865</v>
      </c>
      <c r="BE3" t="n">
        <v>-0.3638948718877683</v>
      </c>
      <c r="BF3" t="n">
        <v>-0.4548685898597102</v>
      </c>
      <c r="BG3" t="n">
        <v>-0.4548685898597102</v>
      </c>
      <c r="BH3" t="n">
        <v>-0.4548685898597102</v>
      </c>
      <c r="BI3" t="n">
        <v>-0.4182075393337039</v>
      </c>
      <c r="BJ3" t="n">
        <v>-0.4399326063120781</v>
      </c>
      <c r="BK3" t="n">
        <v>-0.3901686247647396</v>
      </c>
      <c r="BL3" t="n">
        <v>-0.3304246905742104</v>
      </c>
      <c r="BM3" t="n">
        <v>-0.2112052535943925</v>
      </c>
      <c r="BN3" t="n">
        <v>1</v>
      </c>
      <c r="BO3" t="n">
        <v>1</v>
      </c>
      <c r="BP3" t="n">
        <v>1</v>
      </c>
      <c r="BQ3" t="n">
        <v>0.485</v>
      </c>
      <c r="BR3" t="n">
        <v>0</v>
      </c>
      <c r="BS3" t="n">
        <v>0</v>
      </c>
      <c r="B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-0.01629380023378067</v>
      </c>
      <c r="F4" t="n">
        <v>-0.09776280140268402</v>
      </c>
      <c r="G4" t="n">
        <v>-0.1900943360607744</v>
      </c>
      <c r="H4" t="n">
        <v>-0.282425870718865</v>
      </c>
      <c r="I4" t="n">
        <v>-0.3638948718877683</v>
      </c>
      <c r="J4" t="n">
        <v>-0.4548685898597102</v>
      </c>
      <c r="K4" t="n">
        <v>-0.4548685898597102</v>
      </c>
      <c r="L4" t="n">
        <v>-0.4548685898597102</v>
      </c>
      <c r="M4" t="n">
        <v>-0.4182075393337039</v>
      </c>
      <c r="N4" t="n">
        <v>-0.4399326063120781</v>
      </c>
      <c r="O4" t="n">
        <v>-0.3901686247647396</v>
      </c>
      <c r="P4" t="n">
        <v>-0.3304246905742104</v>
      </c>
      <c r="Q4" t="n">
        <v>-0.2112052535943925</v>
      </c>
      <c r="R4" t="n">
        <v>1</v>
      </c>
      <c r="S4" t="n">
        <v>1</v>
      </c>
      <c r="T4" t="n">
        <v>1</v>
      </c>
      <c r="U4" t="n">
        <v>0.485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-0.01629380023378067</v>
      </c>
      <c r="AD4" t="n">
        <v>-0.09776280140268402</v>
      </c>
      <c r="AE4" t="n">
        <v>-0.1900943360607744</v>
      </c>
      <c r="AF4" t="n">
        <v>-0.282425870718865</v>
      </c>
      <c r="AG4" t="n">
        <v>-0.3638948718877683</v>
      </c>
      <c r="AH4" t="n">
        <v>-0.4548685898597102</v>
      </c>
      <c r="AI4" t="n">
        <v>-0.4548685898597102</v>
      </c>
      <c r="AJ4" t="n">
        <v>-0.4548685898597102</v>
      </c>
      <c r="AK4" t="n">
        <v>-0.4182075393337039</v>
      </c>
      <c r="AL4" t="n">
        <v>-0.4399326063120781</v>
      </c>
      <c r="AM4" t="n">
        <v>-0.3901686247647396</v>
      </c>
      <c r="AN4" t="n">
        <v>-0.3304246905742104</v>
      </c>
      <c r="AO4" t="n">
        <v>-0.2112052535943925</v>
      </c>
      <c r="AP4" t="n">
        <v>1</v>
      </c>
      <c r="AQ4" t="n">
        <v>1</v>
      </c>
      <c r="AR4" t="n">
        <v>1</v>
      </c>
      <c r="AS4" t="n">
        <v>0.485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-0.01629380023378067</v>
      </c>
      <c r="BB4" t="n">
        <v>-0.09776280140268402</v>
      </c>
      <c r="BC4" t="n">
        <v>-0.1900943360607744</v>
      </c>
      <c r="BD4" t="n">
        <v>-0.282425870718865</v>
      </c>
      <c r="BE4" t="n">
        <v>-0.3638948718877683</v>
      </c>
      <c r="BF4" t="n">
        <v>-0.4548685898597102</v>
      </c>
      <c r="BG4" t="n">
        <v>-0.4548685898597102</v>
      </c>
      <c r="BH4" t="n">
        <v>-0.4548685898597102</v>
      </c>
      <c r="BI4" t="n">
        <v>-0.4182075393337039</v>
      </c>
      <c r="BJ4" t="n">
        <v>-0.4399326063120781</v>
      </c>
      <c r="BK4" t="n">
        <v>-0.3901686247647396</v>
      </c>
      <c r="BL4" t="n">
        <v>-0.3304246905742104</v>
      </c>
      <c r="BM4" t="n">
        <v>-0.2112052535943925</v>
      </c>
      <c r="BN4" t="n">
        <v>1</v>
      </c>
      <c r="BO4" t="n">
        <v>1</v>
      </c>
      <c r="BP4" t="n">
        <v>1</v>
      </c>
      <c r="BQ4" t="n">
        <v>0.485</v>
      </c>
      <c r="BR4" t="n">
        <v>0</v>
      </c>
      <c r="BS4" t="n">
        <v>0</v>
      </c>
      <c r="B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-0.01629380023378067</v>
      </c>
      <c r="F5" t="n">
        <v>-0.09776280140268402</v>
      </c>
      <c r="G5" t="n">
        <v>-0.1900943360607744</v>
      </c>
      <c r="H5" t="n">
        <v>-0.282425870718865</v>
      </c>
      <c r="I5" t="n">
        <v>-0.3638948718877683</v>
      </c>
      <c r="J5" t="n">
        <v>-0.4548685898597102</v>
      </c>
      <c r="K5" t="n">
        <v>-0.4548685898597102</v>
      </c>
      <c r="L5" t="n">
        <v>-0.4548685898597102</v>
      </c>
      <c r="M5" t="n">
        <v>-0.4182075393337039</v>
      </c>
      <c r="N5" t="n">
        <v>-0.4399326063120781</v>
      </c>
      <c r="O5" t="n">
        <v>-0.3901686247647396</v>
      </c>
      <c r="P5" t="n">
        <v>-0.3304246905742104</v>
      </c>
      <c r="Q5" t="n">
        <v>-0.2112052535943925</v>
      </c>
      <c r="R5" t="n">
        <v>1</v>
      </c>
      <c r="S5" t="n">
        <v>1</v>
      </c>
      <c r="T5" t="n">
        <v>1</v>
      </c>
      <c r="U5" t="n">
        <v>0.485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-0.01629380023378067</v>
      </c>
      <c r="AD5" t="n">
        <v>-0.09776280140268402</v>
      </c>
      <c r="AE5" t="n">
        <v>-0.1900943360607744</v>
      </c>
      <c r="AF5" t="n">
        <v>-0.282425870718865</v>
      </c>
      <c r="AG5" t="n">
        <v>-0.3638948718877683</v>
      </c>
      <c r="AH5" t="n">
        <v>-0.4548685898597102</v>
      </c>
      <c r="AI5" t="n">
        <v>-0.4548685898597102</v>
      </c>
      <c r="AJ5" t="n">
        <v>-0.4548685898597102</v>
      </c>
      <c r="AK5" t="n">
        <v>-0.4182075393337039</v>
      </c>
      <c r="AL5" t="n">
        <v>-0.4399326063120781</v>
      </c>
      <c r="AM5" t="n">
        <v>-0.3901686247647396</v>
      </c>
      <c r="AN5" t="n">
        <v>-0.3304246905742104</v>
      </c>
      <c r="AO5" t="n">
        <v>-0.2112052535943925</v>
      </c>
      <c r="AP5" t="n">
        <v>1</v>
      </c>
      <c r="AQ5" t="n">
        <v>1</v>
      </c>
      <c r="AR5" t="n">
        <v>1</v>
      </c>
      <c r="AS5" t="n">
        <v>0.485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-0.01629380023378067</v>
      </c>
      <c r="BB5" t="n">
        <v>-0.09776280140268402</v>
      </c>
      <c r="BC5" t="n">
        <v>-0.1900943360607744</v>
      </c>
      <c r="BD5" t="n">
        <v>-0.282425870718865</v>
      </c>
      <c r="BE5" t="n">
        <v>-0.3638948718877683</v>
      </c>
      <c r="BF5" t="n">
        <v>-0.4548685898597102</v>
      </c>
      <c r="BG5" t="n">
        <v>-0.4548685898597102</v>
      </c>
      <c r="BH5" t="n">
        <v>-0.4548685898597102</v>
      </c>
      <c r="BI5" t="n">
        <v>-0.4182075393337039</v>
      </c>
      <c r="BJ5" t="n">
        <v>-0.4399326063120781</v>
      </c>
      <c r="BK5" t="n">
        <v>-0.3901686247647396</v>
      </c>
      <c r="BL5" t="n">
        <v>-0.3304246905742104</v>
      </c>
      <c r="BM5" t="n">
        <v>-0.2112052535943925</v>
      </c>
      <c r="BN5" t="n">
        <v>1</v>
      </c>
      <c r="BO5" t="n">
        <v>1</v>
      </c>
      <c r="BP5" t="n">
        <v>1</v>
      </c>
      <c r="BQ5" t="n">
        <v>0.485</v>
      </c>
      <c r="BR5" t="n">
        <v>0</v>
      </c>
      <c r="BS5" t="n">
        <v>0</v>
      </c>
      <c r="B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-0.01629380023378067</v>
      </c>
      <c r="F6" t="n">
        <v>-0.09776280140268402</v>
      </c>
      <c r="G6" t="n">
        <v>-0.1900943360607744</v>
      </c>
      <c r="H6" t="n">
        <v>-0.282425870718865</v>
      </c>
      <c r="I6" t="n">
        <v>-0.3638948718877683</v>
      </c>
      <c r="J6" t="n">
        <v>-0.4548685898597102</v>
      </c>
      <c r="K6" t="n">
        <v>-0.4548685898597102</v>
      </c>
      <c r="L6" t="n">
        <v>-0.4548685898597102</v>
      </c>
      <c r="M6" t="n">
        <v>-0.4182075393337039</v>
      </c>
      <c r="N6" t="n">
        <v>-0.4399326063120781</v>
      </c>
      <c r="O6" t="n">
        <v>-0.3901686247647396</v>
      </c>
      <c r="P6" t="n">
        <v>-0.3304246905742104</v>
      </c>
      <c r="Q6" t="n">
        <v>-0.2112052535943925</v>
      </c>
      <c r="R6" t="n">
        <v>1</v>
      </c>
      <c r="S6" t="n">
        <v>1</v>
      </c>
      <c r="T6" t="n">
        <v>1</v>
      </c>
      <c r="U6" t="n">
        <v>0.485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-0.01629380023378067</v>
      </c>
      <c r="AD6" t="n">
        <v>-0.09776280140268402</v>
      </c>
      <c r="AE6" t="n">
        <v>-0.1900943360607744</v>
      </c>
      <c r="AF6" t="n">
        <v>-0.282425870718865</v>
      </c>
      <c r="AG6" t="n">
        <v>-0.3638948718877683</v>
      </c>
      <c r="AH6" t="n">
        <v>-0.4548685898597102</v>
      </c>
      <c r="AI6" t="n">
        <v>-0.4548685898597102</v>
      </c>
      <c r="AJ6" t="n">
        <v>-0.4548685898597102</v>
      </c>
      <c r="AK6" t="n">
        <v>-0.4182075393337039</v>
      </c>
      <c r="AL6" t="n">
        <v>-0.4399326063120781</v>
      </c>
      <c r="AM6" t="n">
        <v>-0.3901686247647396</v>
      </c>
      <c r="AN6" t="n">
        <v>-0.3304246905742104</v>
      </c>
      <c r="AO6" t="n">
        <v>-0.2112052535943925</v>
      </c>
      <c r="AP6" t="n">
        <v>1</v>
      </c>
      <c r="AQ6" t="n">
        <v>1</v>
      </c>
      <c r="AR6" t="n">
        <v>1</v>
      </c>
      <c r="AS6" t="n">
        <v>0.485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-0.01629380023378067</v>
      </c>
      <c r="BB6" t="n">
        <v>-0.09776280140268402</v>
      </c>
      <c r="BC6" t="n">
        <v>-0.1900943360607744</v>
      </c>
      <c r="BD6" t="n">
        <v>-0.282425870718865</v>
      </c>
      <c r="BE6" t="n">
        <v>-0.3638948718877683</v>
      </c>
      <c r="BF6" t="n">
        <v>-0.4548685898597102</v>
      </c>
      <c r="BG6" t="n">
        <v>-0.4548685898597102</v>
      </c>
      <c r="BH6" t="n">
        <v>-0.4548685898597102</v>
      </c>
      <c r="BI6" t="n">
        <v>-0.4182075393337039</v>
      </c>
      <c r="BJ6" t="n">
        <v>-0.4399326063120781</v>
      </c>
      <c r="BK6" t="n">
        <v>-0.3901686247647396</v>
      </c>
      <c r="BL6" t="n">
        <v>-0.3304246905742104</v>
      </c>
      <c r="BM6" t="n">
        <v>-0.2112052535943925</v>
      </c>
      <c r="BN6" t="n">
        <v>1</v>
      </c>
      <c r="BO6" t="n">
        <v>1</v>
      </c>
      <c r="BP6" t="n">
        <v>1</v>
      </c>
      <c r="BQ6" t="n">
        <v>0.485</v>
      </c>
      <c r="BR6" t="n">
        <v>0</v>
      </c>
      <c r="BS6" t="n">
        <v>0</v>
      </c>
      <c r="B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-0.01629380023378067</v>
      </c>
      <c r="F7" t="n">
        <v>-0.09776280140268402</v>
      </c>
      <c r="G7" t="n">
        <v>-0.1900943360607744</v>
      </c>
      <c r="H7" t="n">
        <v>-0.282425870718865</v>
      </c>
      <c r="I7" t="n">
        <v>-0.3638948718877683</v>
      </c>
      <c r="J7" t="n">
        <v>-0.4548685898597102</v>
      </c>
      <c r="K7" t="n">
        <v>-0.4548685898597102</v>
      </c>
      <c r="L7" t="n">
        <v>-0.4548685898597102</v>
      </c>
      <c r="M7" t="n">
        <v>-0.4182075393337039</v>
      </c>
      <c r="N7" t="n">
        <v>-0.4399326063120781</v>
      </c>
      <c r="O7" t="n">
        <v>-0.3901686247647396</v>
      </c>
      <c r="P7" t="n">
        <v>-0.3304246905742104</v>
      </c>
      <c r="Q7" t="n">
        <v>-0.2112052535943925</v>
      </c>
      <c r="R7" t="n">
        <v>1</v>
      </c>
      <c r="S7" t="n">
        <v>1</v>
      </c>
      <c r="T7" t="n">
        <v>1</v>
      </c>
      <c r="U7" t="n">
        <v>0.485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-0.01629380023378067</v>
      </c>
      <c r="AD7" t="n">
        <v>-0.09776280140268402</v>
      </c>
      <c r="AE7" t="n">
        <v>-0.1900943360607744</v>
      </c>
      <c r="AF7" t="n">
        <v>-0.282425870718865</v>
      </c>
      <c r="AG7" t="n">
        <v>-0.3638948718877683</v>
      </c>
      <c r="AH7" t="n">
        <v>-0.4548685898597102</v>
      </c>
      <c r="AI7" t="n">
        <v>-0.4548685898597102</v>
      </c>
      <c r="AJ7" t="n">
        <v>-0.4548685898597102</v>
      </c>
      <c r="AK7" t="n">
        <v>-0.4182075393337039</v>
      </c>
      <c r="AL7" t="n">
        <v>-0.4399326063120781</v>
      </c>
      <c r="AM7" t="n">
        <v>-0.3901686247647396</v>
      </c>
      <c r="AN7" t="n">
        <v>-0.3304246905742104</v>
      </c>
      <c r="AO7" t="n">
        <v>-0.2112052535943925</v>
      </c>
      <c r="AP7" t="n">
        <v>1</v>
      </c>
      <c r="AQ7" t="n">
        <v>1</v>
      </c>
      <c r="AR7" t="n">
        <v>1</v>
      </c>
      <c r="AS7" t="n">
        <v>0.485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-0.01629380023378067</v>
      </c>
      <c r="BB7" t="n">
        <v>-0.09776280140268402</v>
      </c>
      <c r="BC7" t="n">
        <v>-0.1900943360607744</v>
      </c>
      <c r="BD7" t="n">
        <v>-0.282425870718865</v>
      </c>
      <c r="BE7" t="n">
        <v>-0.3638948718877683</v>
      </c>
      <c r="BF7" t="n">
        <v>-0.4548685898597102</v>
      </c>
      <c r="BG7" t="n">
        <v>-0.4548685898597102</v>
      </c>
      <c r="BH7" t="n">
        <v>-0.4548685898597102</v>
      </c>
      <c r="BI7" t="n">
        <v>-0.4182075393337039</v>
      </c>
      <c r="BJ7" t="n">
        <v>-0.4399326063120781</v>
      </c>
      <c r="BK7" t="n">
        <v>-0.3901686247647396</v>
      </c>
      <c r="BL7" t="n">
        <v>-0.3304246905742104</v>
      </c>
      <c r="BM7" t="n">
        <v>-0.2112052535943925</v>
      </c>
      <c r="BN7" t="n">
        <v>1</v>
      </c>
      <c r="BO7" t="n">
        <v>1</v>
      </c>
      <c r="BP7" t="n">
        <v>1</v>
      </c>
      <c r="BQ7" t="n">
        <v>0.485</v>
      </c>
      <c r="BR7" t="n">
        <v>0</v>
      </c>
      <c r="BS7" t="n">
        <v>0</v>
      </c>
      <c r="B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-0.01629380023378067</v>
      </c>
      <c r="F8" t="n">
        <v>-0.09776280140268402</v>
      </c>
      <c r="G8" t="n">
        <v>-0.1900943360607744</v>
      </c>
      <c r="H8" t="n">
        <v>-0.282425870718865</v>
      </c>
      <c r="I8" t="n">
        <v>-0.3638948718877683</v>
      </c>
      <c r="J8" t="n">
        <v>-0.4548685898597102</v>
      </c>
      <c r="K8" t="n">
        <v>-0.4548685898597102</v>
      </c>
      <c r="L8" t="n">
        <v>-0.4548685898597102</v>
      </c>
      <c r="M8" t="n">
        <v>-0.4182075393337039</v>
      </c>
      <c r="N8" t="n">
        <v>-0.4399326063120781</v>
      </c>
      <c r="O8" t="n">
        <v>-0.3901686247647396</v>
      </c>
      <c r="P8" t="n">
        <v>-0.3304246905742104</v>
      </c>
      <c r="Q8" t="n">
        <v>-0.2112052535943925</v>
      </c>
      <c r="R8" t="n">
        <v>1</v>
      </c>
      <c r="S8" t="n">
        <v>1</v>
      </c>
      <c r="T8" t="n">
        <v>1</v>
      </c>
      <c r="U8" t="n">
        <v>0.485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-0.01629380023378067</v>
      </c>
      <c r="AD8" t="n">
        <v>-0.09776280140268402</v>
      </c>
      <c r="AE8" t="n">
        <v>-0.1900943360607744</v>
      </c>
      <c r="AF8" t="n">
        <v>-0.282425870718865</v>
      </c>
      <c r="AG8" t="n">
        <v>-0.3638948718877683</v>
      </c>
      <c r="AH8" t="n">
        <v>-0.4548685898597102</v>
      </c>
      <c r="AI8" t="n">
        <v>-0.4548685898597102</v>
      </c>
      <c r="AJ8" t="n">
        <v>-0.4548685898597102</v>
      </c>
      <c r="AK8" t="n">
        <v>-0.4182075393337039</v>
      </c>
      <c r="AL8" t="n">
        <v>-0.4399326063120781</v>
      </c>
      <c r="AM8" t="n">
        <v>-0.3901686247647396</v>
      </c>
      <c r="AN8" t="n">
        <v>-0.3304246905742104</v>
      </c>
      <c r="AO8" t="n">
        <v>-0.2112052535943925</v>
      </c>
      <c r="AP8" t="n">
        <v>1</v>
      </c>
      <c r="AQ8" t="n">
        <v>1</v>
      </c>
      <c r="AR8" t="n">
        <v>1</v>
      </c>
      <c r="AS8" t="n">
        <v>0.485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-0.01629380023378067</v>
      </c>
      <c r="BB8" t="n">
        <v>-0.09776280140268402</v>
      </c>
      <c r="BC8" t="n">
        <v>-0.1900943360607744</v>
      </c>
      <c r="BD8" t="n">
        <v>-0.282425870718865</v>
      </c>
      <c r="BE8" t="n">
        <v>-0.3638948718877683</v>
      </c>
      <c r="BF8" t="n">
        <v>-0.4548685898597102</v>
      </c>
      <c r="BG8" t="n">
        <v>-0.4548685898597102</v>
      </c>
      <c r="BH8" t="n">
        <v>-0.4548685898597102</v>
      </c>
      <c r="BI8" t="n">
        <v>-0.4182075393337039</v>
      </c>
      <c r="BJ8" t="n">
        <v>-0.4399326063120781</v>
      </c>
      <c r="BK8" t="n">
        <v>-0.3901686247647396</v>
      </c>
      <c r="BL8" t="n">
        <v>-0.3304246905742104</v>
      </c>
      <c r="BM8" t="n">
        <v>-0.2112052535943925</v>
      </c>
      <c r="BN8" t="n">
        <v>1</v>
      </c>
      <c r="BO8" t="n">
        <v>1</v>
      </c>
      <c r="BP8" t="n">
        <v>1</v>
      </c>
      <c r="BQ8" t="n">
        <v>0.485</v>
      </c>
      <c r="BR8" t="n">
        <v>0</v>
      </c>
      <c r="BS8" t="n">
        <v>0</v>
      </c>
      <c r="B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-0.01629380023378067</v>
      </c>
      <c r="F9" t="n">
        <v>-0.09776280140268402</v>
      </c>
      <c r="G9" t="n">
        <v>-0.1900943360607744</v>
      </c>
      <c r="H9" t="n">
        <v>-0.282425870718865</v>
      </c>
      <c r="I9" t="n">
        <v>-0.3638948718877683</v>
      </c>
      <c r="J9" t="n">
        <v>-0.4548685898597102</v>
      </c>
      <c r="K9" t="n">
        <v>-0.4548685898597102</v>
      </c>
      <c r="L9" t="n">
        <v>-0.4548685898597102</v>
      </c>
      <c r="M9" t="n">
        <v>-0.4182075393337039</v>
      </c>
      <c r="N9" t="n">
        <v>-0.4399326063120781</v>
      </c>
      <c r="O9" t="n">
        <v>-0.3901686247647396</v>
      </c>
      <c r="P9" t="n">
        <v>-0.3304246905742104</v>
      </c>
      <c r="Q9" t="n">
        <v>-0.2112052535943925</v>
      </c>
      <c r="R9" t="n">
        <v>1</v>
      </c>
      <c r="S9" t="n">
        <v>1</v>
      </c>
      <c r="T9" t="n">
        <v>1</v>
      </c>
      <c r="U9" t="n">
        <v>0.485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-0.01629380023378067</v>
      </c>
      <c r="AD9" t="n">
        <v>-0.09776280140268402</v>
      </c>
      <c r="AE9" t="n">
        <v>-0.1900943360607744</v>
      </c>
      <c r="AF9" t="n">
        <v>-0.282425870718865</v>
      </c>
      <c r="AG9" t="n">
        <v>-0.3638948718877683</v>
      </c>
      <c r="AH9" t="n">
        <v>-0.4548685898597102</v>
      </c>
      <c r="AI9" t="n">
        <v>-0.4548685898597102</v>
      </c>
      <c r="AJ9" t="n">
        <v>-0.4548685898597102</v>
      </c>
      <c r="AK9" t="n">
        <v>-0.4182075393337039</v>
      </c>
      <c r="AL9" t="n">
        <v>-0.4399326063120781</v>
      </c>
      <c r="AM9" t="n">
        <v>-0.3901686247647396</v>
      </c>
      <c r="AN9" t="n">
        <v>-0.3304246905742104</v>
      </c>
      <c r="AO9" t="n">
        <v>-0.2112052535943925</v>
      </c>
      <c r="AP9" t="n">
        <v>1</v>
      </c>
      <c r="AQ9" t="n">
        <v>1</v>
      </c>
      <c r="AR9" t="n">
        <v>1</v>
      </c>
      <c r="AS9" t="n">
        <v>0.485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-0.01629380023378067</v>
      </c>
      <c r="BB9" t="n">
        <v>-0.09776280140268402</v>
      </c>
      <c r="BC9" t="n">
        <v>-0.1900943360607744</v>
      </c>
      <c r="BD9" t="n">
        <v>-0.282425870718865</v>
      </c>
      <c r="BE9" t="n">
        <v>-0.3638948718877683</v>
      </c>
      <c r="BF9" t="n">
        <v>-0.4548685898597102</v>
      </c>
      <c r="BG9" t="n">
        <v>-0.4548685898597102</v>
      </c>
      <c r="BH9" t="n">
        <v>-0.4548685898597102</v>
      </c>
      <c r="BI9" t="n">
        <v>-0.4182075393337039</v>
      </c>
      <c r="BJ9" t="n">
        <v>-0.4399326063120781</v>
      </c>
      <c r="BK9" t="n">
        <v>-0.3901686247647396</v>
      </c>
      <c r="BL9" t="n">
        <v>-0.3304246905742104</v>
      </c>
      <c r="BM9" t="n">
        <v>-0.2112052535943925</v>
      </c>
      <c r="BN9" t="n">
        <v>1</v>
      </c>
      <c r="BO9" t="n">
        <v>1</v>
      </c>
      <c r="BP9" t="n">
        <v>1</v>
      </c>
      <c r="BQ9" t="n">
        <v>0.485</v>
      </c>
      <c r="BR9" t="n">
        <v>0</v>
      </c>
      <c r="BS9" t="n">
        <v>0</v>
      </c>
      <c r="B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-0.01629380023378067</v>
      </c>
      <c r="F10" t="n">
        <v>-0.09776280140268402</v>
      </c>
      <c r="G10" t="n">
        <v>-0.1900943360607744</v>
      </c>
      <c r="H10" t="n">
        <v>-0.282425870718865</v>
      </c>
      <c r="I10" t="n">
        <v>-0.3638948718877683</v>
      </c>
      <c r="J10" t="n">
        <v>-0.4548685898597102</v>
      </c>
      <c r="K10" t="n">
        <v>-0.4548685898597102</v>
      </c>
      <c r="L10" t="n">
        <v>-0.4548685898597102</v>
      </c>
      <c r="M10" t="n">
        <v>-0.4182075393337039</v>
      </c>
      <c r="N10" t="n">
        <v>-0.4399326063120781</v>
      </c>
      <c r="O10" t="n">
        <v>-0.3901686247647396</v>
      </c>
      <c r="P10" t="n">
        <v>-0.3304246905742104</v>
      </c>
      <c r="Q10" t="n">
        <v>-0.2112052535943925</v>
      </c>
      <c r="R10" t="n">
        <v>1</v>
      </c>
      <c r="S10" t="n">
        <v>1</v>
      </c>
      <c r="T10" t="n">
        <v>1</v>
      </c>
      <c r="U10" t="n">
        <v>0.485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-0.01629380023378067</v>
      </c>
      <c r="AD10" t="n">
        <v>-0.09776280140268402</v>
      </c>
      <c r="AE10" t="n">
        <v>-0.1900943360607744</v>
      </c>
      <c r="AF10" t="n">
        <v>-0.282425870718865</v>
      </c>
      <c r="AG10" t="n">
        <v>-0.3638948718877683</v>
      </c>
      <c r="AH10" t="n">
        <v>-0.4548685898597102</v>
      </c>
      <c r="AI10" t="n">
        <v>-0.4548685898597102</v>
      </c>
      <c r="AJ10" t="n">
        <v>-0.4548685898597102</v>
      </c>
      <c r="AK10" t="n">
        <v>-0.4182075393337039</v>
      </c>
      <c r="AL10" t="n">
        <v>-0.4399326063120781</v>
      </c>
      <c r="AM10" t="n">
        <v>-0.3901686247647396</v>
      </c>
      <c r="AN10" t="n">
        <v>-0.3304246905742104</v>
      </c>
      <c r="AO10" t="n">
        <v>-0.2112052535943925</v>
      </c>
      <c r="AP10" t="n">
        <v>1</v>
      </c>
      <c r="AQ10" t="n">
        <v>1</v>
      </c>
      <c r="AR10" t="n">
        <v>1</v>
      </c>
      <c r="AS10" t="n">
        <v>0.485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-0.01629380023378067</v>
      </c>
      <c r="BB10" t="n">
        <v>-0.09776280140268402</v>
      </c>
      <c r="BC10" t="n">
        <v>-0.1900943360607744</v>
      </c>
      <c r="BD10" t="n">
        <v>-0.282425870718865</v>
      </c>
      <c r="BE10" t="n">
        <v>-0.3638948718877683</v>
      </c>
      <c r="BF10" t="n">
        <v>-0.4548685898597102</v>
      </c>
      <c r="BG10" t="n">
        <v>-0.4548685898597102</v>
      </c>
      <c r="BH10" t="n">
        <v>-0.4548685898597102</v>
      </c>
      <c r="BI10" t="n">
        <v>-0.4182075393337039</v>
      </c>
      <c r="BJ10" t="n">
        <v>-0.4399326063120781</v>
      </c>
      <c r="BK10" t="n">
        <v>-0.3901686247647396</v>
      </c>
      <c r="BL10" t="n">
        <v>-0.3304246905742104</v>
      </c>
      <c r="BM10" t="n">
        <v>-0.2112052535943925</v>
      </c>
      <c r="BN10" t="n">
        <v>1</v>
      </c>
      <c r="BO10" t="n">
        <v>1</v>
      </c>
      <c r="BP10" t="n">
        <v>1</v>
      </c>
      <c r="BQ10" t="n">
        <v>0.485</v>
      </c>
      <c r="BR10" t="n">
        <v>0</v>
      </c>
      <c r="BS10" t="n">
        <v>0</v>
      </c>
      <c r="B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-0.01629380023378067</v>
      </c>
      <c r="F11" t="n">
        <v>-0.09776280140268402</v>
      </c>
      <c r="G11" t="n">
        <v>-0.1900943360607744</v>
      </c>
      <c r="H11" t="n">
        <v>-0.282425870718865</v>
      </c>
      <c r="I11" t="n">
        <v>-0.3638948718877683</v>
      </c>
      <c r="J11" t="n">
        <v>-0.4548685898597102</v>
      </c>
      <c r="K11" t="n">
        <v>-0.4548685898597102</v>
      </c>
      <c r="L11" t="n">
        <v>-0.4548685898597102</v>
      </c>
      <c r="M11" t="n">
        <v>-0.4182075393337039</v>
      </c>
      <c r="N11" t="n">
        <v>-0.4399326063120781</v>
      </c>
      <c r="O11" t="n">
        <v>-0.3901686247647396</v>
      </c>
      <c r="P11" t="n">
        <v>-0.3304246905742104</v>
      </c>
      <c r="Q11" t="n">
        <v>-0.2112052535943925</v>
      </c>
      <c r="R11" t="n">
        <v>1</v>
      </c>
      <c r="S11" t="n">
        <v>1</v>
      </c>
      <c r="T11" t="n">
        <v>1</v>
      </c>
      <c r="U11" t="n">
        <v>0.485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-0.01629380023378067</v>
      </c>
      <c r="AD11" t="n">
        <v>-0.09776280140268402</v>
      </c>
      <c r="AE11" t="n">
        <v>-0.1900943360607744</v>
      </c>
      <c r="AF11" t="n">
        <v>-0.282425870718865</v>
      </c>
      <c r="AG11" t="n">
        <v>-0.3638948718877683</v>
      </c>
      <c r="AH11" t="n">
        <v>-0.4548685898597102</v>
      </c>
      <c r="AI11" t="n">
        <v>-0.4548685898597102</v>
      </c>
      <c r="AJ11" t="n">
        <v>-0.4548685898597102</v>
      </c>
      <c r="AK11" t="n">
        <v>-0.4182075393337039</v>
      </c>
      <c r="AL11" t="n">
        <v>-0.4399326063120781</v>
      </c>
      <c r="AM11" t="n">
        <v>-0.3901686247647396</v>
      </c>
      <c r="AN11" t="n">
        <v>-0.3304246905742104</v>
      </c>
      <c r="AO11" t="n">
        <v>-0.2112052535943925</v>
      </c>
      <c r="AP11" t="n">
        <v>1</v>
      </c>
      <c r="AQ11" t="n">
        <v>1</v>
      </c>
      <c r="AR11" t="n">
        <v>1</v>
      </c>
      <c r="AS11" t="n">
        <v>0.485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-0.01629380023378067</v>
      </c>
      <c r="BB11" t="n">
        <v>-0.09776280140268402</v>
      </c>
      <c r="BC11" t="n">
        <v>-0.1900943360607744</v>
      </c>
      <c r="BD11" t="n">
        <v>-0.282425870718865</v>
      </c>
      <c r="BE11" t="n">
        <v>-0.3638948718877683</v>
      </c>
      <c r="BF11" t="n">
        <v>-0.4548685898597102</v>
      </c>
      <c r="BG11" t="n">
        <v>-0.4548685898597102</v>
      </c>
      <c r="BH11" t="n">
        <v>-0.4548685898597102</v>
      </c>
      <c r="BI11" t="n">
        <v>-0.4182075393337039</v>
      </c>
      <c r="BJ11" t="n">
        <v>-0.4399326063120781</v>
      </c>
      <c r="BK11" t="n">
        <v>-0.3901686247647396</v>
      </c>
      <c r="BL11" t="n">
        <v>-0.3304246905742104</v>
      </c>
      <c r="BM11" t="n">
        <v>-0.2112052535943925</v>
      </c>
      <c r="BN11" t="n">
        <v>1</v>
      </c>
      <c r="BO11" t="n">
        <v>1</v>
      </c>
      <c r="BP11" t="n">
        <v>1</v>
      </c>
      <c r="BQ11" t="n">
        <v>0.485</v>
      </c>
      <c r="BR11" t="n">
        <v>0</v>
      </c>
      <c r="BS11" t="n">
        <v>0</v>
      </c>
      <c r="B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-0.01629380023378067</v>
      </c>
      <c r="F12" t="n">
        <v>-0.09776280140268402</v>
      </c>
      <c r="G12" t="n">
        <v>-0.1900943360607744</v>
      </c>
      <c r="H12" t="n">
        <v>-0.282425870718865</v>
      </c>
      <c r="I12" t="n">
        <v>-0.3638948718877683</v>
      </c>
      <c r="J12" t="n">
        <v>-0.4548685898597102</v>
      </c>
      <c r="K12" t="n">
        <v>-0.4548685898597102</v>
      </c>
      <c r="L12" t="n">
        <v>-0.4548685898597102</v>
      </c>
      <c r="M12" t="n">
        <v>-0.4182075393337039</v>
      </c>
      <c r="N12" t="n">
        <v>-0.4399326063120781</v>
      </c>
      <c r="O12" t="n">
        <v>-0.3901686247647396</v>
      </c>
      <c r="P12" t="n">
        <v>-0.3304246905742104</v>
      </c>
      <c r="Q12" t="n">
        <v>-0.2112052535943925</v>
      </c>
      <c r="R12" t="n">
        <v>1</v>
      </c>
      <c r="S12" t="n">
        <v>1</v>
      </c>
      <c r="T12" t="n">
        <v>1</v>
      </c>
      <c r="U12" t="n">
        <v>0.485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-0.01629380023378067</v>
      </c>
      <c r="AD12" t="n">
        <v>-0.09776280140268402</v>
      </c>
      <c r="AE12" t="n">
        <v>-0.1900943360607744</v>
      </c>
      <c r="AF12" t="n">
        <v>-0.282425870718865</v>
      </c>
      <c r="AG12" t="n">
        <v>-0.3638948718877683</v>
      </c>
      <c r="AH12" t="n">
        <v>-0.4548685898597102</v>
      </c>
      <c r="AI12" t="n">
        <v>-0.4548685898597102</v>
      </c>
      <c r="AJ12" t="n">
        <v>-0.4548685898597102</v>
      </c>
      <c r="AK12" t="n">
        <v>-0.4182075393337039</v>
      </c>
      <c r="AL12" t="n">
        <v>-0.4399326063120781</v>
      </c>
      <c r="AM12" t="n">
        <v>-0.3901686247647396</v>
      </c>
      <c r="AN12" t="n">
        <v>-0.3304246905742104</v>
      </c>
      <c r="AO12" t="n">
        <v>-0.2112052535943925</v>
      </c>
      <c r="AP12" t="n">
        <v>1</v>
      </c>
      <c r="AQ12" t="n">
        <v>1</v>
      </c>
      <c r="AR12" t="n">
        <v>1</v>
      </c>
      <c r="AS12" t="n">
        <v>0.485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-0.01629380023378067</v>
      </c>
      <c r="BB12" t="n">
        <v>-0.09776280140268402</v>
      </c>
      <c r="BC12" t="n">
        <v>-0.1900943360607744</v>
      </c>
      <c r="BD12" t="n">
        <v>-0.282425870718865</v>
      </c>
      <c r="BE12" t="n">
        <v>-0.3638948718877683</v>
      </c>
      <c r="BF12" t="n">
        <v>-0.4548685898597102</v>
      </c>
      <c r="BG12" t="n">
        <v>-0.4548685898597102</v>
      </c>
      <c r="BH12" t="n">
        <v>-0.4548685898597102</v>
      </c>
      <c r="BI12" t="n">
        <v>-0.4182075393337039</v>
      </c>
      <c r="BJ12" t="n">
        <v>-0.4399326063120781</v>
      </c>
      <c r="BK12" t="n">
        <v>-0.3901686247647396</v>
      </c>
      <c r="BL12" t="n">
        <v>-0.3304246905742104</v>
      </c>
      <c r="BM12" t="n">
        <v>-0.2112052535943925</v>
      </c>
      <c r="BN12" t="n">
        <v>1</v>
      </c>
      <c r="BO12" t="n">
        <v>1</v>
      </c>
      <c r="BP12" t="n">
        <v>1</v>
      </c>
      <c r="BQ12" t="n">
        <v>0.485</v>
      </c>
      <c r="BR12" t="n">
        <v>0</v>
      </c>
      <c r="BS12" t="n">
        <v>0</v>
      </c>
      <c r="B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-0.01629380023378067</v>
      </c>
      <c r="F13" t="n">
        <v>-0.09776280140268402</v>
      </c>
      <c r="G13" t="n">
        <v>-0.1900943360607744</v>
      </c>
      <c r="H13" t="n">
        <v>-0.282425870718865</v>
      </c>
      <c r="I13" t="n">
        <v>-0.3638948718877683</v>
      </c>
      <c r="J13" t="n">
        <v>-0.4548685898597102</v>
      </c>
      <c r="K13" t="n">
        <v>-0.4548685898597102</v>
      </c>
      <c r="L13" t="n">
        <v>-0.4548685898597102</v>
      </c>
      <c r="M13" t="n">
        <v>-0.4182075393337039</v>
      </c>
      <c r="N13" t="n">
        <v>-0.4399326063120781</v>
      </c>
      <c r="O13" t="n">
        <v>-0.3901686247647396</v>
      </c>
      <c r="P13" t="n">
        <v>-0.3304246905742104</v>
      </c>
      <c r="Q13" t="n">
        <v>-0.2112052535943925</v>
      </c>
      <c r="R13" t="n">
        <v>1</v>
      </c>
      <c r="S13" t="n">
        <v>1</v>
      </c>
      <c r="T13" t="n">
        <v>1</v>
      </c>
      <c r="U13" t="n">
        <v>0.485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-0.01629380023378067</v>
      </c>
      <c r="AD13" t="n">
        <v>-0.09776280140268402</v>
      </c>
      <c r="AE13" t="n">
        <v>-0.1900943360607744</v>
      </c>
      <c r="AF13" t="n">
        <v>-0.282425870718865</v>
      </c>
      <c r="AG13" t="n">
        <v>-0.3638948718877683</v>
      </c>
      <c r="AH13" t="n">
        <v>-0.4548685898597102</v>
      </c>
      <c r="AI13" t="n">
        <v>-0.4548685898597102</v>
      </c>
      <c r="AJ13" t="n">
        <v>-0.4548685898597102</v>
      </c>
      <c r="AK13" t="n">
        <v>-0.4182075393337039</v>
      </c>
      <c r="AL13" t="n">
        <v>-0.4399326063120781</v>
      </c>
      <c r="AM13" t="n">
        <v>-0.3901686247647396</v>
      </c>
      <c r="AN13" t="n">
        <v>-0.3304246905742104</v>
      </c>
      <c r="AO13" t="n">
        <v>-0.2112052535943925</v>
      </c>
      <c r="AP13" t="n">
        <v>1</v>
      </c>
      <c r="AQ13" t="n">
        <v>1</v>
      </c>
      <c r="AR13" t="n">
        <v>1</v>
      </c>
      <c r="AS13" t="n">
        <v>0.485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-0.01629380023378067</v>
      </c>
      <c r="BB13" t="n">
        <v>-0.09776280140268402</v>
      </c>
      <c r="BC13" t="n">
        <v>-0.1900943360607744</v>
      </c>
      <c r="BD13" t="n">
        <v>-0.282425870718865</v>
      </c>
      <c r="BE13" t="n">
        <v>-0.3638948718877683</v>
      </c>
      <c r="BF13" t="n">
        <v>-0.4548685898597102</v>
      </c>
      <c r="BG13" t="n">
        <v>-0.4548685898597102</v>
      </c>
      <c r="BH13" t="n">
        <v>-0.4548685898597102</v>
      </c>
      <c r="BI13" t="n">
        <v>-0.4182075393337039</v>
      </c>
      <c r="BJ13" t="n">
        <v>-0.4399326063120781</v>
      </c>
      <c r="BK13" t="n">
        <v>-0.3901686247647396</v>
      </c>
      <c r="BL13" t="n">
        <v>-0.3304246905742104</v>
      </c>
      <c r="BM13" t="n">
        <v>-0.2112052535943925</v>
      </c>
      <c r="BN13" t="n">
        <v>1</v>
      </c>
      <c r="BO13" t="n">
        <v>1</v>
      </c>
      <c r="BP13" t="n">
        <v>1</v>
      </c>
      <c r="BQ13" t="n">
        <v>0.485</v>
      </c>
      <c r="BR13" t="n">
        <v>0</v>
      </c>
      <c r="BS13" t="n">
        <v>0</v>
      </c>
      <c r="B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-0.01629380023378067</v>
      </c>
      <c r="F14" t="n">
        <v>-0.09776280140268402</v>
      </c>
      <c r="G14" t="n">
        <v>-0.1900943360607744</v>
      </c>
      <c r="H14" t="n">
        <v>-0.282425870718865</v>
      </c>
      <c r="I14" t="n">
        <v>-0.3638948718877683</v>
      </c>
      <c r="J14" t="n">
        <v>-0.4548685898597102</v>
      </c>
      <c r="K14" t="n">
        <v>-0.4548685898597102</v>
      </c>
      <c r="L14" t="n">
        <v>-0.4548685898597102</v>
      </c>
      <c r="M14" t="n">
        <v>-0.4182075393337039</v>
      </c>
      <c r="N14" t="n">
        <v>-0.4399326063120781</v>
      </c>
      <c r="O14" t="n">
        <v>-0.3901686247647396</v>
      </c>
      <c r="P14" t="n">
        <v>-0.3304246905742104</v>
      </c>
      <c r="Q14" t="n">
        <v>-0.2112052535943925</v>
      </c>
      <c r="R14" t="n">
        <v>1</v>
      </c>
      <c r="S14" t="n">
        <v>1</v>
      </c>
      <c r="T14" t="n">
        <v>1</v>
      </c>
      <c r="U14" t="n">
        <v>0.485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-0.01629380023378067</v>
      </c>
      <c r="AD14" t="n">
        <v>-0.09776280140268402</v>
      </c>
      <c r="AE14" t="n">
        <v>-0.1900943360607744</v>
      </c>
      <c r="AF14" t="n">
        <v>-0.282425870718865</v>
      </c>
      <c r="AG14" t="n">
        <v>-0.3638948718877683</v>
      </c>
      <c r="AH14" t="n">
        <v>-0.4548685898597102</v>
      </c>
      <c r="AI14" t="n">
        <v>-0.4548685898597102</v>
      </c>
      <c r="AJ14" t="n">
        <v>-0.4548685898597102</v>
      </c>
      <c r="AK14" t="n">
        <v>-0.4182075393337039</v>
      </c>
      <c r="AL14" t="n">
        <v>-0.4399326063120781</v>
      </c>
      <c r="AM14" t="n">
        <v>-0.3901686247647396</v>
      </c>
      <c r="AN14" t="n">
        <v>-0.3304246905742104</v>
      </c>
      <c r="AO14" t="n">
        <v>-0.2112052535943925</v>
      </c>
      <c r="AP14" t="n">
        <v>1</v>
      </c>
      <c r="AQ14" t="n">
        <v>1</v>
      </c>
      <c r="AR14" t="n">
        <v>1</v>
      </c>
      <c r="AS14" t="n">
        <v>0.485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-0.01629380023378067</v>
      </c>
      <c r="BB14" t="n">
        <v>-0.09776280140268402</v>
      </c>
      <c r="BC14" t="n">
        <v>-0.1900943360607744</v>
      </c>
      <c r="BD14" t="n">
        <v>-0.282425870718865</v>
      </c>
      <c r="BE14" t="n">
        <v>-0.3638948718877683</v>
      </c>
      <c r="BF14" t="n">
        <v>-0.4548685898597102</v>
      </c>
      <c r="BG14" t="n">
        <v>-0.4548685898597102</v>
      </c>
      <c r="BH14" t="n">
        <v>-0.4548685898597102</v>
      </c>
      <c r="BI14" t="n">
        <v>-0.4182075393337039</v>
      </c>
      <c r="BJ14" t="n">
        <v>-0.4399326063120781</v>
      </c>
      <c r="BK14" t="n">
        <v>-0.3901686247647396</v>
      </c>
      <c r="BL14" t="n">
        <v>-0.3304246905742104</v>
      </c>
      <c r="BM14" t="n">
        <v>-0.2112052535943925</v>
      </c>
      <c r="BN14" t="n">
        <v>1</v>
      </c>
      <c r="BO14" t="n">
        <v>1</v>
      </c>
      <c r="BP14" t="n">
        <v>1</v>
      </c>
      <c r="BQ14" t="n">
        <v>0.485</v>
      </c>
      <c r="BR14" t="n">
        <v>0</v>
      </c>
      <c r="BS14" t="n">
        <v>0</v>
      </c>
      <c r="B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-0.01629380023378067</v>
      </c>
      <c r="F15" t="n">
        <v>-0.09776280140268402</v>
      </c>
      <c r="G15" t="n">
        <v>-0.1900943360607744</v>
      </c>
      <c r="H15" t="n">
        <v>-0.282425870718865</v>
      </c>
      <c r="I15" t="n">
        <v>-0.3638948718877683</v>
      </c>
      <c r="J15" t="n">
        <v>-0.4548685898597102</v>
      </c>
      <c r="K15" t="n">
        <v>-0.4548685898597102</v>
      </c>
      <c r="L15" t="n">
        <v>-0.4548685898597102</v>
      </c>
      <c r="M15" t="n">
        <v>-0.4182075393337039</v>
      </c>
      <c r="N15" t="n">
        <v>-0.4399326063120781</v>
      </c>
      <c r="O15" t="n">
        <v>-0.3901686247647396</v>
      </c>
      <c r="P15" t="n">
        <v>-0.3304246905742104</v>
      </c>
      <c r="Q15" t="n">
        <v>-0.2112052535943925</v>
      </c>
      <c r="R15" t="n">
        <v>1</v>
      </c>
      <c r="S15" t="n">
        <v>1</v>
      </c>
      <c r="T15" t="n">
        <v>1</v>
      </c>
      <c r="U15" t="n">
        <v>0.485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-0.01629380023378067</v>
      </c>
      <c r="AD15" t="n">
        <v>-0.09776280140268402</v>
      </c>
      <c r="AE15" t="n">
        <v>-0.1900943360607744</v>
      </c>
      <c r="AF15" t="n">
        <v>-0.282425870718865</v>
      </c>
      <c r="AG15" t="n">
        <v>-0.3638948718877683</v>
      </c>
      <c r="AH15" t="n">
        <v>-0.4548685898597102</v>
      </c>
      <c r="AI15" t="n">
        <v>-0.4548685898597102</v>
      </c>
      <c r="AJ15" t="n">
        <v>-0.4548685898597102</v>
      </c>
      <c r="AK15" t="n">
        <v>-0.4182075393337039</v>
      </c>
      <c r="AL15" t="n">
        <v>-0.4399326063120781</v>
      </c>
      <c r="AM15" t="n">
        <v>-0.3901686247647396</v>
      </c>
      <c r="AN15" t="n">
        <v>-0.3304246905742104</v>
      </c>
      <c r="AO15" t="n">
        <v>-0.2112052535943925</v>
      </c>
      <c r="AP15" t="n">
        <v>1</v>
      </c>
      <c r="AQ15" t="n">
        <v>1</v>
      </c>
      <c r="AR15" t="n">
        <v>1</v>
      </c>
      <c r="AS15" t="n">
        <v>0.485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-0.01629380023378067</v>
      </c>
      <c r="BB15" t="n">
        <v>-0.09776280140268402</v>
      </c>
      <c r="BC15" t="n">
        <v>-0.1900943360607744</v>
      </c>
      <c r="BD15" t="n">
        <v>-0.282425870718865</v>
      </c>
      <c r="BE15" t="n">
        <v>-0.3638948718877683</v>
      </c>
      <c r="BF15" t="n">
        <v>-0.4548685898597102</v>
      </c>
      <c r="BG15" t="n">
        <v>-0.4548685898597102</v>
      </c>
      <c r="BH15" t="n">
        <v>-0.4548685898597102</v>
      </c>
      <c r="BI15" t="n">
        <v>-0.4182075393337039</v>
      </c>
      <c r="BJ15" t="n">
        <v>-0.4399326063120781</v>
      </c>
      <c r="BK15" t="n">
        <v>-0.3901686247647396</v>
      </c>
      <c r="BL15" t="n">
        <v>-0.3304246905742104</v>
      </c>
      <c r="BM15" t="n">
        <v>-0.2112052535943925</v>
      </c>
      <c r="BN15" t="n">
        <v>1</v>
      </c>
      <c r="BO15" t="n">
        <v>1</v>
      </c>
      <c r="BP15" t="n">
        <v>1</v>
      </c>
      <c r="BQ15" t="n">
        <v>0.485</v>
      </c>
      <c r="BR15" t="n">
        <v>0</v>
      </c>
      <c r="BS15" t="n">
        <v>0</v>
      </c>
      <c r="B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-0.01629380023378067</v>
      </c>
      <c r="F16" t="n">
        <v>-0.09776280140268402</v>
      </c>
      <c r="G16" t="n">
        <v>-0.1900943360607744</v>
      </c>
      <c r="H16" t="n">
        <v>-0.282425870718865</v>
      </c>
      <c r="I16" t="n">
        <v>-0.3638948718877683</v>
      </c>
      <c r="J16" t="n">
        <v>-0.4548685898597102</v>
      </c>
      <c r="K16" t="n">
        <v>-0.4548685898597102</v>
      </c>
      <c r="L16" t="n">
        <v>-0.4548685898597102</v>
      </c>
      <c r="M16" t="n">
        <v>-0.4182075393337039</v>
      </c>
      <c r="N16" t="n">
        <v>-0.4399326063120781</v>
      </c>
      <c r="O16" t="n">
        <v>-0.3901686247647396</v>
      </c>
      <c r="P16" t="n">
        <v>-0.3304246905742104</v>
      </c>
      <c r="Q16" t="n">
        <v>-0.2112052535943925</v>
      </c>
      <c r="R16" t="n">
        <v>1</v>
      </c>
      <c r="S16" t="n">
        <v>1</v>
      </c>
      <c r="T16" t="n">
        <v>1</v>
      </c>
      <c r="U16" t="n">
        <v>0.485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-0.01629380023378067</v>
      </c>
      <c r="AD16" t="n">
        <v>-0.09776280140268402</v>
      </c>
      <c r="AE16" t="n">
        <v>-0.1900943360607744</v>
      </c>
      <c r="AF16" t="n">
        <v>-0.282425870718865</v>
      </c>
      <c r="AG16" t="n">
        <v>-0.3638948718877683</v>
      </c>
      <c r="AH16" t="n">
        <v>-0.4548685898597102</v>
      </c>
      <c r="AI16" t="n">
        <v>-0.4548685898597102</v>
      </c>
      <c r="AJ16" t="n">
        <v>-0.4548685898597102</v>
      </c>
      <c r="AK16" t="n">
        <v>-0.4182075393337039</v>
      </c>
      <c r="AL16" t="n">
        <v>-0.4399326063120781</v>
      </c>
      <c r="AM16" t="n">
        <v>-0.3901686247647396</v>
      </c>
      <c r="AN16" t="n">
        <v>-0.3304246905742104</v>
      </c>
      <c r="AO16" t="n">
        <v>-0.2112052535943925</v>
      </c>
      <c r="AP16" t="n">
        <v>1</v>
      </c>
      <c r="AQ16" t="n">
        <v>1</v>
      </c>
      <c r="AR16" t="n">
        <v>1</v>
      </c>
      <c r="AS16" t="n">
        <v>0.485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-0.01629380023378067</v>
      </c>
      <c r="BB16" t="n">
        <v>-0.09776280140268402</v>
      </c>
      <c r="BC16" t="n">
        <v>-0.1900943360607744</v>
      </c>
      <c r="BD16" t="n">
        <v>-0.282425870718865</v>
      </c>
      <c r="BE16" t="n">
        <v>-0.3638948718877683</v>
      </c>
      <c r="BF16" t="n">
        <v>-0.4548685898597102</v>
      </c>
      <c r="BG16" t="n">
        <v>-0.4548685898597102</v>
      </c>
      <c r="BH16" t="n">
        <v>-0.4548685898597102</v>
      </c>
      <c r="BI16" t="n">
        <v>-0.4182075393337039</v>
      </c>
      <c r="BJ16" t="n">
        <v>-0.4399326063120781</v>
      </c>
      <c r="BK16" t="n">
        <v>-0.3901686247647396</v>
      </c>
      <c r="BL16" t="n">
        <v>-0.3304246905742104</v>
      </c>
      <c r="BM16" t="n">
        <v>-0.2112052535943925</v>
      </c>
      <c r="BN16" t="n">
        <v>1</v>
      </c>
      <c r="BO16" t="n">
        <v>1</v>
      </c>
      <c r="BP16" t="n">
        <v>1</v>
      </c>
      <c r="BQ16" t="n">
        <v>0.485</v>
      </c>
      <c r="BR16" t="n">
        <v>0</v>
      </c>
      <c r="BS16" t="n">
        <v>0</v>
      </c>
      <c r="B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-0.01629380023378067</v>
      </c>
      <c r="F17" t="n">
        <v>-0.09776280140268402</v>
      </c>
      <c r="G17" t="n">
        <v>-0.1900943360607744</v>
      </c>
      <c r="H17" t="n">
        <v>-0.282425870718865</v>
      </c>
      <c r="I17" t="n">
        <v>-0.3638948718877683</v>
      </c>
      <c r="J17" t="n">
        <v>-0.4548685898597102</v>
      </c>
      <c r="K17" t="n">
        <v>-0.4548685898597102</v>
      </c>
      <c r="L17" t="n">
        <v>-0.4548685898597102</v>
      </c>
      <c r="M17" t="n">
        <v>-0.4182075393337039</v>
      </c>
      <c r="N17" t="n">
        <v>-0.4399326063120781</v>
      </c>
      <c r="O17" t="n">
        <v>-0.3901686247647396</v>
      </c>
      <c r="P17" t="n">
        <v>-0.3304246905742104</v>
      </c>
      <c r="Q17" t="n">
        <v>-0.2112052535943925</v>
      </c>
      <c r="R17" t="n">
        <v>1</v>
      </c>
      <c r="S17" t="n">
        <v>1</v>
      </c>
      <c r="T17" t="n">
        <v>1</v>
      </c>
      <c r="U17" t="n">
        <v>0.485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-0.01629380023378067</v>
      </c>
      <c r="AD17" t="n">
        <v>-0.09776280140268402</v>
      </c>
      <c r="AE17" t="n">
        <v>-0.1900943360607744</v>
      </c>
      <c r="AF17" t="n">
        <v>-0.282425870718865</v>
      </c>
      <c r="AG17" t="n">
        <v>-0.3638948718877683</v>
      </c>
      <c r="AH17" t="n">
        <v>-0.4548685898597102</v>
      </c>
      <c r="AI17" t="n">
        <v>-0.4548685898597102</v>
      </c>
      <c r="AJ17" t="n">
        <v>-0.4548685898597102</v>
      </c>
      <c r="AK17" t="n">
        <v>-0.4182075393337039</v>
      </c>
      <c r="AL17" t="n">
        <v>-0.4399326063120781</v>
      </c>
      <c r="AM17" t="n">
        <v>-0.3901686247647396</v>
      </c>
      <c r="AN17" t="n">
        <v>-0.3304246905742104</v>
      </c>
      <c r="AO17" t="n">
        <v>-0.2112052535943925</v>
      </c>
      <c r="AP17" t="n">
        <v>1</v>
      </c>
      <c r="AQ17" t="n">
        <v>1</v>
      </c>
      <c r="AR17" t="n">
        <v>1</v>
      </c>
      <c r="AS17" t="n">
        <v>0.485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-0.01629380023378067</v>
      </c>
      <c r="BB17" t="n">
        <v>-0.09776280140268402</v>
      </c>
      <c r="BC17" t="n">
        <v>-0.1900943360607744</v>
      </c>
      <c r="BD17" t="n">
        <v>-0.282425870718865</v>
      </c>
      <c r="BE17" t="n">
        <v>-0.3638948718877683</v>
      </c>
      <c r="BF17" t="n">
        <v>-0.4548685898597102</v>
      </c>
      <c r="BG17" t="n">
        <v>-0.4548685898597102</v>
      </c>
      <c r="BH17" t="n">
        <v>-0.4548685898597102</v>
      </c>
      <c r="BI17" t="n">
        <v>-0.4182075393337039</v>
      </c>
      <c r="BJ17" t="n">
        <v>-0.4399326063120781</v>
      </c>
      <c r="BK17" t="n">
        <v>-0.3901686247647396</v>
      </c>
      <c r="BL17" t="n">
        <v>-0.3304246905742104</v>
      </c>
      <c r="BM17" t="n">
        <v>-0.2112052535943925</v>
      </c>
      <c r="BN17" t="n">
        <v>1</v>
      </c>
      <c r="BO17" t="n">
        <v>1</v>
      </c>
      <c r="BP17" t="n">
        <v>1</v>
      </c>
      <c r="BQ17" t="n">
        <v>0.485</v>
      </c>
      <c r="BR17" t="n">
        <v>0</v>
      </c>
      <c r="BS17" t="n">
        <v>0</v>
      </c>
      <c r="B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-0.01629380023378067</v>
      </c>
      <c r="F18" t="n">
        <v>-0.09776280140268402</v>
      </c>
      <c r="G18" t="n">
        <v>-0.1900943360607744</v>
      </c>
      <c r="H18" t="n">
        <v>-0.282425870718865</v>
      </c>
      <c r="I18" t="n">
        <v>-0.3638948718877683</v>
      </c>
      <c r="J18" t="n">
        <v>-0.4548685898597102</v>
      </c>
      <c r="K18" t="n">
        <v>-0.4548685898597102</v>
      </c>
      <c r="L18" t="n">
        <v>-0.4548685898597102</v>
      </c>
      <c r="M18" t="n">
        <v>-0.4182075393337039</v>
      </c>
      <c r="N18" t="n">
        <v>-0.4399326063120781</v>
      </c>
      <c r="O18" t="n">
        <v>-0.3901686247647396</v>
      </c>
      <c r="P18" t="n">
        <v>-0.3304246905742104</v>
      </c>
      <c r="Q18" t="n">
        <v>-0.2112052535943925</v>
      </c>
      <c r="R18" t="n">
        <v>1</v>
      </c>
      <c r="S18" t="n">
        <v>1</v>
      </c>
      <c r="T18" t="n">
        <v>1</v>
      </c>
      <c r="U18" t="n">
        <v>0.485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-0.01629380023378067</v>
      </c>
      <c r="AD18" t="n">
        <v>-0.09776280140268402</v>
      </c>
      <c r="AE18" t="n">
        <v>-0.1900943360607744</v>
      </c>
      <c r="AF18" t="n">
        <v>-0.282425870718865</v>
      </c>
      <c r="AG18" t="n">
        <v>-0.3638948718877683</v>
      </c>
      <c r="AH18" t="n">
        <v>-0.4548685898597102</v>
      </c>
      <c r="AI18" t="n">
        <v>-0.4548685898597102</v>
      </c>
      <c r="AJ18" t="n">
        <v>-0.4548685898597102</v>
      </c>
      <c r="AK18" t="n">
        <v>-0.4182075393337039</v>
      </c>
      <c r="AL18" t="n">
        <v>-0.4399326063120781</v>
      </c>
      <c r="AM18" t="n">
        <v>-0.3901686247647396</v>
      </c>
      <c r="AN18" t="n">
        <v>-0.3304246905742104</v>
      </c>
      <c r="AO18" t="n">
        <v>-0.2112052535943925</v>
      </c>
      <c r="AP18" t="n">
        <v>1</v>
      </c>
      <c r="AQ18" t="n">
        <v>1</v>
      </c>
      <c r="AR18" t="n">
        <v>1</v>
      </c>
      <c r="AS18" t="n">
        <v>0.485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-0.01629380023378067</v>
      </c>
      <c r="BB18" t="n">
        <v>-0.09776280140268402</v>
      </c>
      <c r="BC18" t="n">
        <v>-0.1900943360607744</v>
      </c>
      <c r="BD18" t="n">
        <v>-0.282425870718865</v>
      </c>
      <c r="BE18" t="n">
        <v>-0.3638948718877683</v>
      </c>
      <c r="BF18" t="n">
        <v>-0.4548685898597102</v>
      </c>
      <c r="BG18" t="n">
        <v>-0.4548685898597102</v>
      </c>
      <c r="BH18" t="n">
        <v>-0.4548685898597102</v>
      </c>
      <c r="BI18" t="n">
        <v>-0.4182075393337039</v>
      </c>
      <c r="BJ18" t="n">
        <v>-0.4399326063120781</v>
      </c>
      <c r="BK18" t="n">
        <v>-0.3901686247647396</v>
      </c>
      <c r="BL18" t="n">
        <v>-0.3304246905742104</v>
      </c>
      <c r="BM18" t="n">
        <v>-0.2112052535943925</v>
      </c>
      <c r="BN18" t="n">
        <v>1</v>
      </c>
      <c r="BO18" t="n">
        <v>1</v>
      </c>
      <c r="BP18" t="n">
        <v>1</v>
      </c>
      <c r="BQ18" t="n">
        <v>0.485</v>
      </c>
      <c r="BR18" t="n">
        <v>0</v>
      </c>
      <c r="BS18" t="n">
        <v>0</v>
      </c>
      <c r="B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-0.01629380023378067</v>
      </c>
      <c r="F19" t="n">
        <v>-0.09776280140268402</v>
      </c>
      <c r="G19" t="n">
        <v>-0.1900943360607744</v>
      </c>
      <c r="H19" t="n">
        <v>-0.282425870718865</v>
      </c>
      <c r="I19" t="n">
        <v>-0.3638948718877683</v>
      </c>
      <c r="J19" t="n">
        <v>-0.4548685898597102</v>
      </c>
      <c r="K19" t="n">
        <v>-0.4548685898597102</v>
      </c>
      <c r="L19" t="n">
        <v>-0.4548685898597102</v>
      </c>
      <c r="M19" t="n">
        <v>-0.4182075393337039</v>
      </c>
      <c r="N19" t="n">
        <v>-0.4399326063120781</v>
      </c>
      <c r="O19" t="n">
        <v>-0.3901686247647396</v>
      </c>
      <c r="P19" t="n">
        <v>-0.3304246905742104</v>
      </c>
      <c r="Q19" t="n">
        <v>-0.2112052535943925</v>
      </c>
      <c r="R19" t="n">
        <v>1</v>
      </c>
      <c r="S19" t="n">
        <v>1</v>
      </c>
      <c r="T19" t="n">
        <v>1</v>
      </c>
      <c r="U19" t="n">
        <v>0.485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-0.01629380023378067</v>
      </c>
      <c r="AD19" t="n">
        <v>-0.09776280140268402</v>
      </c>
      <c r="AE19" t="n">
        <v>-0.1900943360607744</v>
      </c>
      <c r="AF19" t="n">
        <v>-0.282425870718865</v>
      </c>
      <c r="AG19" t="n">
        <v>-0.3638948718877683</v>
      </c>
      <c r="AH19" t="n">
        <v>-0.4548685898597102</v>
      </c>
      <c r="AI19" t="n">
        <v>-0.4548685898597102</v>
      </c>
      <c r="AJ19" t="n">
        <v>-0.4548685898597102</v>
      </c>
      <c r="AK19" t="n">
        <v>-0.4182075393337039</v>
      </c>
      <c r="AL19" t="n">
        <v>-0.4399326063120781</v>
      </c>
      <c r="AM19" t="n">
        <v>-0.3901686247647396</v>
      </c>
      <c r="AN19" t="n">
        <v>-0.3304246905742104</v>
      </c>
      <c r="AO19" t="n">
        <v>-0.2112052535943925</v>
      </c>
      <c r="AP19" t="n">
        <v>1</v>
      </c>
      <c r="AQ19" t="n">
        <v>1</v>
      </c>
      <c r="AR19" t="n">
        <v>1</v>
      </c>
      <c r="AS19" t="n">
        <v>0.485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-0.01629380023378067</v>
      </c>
      <c r="BB19" t="n">
        <v>-0.09776280140268402</v>
      </c>
      <c r="BC19" t="n">
        <v>-0.1900943360607744</v>
      </c>
      <c r="BD19" t="n">
        <v>-0.282425870718865</v>
      </c>
      <c r="BE19" t="n">
        <v>-0.3638948718877683</v>
      </c>
      <c r="BF19" t="n">
        <v>-0.4548685898597102</v>
      </c>
      <c r="BG19" t="n">
        <v>-0.4548685898597102</v>
      </c>
      <c r="BH19" t="n">
        <v>-0.4548685898597102</v>
      </c>
      <c r="BI19" t="n">
        <v>-0.4182075393337039</v>
      </c>
      <c r="BJ19" t="n">
        <v>-0.4399326063120781</v>
      </c>
      <c r="BK19" t="n">
        <v>-0.3901686247647396</v>
      </c>
      <c r="BL19" t="n">
        <v>-0.3304246905742104</v>
      </c>
      <c r="BM19" t="n">
        <v>-0.2112052535943925</v>
      </c>
      <c r="BN19" t="n">
        <v>1</v>
      </c>
      <c r="BO19" t="n">
        <v>1</v>
      </c>
      <c r="BP19" t="n">
        <v>1</v>
      </c>
      <c r="BQ19" t="n">
        <v>0.485</v>
      </c>
      <c r="BR19" t="n">
        <v>0</v>
      </c>
      <c r="BS19" t="n">
        <v>0</v>
      </c>
      <c r="B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-0.01629380023378067</v>
      </c>
      <c r="F20" t="n">
        <v>-0.09776280140268402</v>
      </c>
      <c r="G20" t="n">
        <v>-0.1900943360607744</v>
      </c>
      <c r="H20" t="n">
        <v>-0.282425870718865</v>
      </c>
      <c r="I20" t="n">
        <v>-0.3638948718877683</v>
      </c>
      <c r="J20" t="n">
        <v>-0.4548685898597102</v>
      </c>
      <c r="K20" t="n">
        <v>-0.4548685898597102</v>
      </c>
      <c r="L20" t="n">
        <v>-0.4548685898597102</v>
      </c>
      <c r="M20" t="n">
        <v>-0.4182075393337039</v>
      </c>
      <c r="N20" t="n">
        <v>-0.4399326063120781</v>
      </c>
      <c r="O20" t="n">
        <v>-0.3901686247647396</v>
      </c>
      <c r="P20" t="n">
        <v>-0.3304246905742104</v>
      </c>
      <c r="Q20" t="n">
        <v>-0.2112052535943925</v>
      </c>
      <c r="R20" t="n">
        <v>1</v>
      </c>
      <c r="S20" t="n">
        <v>1</v>
      </c>
      <c r="T20" t="n">
        <v>1</v>
      </c>
      <c r="U20" t="n">
        <v>0.485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-0.01629380023378067</v>
      </c>
      <c r="AD20" t="n">
        <v>-0.09776280140268402</v>
      </c>
      <c r="AE20" t="n">
        <v>-0.1900943360607744</v>
      </c>
      <c r="AF20" t="n">
        <v>-0.282425870718865</v>
      </c>
      <c r="AG20" t="n">
        <v>-0.3638948718877683</v>
      </c>
      <c r="AH20" t="n">
        <v>-0.4548685898597102</v>
      </c>
      <c r="AI20" t="n">
        <v>-0.4548685898597102</v>
      </c>
      <c r="AJ20" t="n">
        <v>-0.4548685898597102</v>
      </c>
      <c r="AK20" t="n">
        <v>-0.4182075393337039</v>
      </c>
      <c r="AL20" t="n">
        <v>-0.4399326063120781</v>
      </c>
      <c r="AM20" t="n">
        <v>-0.3901686247647396</v>
      </c>
      <c r="AN20" t="n">
        <v>-0.3304246905742104</v>
      </c>
      <c r="AO20" t="n">
        <v>-0.2112052535943925</v>
      </c>
      <c r="AP20" t="n">
        <v>1</v>
      </c>
      <c r="AQ20" t="n">
        <v>1</v>
      </c>
      <c r="AR20" t="n">
        <v>1</v>
      </c>
      <c r="AS20" t="n">
        <v>0.485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-0.01629380023378067</v>
      </c>
      <c r="BB20" t="n">
        <v>-0.09776280140268402</v>
      </c>
      <c r="BC20" t="n">
        <v>-0.1900943360607744</v>
      </c>
      <c r="BD20" t="n">
        <v>-0.282425870718865</v>
      </c>
      <c r="BE20" t="n">
        <v>-0.3638948718877683</v>
      </c>
      <c r="BF20" t="n">
        <v>-0.4548685898597102</v>
      </c>
      <c r="BG20" t="n">
        <v>-0.4548685898597102</v>
      </c>
      <c r="BH20" t="n">
        <v>-0.4548685898597102</v>
      </c>
      <c r="BI20" t="n">
        <v>-0.4182075393337039</v>
      </c>
      <c r="BJ20" t="n">
        <v>-0.4399326063120781</v>
      </c>
      <c r="BK20" t="n">
        <v>-0.3901686247647396</v>
      </c>
      <c r="BL20" t="n">
        <v>-0.3304246905742104</v>
      </c>
      <c r="BM20" t="n">
        <v>-0.2112052535943925</v>
      </c>
      <c r="BN20" t="n">
        <v>1</v>
      </c>
      <c r="BO20" t="n">
        <v>1</v>
      </c>
      <c r="BP20" t="n">
        <v>1</v>
      </c>
      <c r="BQ20" t="n">
        <v>0.485</v>
      </c>
      <c r="BR20" t="n">
        <v>0</v>
      </c>
      <c r="BS20" t="n">
        <v>0</v>
      </c>
      <c r="B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-0.01629380023378067</v>
      </c>
      <c r="F21" t="n">
        <v>-0.09776280140268402</v>
      </c>
      <c r="G21" t="n">
        <v>-0.1900943360607744</v>
      </c>
      <c r="H21" t="n">
        <v>-0.282425870718865</v>
      </c>
      <c r="I21" t="n">
        <v>-0.3638948718877683</v>
      </c>
      <c r="J21" t="n">
        <v>-0.4548685898597102</v>
      </c>
      <c r="K21" t="n">
        <v>-0.4548685898597102</v>
      </c>
      <c r="L21" t="n">
        <v>-0.4548685898597102</v>
      </c>
      <c r="M21" t="n">
        <v>-0.4182075393337039</v>
      </c>
      <c r="N21" t="n">
        <v>-0.4399326063120781</v>
      </c>
      <c r="O21" t="n">
        <v>-0.3901686247647396</v>
      </c>
      <c r="P21" t="n">
        <v>-0.3304246905742104</v>
      </c>
      <c r="Q21" t="n">
        <v>-0.2112052535943925</v>
      </c>
      <c r="R21" t="n">
        <v>1</v>
      </c>
      <c r="S21" t="n">
        <v>1</v>
      </c>
      <c r="T21" t="n">
        <v>1</v>
      </c>
      <c r="U21" t="n">
        <v>0.485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-0.01629380023378067</v>
      </c>
      <c r="AD21" t="n">
        <v>-0.09776280140268402</v>
      </c>
      <c r="AE21" t="n">
        <v>-0.1900943360607744</v>
      </c>
      <c r="AF21" t="n">
        <v>-0.282425870718865</v>
      </c>
      <c r="AG21" t="n">
        <v>-0.3638948718877683</v>
      </c>
      <c r="AH21" t="n">
        <v>-0.4548685898597102</v>
      </c>
      <c r="AI21" t="n">
        <v>-0.4548685898597102</v>
      </c>
      <c r="AJ21" t="n">
        <v>-0.4548685898597102</v>
      </c>
      <c r="AK21" t="n">
        <v>-0.4182075393337039</v>
      </c>
      <c r="AL21" t="n">
        <v>-0.4399326063120781</v>
      </c>
      <c r="AM21" t="n">
        <v>-0.3901686247647396</v>
      </c>
      <c r="AN21" t="n">
        <v>-0.3304246905742104</v>
      </c>
      <c r="AO21" t="n">
        <v>-0.2112052535943925</v>
      </c>
      <c r="AP21" t="n">
        <v>1</v>
      </c>
      <c r="AQ21" t="n">
        <v>1</v>
      </c>
      <c r="AR21" t="n">
        <v>1</v>
      </c>
      <c r="AS21" t="n">
        <v>0.485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-0.01629380023378067</v>
      </c>
      <c r="BB21" t="n">
        <v>-0.09776280140268402</v>
      </c>
      <c r="BC21" t="n">
        <v>-0.1900943360607744</v>
      </c>
      <c r="BD21" t="n">
        <v>-0.282425870718865</v>
      </c>
      <c r="BE21" t="n">
        <v>-0.3638948718877683</v>
      </c>
      <c r="BF21" t="n">
        <v>-0.4548685898597102</v>
      </c>
      <c r="BG21" t="n">
        <v>-0.4548685898597102</v>
      </c>
      <c r="BH21" t="n">
        <v>-0.4548685898597102</v>
      </c>
      <c r="BI21" t="n">
        <v>-0.4182075393337039</v>
      </c>
      <c r="BJ21" t="n">
        <v>-0.4399326063120781</v>
      </c>
      <c r="BK21" t="n">
        <v>-0.3901686247647396</v>
      </c>
      <c r="BL21" t="n">
        <v>-0.3304246905742104</v>
      </c>
      <c r="BM21" t="n">
        <v>-0.2112052535943925</v>
      </c>
      <c r="BN21" t="n">
        <v>1</v>
      </c>
      <c r="BO21" t="n">
        <v>1</v>
      </c>
      <c r="BP21" t="n">
        <v>1</v>
      </c>
      <c r="BQ21" t="n">
        <v>0.485</v>
      </c>
      <c r="BR21" t="n">
        <v>0</v>
      </c>
      <c r="BS21" t="n">
        <v>0</v>
      </c>
      <c r="B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-0.01629380023378067</v>
      </c>
      <c r="F22" t="n">
        <v>-0.09776280140268402</v>
      </c>
      <c r="G22" t="n">
        <v>-0.1900943360607744</v>
      </c>
      <c r="H22" t="n">
        <v>-0.282425870718865</v>
      </c>
      <c r="I22" t="n">
        <v>-0.3638948718877683</v>
      </c>
      <c r="J22" t="n">
        <v>-0.4548685898597102</v>
      </c>
      <c r="K22" t="n">
        <v>-0.4548685898597102</v>
      </c>
      <c r="L22" t="n">
        <v>-0.4548685898597102</v>
      </c>
      <c r="M22" t="n">
        <v>-0.4182075393337039</v>
      </c>
      <c r="N22" t="n">
        <v>-0.4399326063120781</v>
      </c>
      <c r="O22" t="n">
        <v>-0.3901686247647396</v>
      </c>
      <c r="P22" t="n">
        <v>-0.3304246905742104</v>
      </c>
      <c r="Q22" t="n">
        <v>-0.2112052535943925</v>
      </c>
      <c r="R22" t="n">
        <v>1</v>
      </c>
      <c r="S22" t="n">
        <v>1</v>
      </c>
      <c r="T22" t="n">
        <v>1</v>
      </c>
      <c r="U22" t="n">
        <v>0.485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-0.01629380023378067</v>
      </c>
      <c r="AD22" t="n">
        <v>-0.09776280140268402</v>
      </c>
      <c r="AE22" t="n">
        <v>-0.1900943360607744</v>
      </c>
      <c r="AF22" t="n">
        <v>-0.282425870718865</v>
      </c>
      <c r="AG22" t="n">
        <v>-0.3638948718877683</v>
      </c>
      <c r="AH22" t="n">
        <v>-0.4548685898597102</v>
      </c>
      <c r="AI22" t="n">
        <v>-0.4548685898597102</v>
      </c>
      <c r="AJ22" t="n">
        <v>-0.4548685898597102</v>
      </c>
      <c r="AK22" t="n">
        <v>-0.4182075393337039</v>
      </c>
      <c r="AL22" t="n">
        <v>-0.4399326063120781</v>
      </c>
      <c r="AM22" t="n">
        <v>-0.3901686247647396</v>
      </c>
      <c r="AN22" t="n">
        <v>-0.3304246905742104</v>
      </c>
      <c r="AO22" t="n">
        <v>-0.2112052535943925</v>
      </c>
      <c r="AP22" t="n">
        <v>1</v>
      </c>
      <c r="AQ22" t="n">
        <v>1</v>
      </c>
      <c r="AR22" t="n">
        <v>1</v>
      </c>
      <c r="AS22" t="n">
        <v>0.485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-0.01629380023378067</v>
      </c>
      <c r="BB22" t="n">
        <v>-0.09776280140268402</v>
      </c>
      <c r="BC22" t="n">
        <v>-0.1900943360607744</v>
      </c>
      <c r="BD22" t="n">
        <v>-0.282425870718865</v>
      </c>
      <c r="BE22" t="n">
        <v>-0.3638948718877683</v>
      </c>
      <c r="BF22" t="n">
        <v>-0.4548685898597102</v>
      </c>
      <c r="BG22" t="n">
        <v>-0.4548685898597102</v>
      </c>
      <c r="BH22" t="n">
        <v>-0.4548685898597102</v>
      </c>
      <c r="BI22" t="n">
        <v>-0.4182075393337039</v>
      </c>
      <c r="BJ22" t="n">
        <v>-0.4399326063120781</v>
      </c>
      <c r="BK22" t="n">
        <v>-0.3901686247647396</v>
      </c>
      <c r="BL22" t="n">
        <v>-0.3304246905742104</v>
      </c>
      <c r="BM22" t="n">
        <v>-0.2112052535943925</v>
      </c>
      <c r="BN22" t="n">
        <v>1</v>
      </c>
      <c r="BO22" t="n">
        <v>1</v>
      </c>
      <c r="BP22" t="n">
        <v>1</v>
      </c>
      <c r="BQ22" t="n">
        <v>0.485</v>
      </c>
      <c r="BR22" t="n">
        <v>0</v>
      </c>
      <c r="BS22" t="n">
        <v>0</v>
      </c>
      <c r="B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-0.01629380023378067</v>
      </c>
      <c r="F23" t="n">
        <v>-0.09776280140268402</v>
      </c>
      <c r="G23" t="n">
        <v>-0.1900943360607744</v>
      </c>
      <c r="H23" t="n">
        <v>-0.282425870718865</v>
      </c>
      <c r="I23" t="n">
        <v>-0.3638948718877683</v>
      </c>
      <c r="J23" t="n">
        <v>-0.4548685898597102</v>
      </c>
      <c r="K23" t="n">
        <v>-0.4548685898597102</v>
      </c>
      <c r="L23" t="n">
        <v>-0.4548685898597102</v>
      </c>
      <c r="M23" t="n">
        <v>-0.4182075393337039</v>
      </c>
      <c r="N23" t="n">
        <v>-0.4399326063120781</v>
      </c>
      <c r="O23" t="n">
        <v>-0.3901686247647396</v>
      </c>
      <c r="P23" t="n">
        <v>-0.3304246905742104</v>
      </c>
      <c r="Q23" t="n">
        <v>-0.2112052535943925</v>
      </c>
      <c r="R23" t="n">
        <v>1</v>
      </c>
      <c r="S23" t="n">
        <v>1</v>
      </c>
      <c r="T23" t="n">
        <v>1</v>
      </c>
      <c r="U23" t="n">
        <v>0.485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-0.01629380023378067</v>
      </c>
      <c r="AD23" t="n">
        <v>-0.09776280140268402</v>
      </c>
      <c r="AE23" t="n">
        <v>-0.1900943360607744</v>
      </c>
      <c r="AF23" t="n">
        <v>-0.282425870718865</v>
      </c>
      <c r="AG23" t="n">
        <v>-0.3638948718877683</v>
      </c>
      <c r="AH23" t="n">
        <v>-0.4548685898597102</v>
      </c>
      <c r="AI23" t="n">
        <v>-0.4548685898597102</v>
      </c>
      <c r="AJ23" t="n">
        <v>-0.4548685898597102</v>
      </c>
      <c r="AK23" t="n">
        <v>-0.4182075393337039</v>
      </c>
      <c r="AL23" t="n">
        <v>-0.4399326063120781</v>
      </c>
      <c r="AM23" t="n">
        <v>-0.3901686247647396</v>
      </c>
      <c r="AN23" t="n">
        <v>-0.3304246905742104</v>
      </c>
      <c r="AO23" t="n">
        <v>-0.2112052535943925</v>
      </c>
      <c r="AP23" t="n">
        <v>1</v>
      </c>
      <c r="AQ23" t="n">
        <v>1</v>
      </c>
      <c r="AR23" t="n">
        <v>1</v>
      </c>
      <c r="AS23" t="n">
        <v>0.485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-0.01629380023378067</v>
      </c>
      <c r="BB23" t="n">
        <v>-0.09776280140268402</v>
      </c>
      <c r="BC23" t="n">
        <v>-0.1900943360607744</v>
      </c>
      <c r="BD23" t="n">
        <v>-0.282425870718865</v>
      </c>
      <c r="BE23" t="n">
        <v>-0.3638948718877683</v>
      </c>
      <c r="BF23" t="n">
        <v>-0.4548685898597102</v>
      </c>
      <c r="BG23" t="n">
        <v>-0.4548685898597102</v>
      </c>
      <c r="BH23" t="n">
        <v>-0.4548685898597102</v>
      </c>
      <c r="BI23" t="n">
        <v>-0.4182075393337039</v>
      </c>
      <c r="BJ23" t="n">
        <v>-0.4399326063120781</v>
      </c>
      <c r="BK23" t="n">
        <v>-0.3901686247647396</v>
      </c>
      <c r="BL23" t="n">
        <v>-0.3304246905742104</v>
      </c>
      <c r="BM23" t="n">
        <v>-0.2112052535943925</v>
      </c>
      <c r="BN23" t="n">
        <v>1</v>
      </c>
      <c r="BO23" t="n">
        <v>1</v>
      </c>
      <c r="BP23" t="n">
        <v>1</v>
      </c>
      <c r="BQ23" t="n">
        <v>0.485</v>
      </c>
      <c r="BR23" t="n">
        <v>0</v>
      </c>
      <c r="BS23" t="n">
        <v>0</v>
      </c>
      <c r="B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-0.01629380023378067</v>
      </c>
      <c r="F24" t="n">
        <v>-0.09776280140268402</v>
      </c>
      <c r="G24" t="n">
        <v>-0.1900943360607744</v>
      </c>
      <c r="H24" t="n">
        <v>-0.282425870718865</v>
      </c>
      <c r="I24" t="n">
        <v>-0.3638948718877683</v>
      </c>
      <c r="J24" t="n">
        <v>-0.4548685898597102</v>
      </c>
      <c r="K24" t="n">
        <v>-0.4548685898597102</v>
      </c>
      <c r="L24" t="n">
        <v>-0.4548685898597102</v>
      </c>
      <c r="M24" t="n">
        <v>-0.4182075393337039</v>
      </c>
      <c r="N24" t="n">
        <v>-0.4399326063120781</v>
      </c>
      <c r="O24" t="n">
        <v>-0.3901686247647396</v>
      </c>
      <c r="P24" t="n">
        <v>-0.3304246905742104</v>
      </c>
      <c r="Q24" t="n">
        <v>-0.2112052535943925</v>
      </c>
      <c r="R24" t="n">
        <v>1</v>
      </c>
      <c r="S24" t="n">
        <v>1</v>
      </c>
      <c r="T24" t="n">
        <v>1</v>
      </c>
      <c r="U24" t="n">
        <v>0.485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-0.01629380023378067</v>
      </c>
      <c r="AD24" t="n">
        <v>-0.09776280140268402</v>
      </c>
      <c r="AE24" t="n">
        <v>-0.1900943360607744</v>
      </c>
      <c r="AF24" t="n">
        <v>-0.282425870718865</v>
      </c>
      <c r="AG24" t="n">
        <v>-0.3638948718877683</v>
      </c>
      <c r="AH24" t="n">
        <v>-0.4548685898597102</v>
      </c>
      <c r="AI24" t="n">
        <v>-0.4548685898597102</v>
      </c>
      <c r="AJ24" t="n">
        <v>-0.4548685898597102</v>
      </c>
      <c r="AK24" t="n">
        <v>-0.4182075393337039</v>
      </c>
      <c r="AL24" t="n">
        <v>-0.4399326063120781</v>
      </c>
      <c r="AM24" t="n">
        <v>-0.3901686247647396</v>
      </c>
      <c r="AN24" t="n">
        <v>-0.3304246905742104</v>
      </c>
      <c r="AO24" t="n">
        <v>-0.2112052535943925</v>
      </c>
      <c r="AP24" t="n">
        <v>1</v>
      </c>
      <c r="AQ24" t="n">
        <v>1</v>
      </c>
      <c r="AR24" t="n">
        <v>1</v>
      </c>
      <c r="AS24" t="n">
        <v>0.485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-0.01629380023378067</v>
      </c>
      <c r="BB24" t="n">
        <v>-0.09776280140268402</v>
      </c>
      <c r="BC24" t="n">
        <v>-0.1900943360607744</v>
      </c>
      <c r="BD24" t="n">
        <v>-0.282425870718865</v>
      </c>
      <c r="BE24" t="n">
        <v>-0.3638948718877683</v>
      </c>
      <c r="BF24" t="n">
        <v>-0.4548685898597102</v>
      </c>
      <c r="BG24" t="n">
        <v>-0.4548685898597102</v>
      </c>
      <c r="BH24" t="n">
        <v>-0.4548685898597102</v>
      </c>
      <c r="BI24" t="n">
        <v>-0.4182075393337039</v>
      </c>
      <c r="BJ24" t="n">
        <v>-0.4399326063120781</v>
      </c>
      <c r="BK24" t="n">
        <v>-0.3901686247647396</v>
      </c>
      <c r="BL24" t="n">
        <v>-0.3304246905742104</v>
      </c>
      <c r="BM24" t="n">
        <v>-0.2112052535943925</v>
      </c>
      <c r="BN24" t="n">
        <v>1</v>
      </c>
      <c r="BO24" t="n">
        <v>1</v>
      </c>
      <c r="BP24" t="n">
        <v>1</v>
      </c>
      <c r="BQ24" t="n">
        <v>0.485</v>
      </c>
      <c r="BR24" t="n">
        <v>0</v>
      </c>
      <c r="BS24" t="n">
        <v>0</v>
      </c>
      <c r="B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-0.01629380023378067</v>
      </c>
      <c r="F25" t="n">
        <v>-0.09776280140268402</v>
      </c>
      <c r="G25" t="n">
        <v>-0.1900943360607744</v>
      </c>
      <c r="H25" t="n">
        <v>-0.282425870718865</v>
      </c>
      <c r="I25" t="n">
        <v>-0.3638948718877683</v>
      </c>
      <c r="J25" t="n">
        <v>-0.4548685898597102</v>
      </c>
      <c r="K25" t="n">
        <v>-0.4548685898597102</v>
      </c>
      <c r="L25" t="n">
        <v>-0.4548685898597102</v>
      </c>
      <c r="M25" t="n">
        <v>-0.4182075393337039</v>
      </c>
      <c r="N25" t="n">
        <v>-0.4399326063120781</v>
      </c>
      <c r="O25" t="n">
        <v>-0.3901686247647396</v>
      </c>
      <c r="P25" t="n">
        <v>-0.3304246905742104</v>
      </c>
      <c r="Q25" t="n">
        <v>-0.2112052535943925</v>
      </c>
      <c r="R25" t="n">
        <v>1</v>
      </c>
      <c r="S25" t="n">
        <v>1</v>
      </c>
      <c r="T25" t="n">
        <v>1</v>
      </c>
      <c r="U25" t="n">
        <v>0.485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-0.01629380023378067</v>
      </c>
      <c r="AD25" t="n">
        <v>-0.09776280140268402</v>
      </c>
      <c r="AE25" t="n">
        <v>-0.1900943360607744</v>
      </c>
      <c r="AF25" t="n">
        <v>-0.282425870718865</v>
      </c>
      <c r="AG25" t="n">
        <v>-0.3638948718877683</v>
      </c>
      <c r="AH25" t="n">
        <v>-0.4548685898597102</v>
      </c>
      <c r="AI25" t="n">
        <v>-0.4548685898597102</v>
      </c>
      <c r="AJ25" t="n">
        <v>-0.4548685898597102</v>
      </c>
      <c r="AK25" t="n">
        <v>-0.4182075393337039</v>
      </c>
      <c r="AL25" t="n">
        <v>-0.4399326063120781</v>
      </c>
      <c r="AM25" t="n">
        <v>-0.3901686247647396</v>
      </c>
      <c r="AN25" t="n">
        <v>-0.3304246905742104</v>
      </c>
      <c r="AO25" t="n">
        <v>-0.2112052535943925</v>
      </c>
      <c r="AP25" t="n">
        <v>1</v>
      </c>
      <c r="AQ25" t="n">
        <v>1</v>
      </c>
      <c r="AR25" t="n">
        <v>1</v>
      </c>
      <c r="AS25" t="n">
        <v>0.485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-0.01629380023378067</v>
      </c>
      <c r="BB25" t="n">
        <v>-0.09776280140268402</v>
      </c>
      <c r="BC25" t="n">
        <v>-0.1900943360607744</v>
      </c>
      <c r="BD25" t="n">
        <v>-0.282425870718865</v>
      </c>
      <c r="BE25" t="n">
        <v>-0.3638948718877683</v>
      </c>
      <c r="BF25" t="n">
        <v>-0.4548685898597102</v>
      </c>
      <c r="BG25" t="n">
        <v>-0.4548685898597102</v>
      </c>
      <c r="BH25" t="n">
        <v>-0.4548685898597102</v>
      </c>
      <c r="BI25" t="n">
        <v>-0.4182075393337039</v>
      </c>
      <c r="BJ25" t="n">
        <v>-0.4399326063120781</v>
      </c>
      <c r="BK25" t="n">
        <v>-0.3901686247647396</v>
      </c>
      <c r="BL25" t="n">
        <v>-0.3304246905742104</v>
      </c>
      <c r="BM25" t="n">
        <v>-0.2112052535943925</v>
      </c>
      <c r="BN25" t="n">
        <v>1</v>
      </c>
      <c r="BO25" t="n">
        <v>1</v>
      </c>
      <c r="BP25" t="n">
        <v>1</v>
      </c>
      <c r="BQ25" t="n">
        <v>0.485</v>
      </c>
      <c r="BR25" t="n">
        <v>0</v>
      </c>
      <c r="BS25" t="n">
        <v>0</v>
      </c>
      <c r="BT25" t="n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T25"/>
  <sheetViews>
    <sheetView workbookViewId="0">
      <selection activeCell="DP1" sqref="BU1:DP25"/>
    </sheetView>
  </sheetViews>
  <sheetFormatPr baseColWidth="10" defaultRowHeight="16"/>
  <sheetData>
    <row r="1">
      <c r="A1" t="n">
        <v>-1</v>
      </c>
      <c r="B1" t="n">
        <v>-1</v>
      </c>
      <c r="C1" t="n">
        <v>-1</v>
      </c>
      <c r="D1" t="n">
        <v>-1</v>
      </c>
      <c r="E1" t="n">
        <v>-1</v>
      </c>
      <c r="F1" t="n">
        <v>-1</v>
      </c>
      <c r="G1" t="n">
        <v>-1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0.85</v>
      </c>
      <c r="P1" t="n">
        <v>0.85</v>
      </c>
      <c r="Q1" t="n">
        <v>0.85</v>
      </c>
      <c r="R1" t="n">
        <v>0.85</v>
      </c>
      <c r="S1" t="n">
        <v>0.85</v>
      </c>
      <c r="T1" t="n">
        <v>0.85</v>
      </c>
      <c r="U1" t="n">
        <v>0.85</v>
      </c>
      <c r="V1" t="n">
        <v>0</v>
      </c>
      <c r="W1" t="n">
        <v>0</v>
      </c>
      <c r="X1" t="n">
        <v>0</v>
      </c>
      <c r="Y1" t="n">
        <v>-1</v>
      </c>
      <c r="Z1" t="n">
        <v>-1</v>
      </c>
      <c r="AA1" t="n">
        <v>-1</v>
      </c>
      <c r="AB1" t="n">
        <v>-1</v>
      </c>
      <c r="AC1" t="n">
        <v>-1</v>
      </c>
      <c r="AD1" t="n">
        <v>-1</v>
      </c>
      <c r="AE1" t="n">
        <v>-1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0.85</v>
      </c>
      <c r="AN1" t="n">
        <v>0.85</v>
      </c>
      <c r="AO1" t="n">
        <v>0.85</v>
      </c>
      <c r="AP1" t="n">
        <v>0.85</v>
      </c>
      <c r="AQ1" t="n">
        <v>0.85</v>
      </c>
      <c r="AR1" t="n">
        <v>0.85</v>
      </c>
      <c r="AS1" t="n">
        <v>0.85</v>
      </c>
      <c r="AT1" t="n">
        <v>0</v>
      </c>
      <c r="AU1" t="n">
        <v>0</v>
      </c>
      <c r="AV1" t="n">
        <v>0</v>
      </c>
      <c r="AW1" t="n">
        <v>-1</v>
      </c>
      <c r="AX1" t="n">
        <v>-1</v>
      </c>
      <c r="AY1" t="n">
        <v>-1</v>
      </c>
      <c r="AZ1" t="n">
        <v>-1</v>
      </c>
      <c r="BA1" t="n">
        <v>-1</v>
      </c>
      <c r="BB1" t="n">
        <v>-1</v>
      </c>
      <c r="BC1" t="n">
        <v>-1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0.85</v>
      </c>
      <c r="BL1" t="n">
        <v>0.85</v>
      </c>
      <c r="BM1" t="n">
        <v>0.85</v>
      </c>
      <c r="BN1" t="n">
        <v>0.85</v>
      </c>
      <c r="BO1" t="n">
        <v>0.85</v>
      </c>
      <c r="BP1" t="n">
        <v>0.85</v>
      </c>
      <c r="BQ1" t="n">
        <v>0.85</v>
      </c>
      <c r="BR1" t="n">
        <v>0</v>
      </c>
      <c r="BS1" t="n">
        <v>0</v>
      </c>
      <c r="BT1" t="n">
        <v>0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</v>
      </c>
      <c r="W2" t="n">
        <v>0</v>
      </c>
      <c r="X2" t="n">
        <v>0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</v>
      </c>
      <c r="AU2" t="n">
        <v>0</v>
      </c>
      <c r="AV2" t="n">
        <v>0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0.85</v>
      </c>
      <c r="BL2" t="n">
        <v>0.85</v>
      </c>
      <c r="BM2" t="n">
        <v>0.85</v>
      </c>
      <c r="BN2" t="n">
        <v>0.85</v>
      </c>
      <c r="BO2" t="n">
        <v>0.85</v>
      </c>
      <c r="BP2" t="n">
        <v>0.85</v>
      </c>
      <c r="BQ2" t="n">
        <v>0.85</v>
      </c>
      <c r="BR2" t="n">
        <v>0</v>
      </c>
      <c r="BS2" t="n">
        <v>0</v>
      </c>
      <c r="BT2" t="n">
        <v>0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</v>
      </c>
      <c r="W3" t="n">
        <v>0</v>
      </c>
      <c r="X3" t="n">
        <v>0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</v>
      </c>
      <c r="AU3" t="n">
        <v>0</v>
      </c>
      <c r="AV3" t="n">
        <v>0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0.85</v>
      </c>
      <c r="BL3" t="n">
        <v>0.85</v>
      </c>
      <c r="BM3" t="n">
        <v>0.85</v>
      </c>
      <c r="BN3" t="n">
        <v>0.85</v>
      </c>
      <c r="BO3" t="n">
        <v>0.85</v>
      </c>
      <c r="BP3" t="n">
        <v>0.85</v>
      </c>
      <c r="BQ3" t="n">
        <v>0.85</v>
      </c>
      <c r="BR3" t="n">
        <v>0</v>
      </c>
      <c r="BS3" t="n">
        <v>0</v>
      </c>
      <c r="BT3" t="n">
        <v>0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</v>
      </c>
      <c r="W4" t="n">
        <v>0</v>
      </c>
      <c r="X4" t="n">
        <v>0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</v>
      </c>
      <c r="AU4" t="n">
        <v>0</v>
      </c>
      <c r="AV4" t="n">
        <v>0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0.85</v>
      </c>
      <c r="BL4" t="n">
        <v>0.85</v>
      </c>
      <c r="BM4" t="n">
        <v>0.85</v>
      </c>
      <c r="BN4" t="n">
        <v>0.85</v>
      </c>
      <c r="BO4" t="n">
        <v>0.85</v>
      </c>
      <c r="BP4" t="n">
        <v>0.85</v>
      </c>
      <c r="BQ4" t="n">
        <v>0.85</v>
      </c>
      <c r="BR4" t="n">
        <v>0</v>
      </c>
      <c r="BS4" t="n">
        <v>0</v>
      </c>
      <c r="BT4" t="n">
        <v>0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</v>
      </c>
      <c r="W5" t="n">
        <v>0</v>
      </c>
      <c r="X5" t="n">
        <v>0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</v>
      </c>
      <c r="AU5" t="n">
        <v>0</v>
      </c>
      <c r="AV5" t="n">
        <v>0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0.85</v>
      </c>
      <c r="BL5" t="n">
        <v>0.85</v>
      </c>
      <c r="BM5" t="n">
        <v>0.85</v>
      </c>
      <c r="BN5" t="n">
        <v>0.85</v>
      </c>
      <c r="BO5" t="n">
        <v>0.85</v>
      </c>
      <c r="BP5" t="n">
        <v>0.85</v>
      </c>
      <c r="BQ5" t="n">
        <v>0.85</v>
      </c>
      <c r="BR5" t="n">
        <v>0</v>
      </c>
      <c r="BS5" t="n">
        <v>0</v>
      </c>
      <c r="BT5" t="n">
        <v>0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</v>
      </c>
      <c r="W6" t="n">
        <v>0</v>
      </c>
      <c r="X6" t="n">
        <v>0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</v>
      </c>
      <c r="AU6" t="n">
        <v>0</v>
      </c>
      <c r="AV6" t="n">
        <v>0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0.85</v>
      </c>
      <c r="BL6" t="n">
        <v>0.85</v>
      </c>
      <c r="BM6" t="n">
        <v>0.85</v>
      </c>
      <c r="BN6" t="n">
        <v>0.85</v>
      </c>
      <c r="BO6" t="n">
        <v>0.85</v>
      </c>
      <c r="BP6" t="n">
        <v>0.85</v>
      </c>
      <c r="BQ6" t="n">
        <v>0.85</v>
      </c>
      <c r="BR6" t="n">
        <v>0</v>
      </c>
      <c r="BS6" t="n">
        <v>0</v>
      </c>
      <c r="BT6" t="n">
        <v>0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</v>
      </c>
      <c r="W7" t="n">
        <v>0</v>
      </c>
      <c r="X7" t="n">
        <v>0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</v>
      </c>
      <c r="AU7" t="n">
        <v>0</v>
      </c>
      <c r="AV7" t="n">
        <v>0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0.85</v>
      </c>
      <c r="BL7" t="n">
        <v>0.85</v>
      </c>
      <c r="BM7" t="n">
        <v>0.85</v>
      </c>
      <c r="BN7" t="n">
        <v>0.85</v>
      </c>
      <c r="BO7" t="n">
        <v>0.85</v>
      </c>
      <c r="BP7" t="n">
        <v>0.85</v>
      </c>
      <c r="BQ7" t="n">
        <v>0.85</v>
      </c>
      <c r="BR7" t="n">
        <v>0</v>
      </c>
      <c r="BS7" t="n">
        <v>0</v>
      </c>
      <c r="BT7" t="n">
        <v>0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</v>
      </c>
      <c r="W8" t="n">
        <v>0</v>
      </c>
      <c r="X8" t="n">
        <v>0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</v>
      </c>
      <c r="AU8" t="n">
        <v>0</v>
      </c>
      <c r="AV8" t="n">
        <v>0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0.85</v>
      </c>
      <c r="BL8" t="n">
        <v>0.85</v>
      </c>
      <c r="BM8" t="n">
        <v>0.85</v>
      </c>
      <c r="BN8" t="n">
        <v>0.85</v>
      </c>
      <c r="BO8" t="n">
        <v>0.85</v>
      </c>
      <c r="BP8" t="n">
        <v>0.85</v>
      </c>
      <c r="BQ8" t="n">
        <v>0.85</v>
      </c>
      <c r="BR8" t="n">
        <v>0</v>
      </c>
      <c r="BS8" t="n">
        <v>0</v>
      </c>
      <c r="BT8" t="n">
        <v>0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</v>
      </c>
      <c r="W9" t="n">
        <v>0</v>
      </c>
      <c r="X9" t="n">
        <v>0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</v>
      </c>
      <c r="AU9" t="n">
        <v>0</v>
      </c>
      <c r="AV9" t="n">
        <v>0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0.85</v>
      </c>
      <c r="BL9" t="n">
        <v>0.85</v>
      </c>
      <c r="BM9" t="n">
        <v>0.85</v>
      </c>
      <c r="BN9" t="n">
        <v>0.85</v>
      </c>
      <c r="BO9" t="n">
        <v>0.85</v>
      </c>
      <c r="BP9" t="n">
        <v>0.85</v>
      </c>
      <c r="BQ9" t="n">
        <v>0.85</v>
      </c>
      <c r="BR9" t="n">
        <v>0</v>
      </c>
      <c r="BS9" t="n">
        <v>0</v>
      </c>
      <c r="BT9" t="n">
        <v>0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</v>
      </c>
      <c r="W10" t="n">
        <v>0</v>
      </c>
      <c r="X10" t="n">
        <v>0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</v>
      </c>
      <c r="AU10" t="n">
        <v>0</v>
      </c>
      <c r="AV10" t="n">
        <v>0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0.85</v>
      </c>
      <c r="BL10" t="n">
        <v>0.85</v>
      </c>
      <c r="BM10" t="n">
        <v>0.85</v>
      </c>
      <c r="BN10" t="n">
        <v>0.85</v>
      </c>
      <c r="BO10" t="n">
        <v>0.85</v>
      </c>
      <c r="BP10" t="n">
        <v>0.85</v>
      </c>
      <c r="BQ10" t="n">
        <v>0.85</v>
      </c>
      <c r="BR10" t="n">
        <v>0</v>
      </c>
      <c r="BS10" t="n">
        <v>0</v>
      </c>
      <c r="BT10" t="n">
        <v>0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</v>
      </c>
      <c r="W11" t="n">
        <v>0</v>
      </c>
      <c r="X11" t="n">
        <v>0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</v>
      </c>
      <c r="AU11" t="n">
        <v>0</v>
      </c>
      <c r="AV11" t="n">
        <v>0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0.85</v>
      </c>
      <c r="BL11" t="n">
        <v>0.85</v>
      </c>
      <c r="BM11" t="n">
        <v>0.85</v>
      </c>
      <c r="BN11" t="n">
        <v>0.85</v>
      </c>
      <c r="BO11" t="n">
        <v>0.85</v>
      </c>
      <c r="BP11" t="n">
        <v>0.85</v>
      </c>
      <c r="BQ11" t="n">
        <v>0.85</v>
      </c>
      <c r="BR11" t="n">
        <v>0</v>
      </c>
      <c r="BS11" t="n">
        <v>0</v>
      </c>
      <c r="BT11" t="n">
        <v>0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</v>
      </c>
      <c r="W12" t="n">
        <v>0</v>
      </c>
      <c r="X12" t="n">
        <v>0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</v>
      </c>
      <c r="AU12" t="n">
        <v>0</v>
      </c>
      <c r="AV12" t="n">
        <v>0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0.85</v>
      </c>
      <c r="BL12" t="n">
        <v>0.85</v>
      </c>
      <c r="BM12" t="n">
        <v>0.85</v>
      </c>
      <c r="BN12" t="n">
        <v>0.85</v>
      </c>
      <c r="BO12" t="n">
        <v>0.85</v>
      </c>
      <c r="BP12" t="n">
        <v>0.85</v>
      </c>
      <c r="BQ12" t="n">
        <v>0.85</v>
      </c>
      <c r="BR12" t="n">
        <v>0</v>
      </c>
      <c r="BS12" t="n">
        <v>0</v>
      </c>
      <c r="BT12" t="n">
        <v>0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</v>
      </c>
      <c r="W13" t="n">
        <v>0</v>
      </c>
      <c r="X13" t="n">
        <v>0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</v>
      </c>
      <c r="AU13" t="n">
        <v>0</v>
      </c>
      <c r="AV13" t="n">
        <v>0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0.85</v>
      </c>
      <c r="BL13" t="n">
        <v>0.85</v>
      </c>
      <c r="BM13" t="n">
        <v>0.85</v>
      </c>
      <c r="BN13" t="n">
        <v>0.85</v>
      </c>
      <c r="BO13" t="n">
        <v>0.85</v>
      </c>
      <c r="BP13" t="n">
        <v>0.85</v>
      </c>
      <c r="BQ13" t="n">
        <v>0.85</v>
      </c>
      <c r="BR13" t="n">
        <v>0</v>
      </c>
      <c r="BS13" t="n">
        <v>0</v>
      </c>
      <c r="BT13" t="n">
        <v>0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</v>
      </c>
      <c r="W14" t="n">
        <v>0</v>
      </c>
      <c r="X14" t="n">
        <v>0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</v>
      </c>
      <c r="AU14" t="n">
        <v>0</v>
      </c>
      <c r="AV14" t="n">
        <v>0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0.85</v>
      </c>
      <c r="BL14" t="n">
        <v>0.85</v>
      </c>
      <c r="BM14" t="n">
        <v>0.85</v>
      </c>
      <c r="BN14" t="n">
        <v>0.85</v>
      </c>
      <c r="BO14" t="n">
        <v>0.85</v>
      </c>
      <c r="BP14" t="n">
        <v>0.85</v>
      </c>
      <c r="BQ14" t="n">
        <v>0.85</v>
      </c>
      <c r="BR14" t="n">
        <v>0</v>
      </c>
      <c r="BS14" t="n">
        <v>0</v>
      </c>
      <c r="BT14" t="n">
        <v>0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</v>
      </c>
      <c r="W15" t="n">
        <v>0</v>
      </c>
      <c r="X15" t="n">
        <v>0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</v>
      </c>
      <c r="AU15" t="n">
        <v>0</v>
      </c>
      <c r="AV15" t="n">
        <v>0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0.85</v>
      </c>
      <c r="BL15" t="n">
        <v>0.85</v>
      </c>
      <c r="BM15" t="n">
        <v>0.85</v>
      </c>
      <c r="BN15" t="n">
        <v>0.85</v>
      </c>
      <c r="BO15" t="n">
        <v>0.85</v>
      </c>
      <c r="BP15" t="n">
        <v>0.85</v>
      </c>
      <c r="BQ15" t="n">
        <v>0.85</v>
      </c>
      <c r="BR15" t="n">
        <v>0</v>
      </c>
      <c r="BS15" t="n">
        <v>0</v>
      </c>
      <c r="BT15" t="n">
        <v>0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</v>
      </c>
      <c r="W16" t="n">
        <v>0</v>
      </c>
      <c r="X16" t="n">
        <v>0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</v>
      </c>
      <c r="AU16" t="n">
        <v>0</v>
      </c>
      <c r="AV16" t="n">
        <v>0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0.85</v>
      </c>
      <c r="BL16" t="n">
        <v>0.85</v>
      </c>
      <c r="BM16" t="n">
        <v>0.85</v>
      </c>
      <c r="BN16" t="n">
        <v>0.85</v>
      </c>
      <c r="BO16" t="n">
        <v>0.85</v>
      </c>
      <c r="BP16" t="n">
        <v>0.85</v>
      </c>
      <c r="BQ16" t="n">
        <v>0.85</v>
      </c>
      <c r="BR16" t="n">
        <v>0</v>
      </c>
      <c r="BS16" t="n">
        <v>0</v>
      </c>
      <c r="BT16" t="n">
        <v>0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</v>
      </c>
      <c r="W17" t="n">
        <v>0</v>
      </c>
      <c r="X17" t="n">
        <v>0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</v>
      </c>
      <c r="AU17" t="n">
        <v>0</v>
      </c>
      <c r="AV17" t="n">
        <v>0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0.85</v>
      </c>
      <c r="BL17" t="n">
        <v>0.85</v>
      </c>
      <c r="BM17" t="n">
        <v>0.85</v>
      </c>
      <c r="BN17" t="n">
        <v>0.85</v>
      </c>
      <c r="BO17" t="n">
        <v>0.85</v>
      </c>
      <c r="BP17" t="n">
        <v>0.85</v>
      </c>
      <c r="BQ17" t="n">
        <v>0.85</v>
      </c>
      <c r="BR17" t="n">
        <v>0</v>
      </c>
      <c r="BS17" t="n">
        <v>0</v>
      </c>
      <c r="BT17" t="n">
        <v>0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</v>
      </c>
      <c r="W18" t="n">
        <v>0</v>
      </c>
      <c r="X18" t="n">
        <v>0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</v>
      </c>
      <c r="AU18" t="n">
        <v>0</v>
      </c>
      <c r="AV18" t="n">
        <v>0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0.85</v>
      </c>
      <c r="BL18" t="n">
        <v>0.85</v>
      </c>
      <c r="BM18" t="n">
        <v>0.85</v>
      </c>
      <c r="BN18" t="n">
        <v>0.85</v>
      </c>
      <c r="BO18" t="n">
        <v>0.85</v>
      </c>
      <c r="BP18" t="n">
        <v>0.85</v>
      </c>
      <c r="BQ18" t="n">
        <v>0.85</v>
      </c>
      <c r="BR18" t="n">
        <v>0</v>
      </c>
      <c r="BS18" t="n">
        <v>0</v>
      </c>
      <c r="BT18" t="n">
        <v>0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</v>
      </c>
      <c r="W19" t="n">
        <v>0</v>
      </c>
      <c r="X19" t="n">
        <v>0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</v>
      </c>
      <c r="AU19" t="n">
        <v>0</v>
      </c>
      <c r="AV19" t="n">
        <v>0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0.85</v>
      </c>
      <c r="BL19" t="n">
        <v>0.85</v>
      </c>
      <c r="BM19" t="n">
        <v>0.85</v>
      </c>
      <c r="BN19" t="n">
        <v>0.85</v>
      </c>
      <c r="BO19" t="n">
        <v>0.85</v>
      </c>
      <c r="BP19" t="n">
        <v>0.85</v>
      </c>
      <c r="BQ19" t="n">
        <v>0.85</v>
      </c>
      <c r="BR19" t="n">
        <v>0</v>
      </c>
      <c r="BS19" t="n">
        <v>0</v>
      </c>
      <c r="BT19" t="n">
        <v>0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</v>
      </c>
      <c r="W20" t="n">
        <v>0</v>
      </c>
      <c r="X20" t="n">
        <v>0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</v>
      </c>
      <c r="AU20" t="n">
        <v>0</v>
      </c>
      <c r="AV20" t="n">
        <v>0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0.85</v>
      </c>
      <c r="BL20" t="n">
        <v>0.85</v>
      </c>
      <c r="BM20" t="n">
        <v>0.85</v>
      </c>
      <c r="BN20" t="n">
        <v>0.85</v>
      </c>
      <c r="BO20" t="n">
        <v>0.85</v>
      </c>
      <c r="BP20" t="n">
        <v>0.85</v>
      </c>
      <c r="BQ20" t="n">
        <v>0.85</v>
      </c>
      <c r="BR20" t="n">
        <v>0</v>
      </c>
      <c r="BS20" t="n">
        <v>0</v>
      </c>
      <c r="BT20" t="n">
        <v>0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</v>
      </c>
      <c r="W21" t="n">
        <v>0</v>
      </c>
      <c r="X21" t="n">
        <v>0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</v>
      </c>
      <c r="AU21" t="n">
        <v>0</v>
      </c>
      <c r="AV21" t="n">
        <v>0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0.85</v>
      </c>
      <c r="BL21" t="n">
        <v>0.85</v>
      </c>
      <c r="BM21" t="n">
        <v>0.85</v>
      </c>
      <c r="BN21" t="n">
        <v>0.85</v>
      </c>
      <c r="BO21" t="n">
        <v>0.85</v>
      </c>
      <c r="BP21" t="n">
        <v>0.85</v>
      </c>
      <c r="BQ21" t="n">
        <v>0.85</v>
      </c>
      <c r="BR21" t="n">
        <v>0</v>
      </c>
      <c r="BS21" t="n">
        <v>0</v>
      </c>
      <c r="BT21" t="n">
        <v>0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</v>
      </c>
      <c r="W22" t="n">
        <v>0</v>
      </c>
      <c r="X22" t="n">
        <v>0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</v>
      </c>
      <c r="AU22" t="n">
        <v>0</v>
      </c>
      <c r="AV22" t="n">
        <v>0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0.85</v>
      </c>
      <c r="BL22" t="n">
        <v>0.85</v>
      </c>
      <c r="BM22" t="n">
        <v>0.85</v>
      </c>
      <c r="BN22" t="n">
        <v>0.85</v>
      </c>
      <c r="BO22" t="n">
        <v>0.85</v>
      </c>
      <c r="BP22" t="n">
        <v>0.85</v>
      </c>
      <c r="BQ22" t="n">
        <v>0.85</v>
      </c>
      <c r="BR22" t="n">
        <v>0</v>
      </c>
      <c r="BS22" t="n">
        <v>0</v>
      </c>
      <c r="BT22" t="n">
        <v>0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</v>
      </c>
      <c r="W23" t="n">
        <v>0</v>
      </c>
      <c r="X23" t="n">
        <v>0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</v>
      </c>
      <c r="AU23" t="n">
        <v>0</v>
      </c>
      <c r="AV23" t="n">
        <v>0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0.85</v>
      </c>
      <c r="BL23" t="n">
        <v>0.85</v>
      </c>
      <c r="BM23" t="n">
        <v>0.85</v>
      </c>
      <c r="BN23" t="n">
        <v>0.85</v>
      </c>
      <c r="BO23" t="n">
        <v>0.85</v>
      </c>
      <c r="BP23" t="n">
        <v>0.85</v>
      </c>
      <c r="BQ23" t="n">
        <v>0.85</v>
      </c>
      <c r="BR23" t="n">
        <v>0</v>
      </c>
      <c r="BS23" t="n">
        <v>0</v>
      </c>
      <c r="BT23" t="n">
        <v>0</v>
      </c>
    </row>
    <row r="24">
      <c r="A24" t="n">
        <v>-1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0.85</v>
      </c>
      <c r="P24" t="n">
        <v>0.85</v>
      </c>
      <c r="Q24" t="n">
        <v>0.85</v>
      </c>
      <c r="R24" t="n">
        <v>0.85</v>
      </c>
      <c r="S24" t="n">
        <v>0.85</v>
      </c>
      <c r="T24" t="n">
        <v>0.85</v>
      </c>
      <c r="U24" t="n">
        <v>0.85</v>
      </c>
      <c r="V24" t="n">
        <v>0</v>
      </c>
      <c r="W24" t="n">
        <v>0</v>
      </c>
      <c r="X24" t="n">
        <v>0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</v>
      </c>
      <c r="AU24" t="n">
        <v>0</v>
      </c>
      <c r="AV24" t="n">
        <v>0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0.85</v>
      </c>
      <c r="BL24" t="n">
        <v>0.85</v>
      </c>
      <c r="BM24" t="n">
        <v>0.85</v>
      </c>
      <c r="BN24" t="n">
        <v>0.85</v>
      </c>
      <c r="BO24" t="n">
        <v>0.85</v>
      </c>
      <c r="BP24" t="n">
        <v>0.85</v>
      </c>
      <c r="BQ24" t="n">
        <v>0.85</v>
      </c>
      <c r="BR24" t="n">
        <v>0</v>
      </c>
      <c r="BS24" t="n">
        <v>0</v>
      </c>
      <c r="BT24" t="n">
        <v>0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0.85</v>
      </c>
      <c r="P25" t="n">
        <v>0.85</v>
      </c>
      <c r="Q25" t="n">
        <v>0.85</v>
      </c>
      <c r="R25" t="n">
        <v>0.85</v>
      </c>
      <c r="S25" t="n">
        <v>0.85</v>
      </c>
      <c r="T25" t="n">
        <v>0.85</v>
      </c>
      <c r="U25" t="n">
        <v>0.85</v>
      </c>
      <c r="V25" t="n">
        <v>0</v>
      </c>
      <c r="W25" t="n">
        <v>0</v>
      </c>
      <c r="X25" t="n">
        <v>0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0.85</v>
      </c>
      <c r="AN25" t="n">
        <v>0.85</v>
      </c>
      <c r="AO25" t="n">
        <v>0.85</v>
      </c>
      <c r="AP25" t="n">
        <v>0.85</v>
      </c>
      <c r="AQ25" t="n">
        <v>0.85</v>
      </c>
      <c r="AR25" t="n">
        <v>0.85</v>
      </c>
      <c r="AS25" t="n">
        <v>0.85</v>
      </c>
      <c r="AT25" t="n">
        <v>0</v>
      </c>
      <c r="AU25" t="n">
        <v>0</v>
      </c>
      <c r="AV25" t="n">
        <v>0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0.85</v>
      </c>
      <c r="BL25" t="n">
        <v>0.85</v>
      </c>
      <c r="BM25" t="n">
        <v>0.85</v>
      </c>
      <c r="BN25" t="n">
        <v>0.85</v>
      </c>
      <c r="BO25" t="n">
        <v>0.85</v>
      </c>
      <c r="BP25" t="n">
        <v>0.85</v>
      </c>
      <c r="BQ25" t="n">
        <v>0.85</v>
      </c>
      <c r="BR25" t="n">
        <v>0</v>
      </c>
      <c r="BS25" t="n">
        <v>0</v>
      </c>
      <c r="BT25" t="n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B1" sqref="B1:B5"/>
    </sheetView>
  </sheetViews>
  <sheetFormatPr baseColWidth="10" defaultColWidth="8.83203125" defaultRowHeight="16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B1" sqref="B1:B7"/>
    </sheetView>
  </sheetViews>
  <sheetFormatPr baseColWidth="10" defaultColWidth="8.83203125" defaultRowHeight="16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S7" sqref="A7:S7"/>
    </sheetView>
  </sheetViews>
  <sheetFormatPr baseColWidth="10" defaultColWidth="8.83203125" defaultRowHeight="16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</row>
  </sheetData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72"/>
  <sheetViews>
    <sheetView topLeftCell="A7" workbookViewId="0">
      <selection activeCell="A1" sqref="A1:A24"/>
    </sheetView>
  </sheetViews>
  <sheetFormatPr baseColWidth="10" defaultRowHeight="16"/>
  <sheetData>
    <row r="1">
      <c r="A1" t="n">
        <v>72.27283230397919</v>
      </c>
    </row>
    <row r="2">
      <c r="A2" t="n">
        <v>70.28576903138803</v>
      </c>
    </row>
    <row r="3">
      <c r="A3" t="n">
        <v>67.41947422225212</v>
      </c>
    </row>
    <row r="4">
      <c r="A4" t="n">
        <v>59.02281304824967</v>
      </c>
    </row>
    <row r="5">
      <c r="A5" t="n">
        <v>58.68870506436266</v>
      </c>
    </row>
    <row r="6">
      <c r="A6" t="n">
        <v>63.54206314608972</v>
      </c>
    </row>
    <row r="7">
      <c r="A7" t="n">
        <v>72.27283230397919</v>
      </c>
    </row>
    <row r="8">
      <c r="A8" t="n">
        <v>74.2159339997431</v>
      </c>
    </row>
    <row r="9">
      <c r="A9" t="n">
        <v>34.81756884717245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37.38492493388316</v>
      </c>
    </row>
    <row r="18">
      <c r="A18" t="n">
        <v>130.5043369693386</v>
      </c>
    </row>
    <row r="19">
      <c r="A19" t="n">
        <v>144.9940726915962</v>
      </c>
    </row>
    <row r="20">
      <c r="A20" t="n">
        <v>120.5602282910174</v>
      </c>
    </row>
    <row r="21">
      <c r="A21" t="n">
        <v>116.2432014465826</v>
      </c>
    </row>
    <row r="22">
      <c r="A22" t="n">
        <v>116.2432014465826</v>
      </c>
    </row>
    <row r="23">
      <c r="A23" t="n">
        <v>112.6383521467491</v>
      </c>
    </row>
    <row r="24">
      <c r="A24" t="n">
        <v>94.61410564758151</v>
      </c>
    </row>
    <row r="25">
      <c r="A25" t="n">
        <v>72.27283230397919</v>
      </c>
    </row>
    <row r="26">
      <c r="A26" t="n">
        <v>70.28576903138803</v>
      </c>
    </row>
    <row r="27">
      <c r="A27" t="n">
        <v>67.41947422225212</v>
      </c>
    </row>
    <row r="28">
      <c r="A28" t="n">
        <v>59.02281304824967</v>
      </c>
    </row>
    <row r="29">
      <c r="A29" t="n">
        <v>58.68870506436266</v>
      </c>
    </row>
    <row r="30">
      <c r="A30" t="n">
        <v>63.54206314608972</v>
      </c>
    </row>
    <row r="31">
      <c r="A31" t="n">
        <v>72.27283230397919</v>
      </c>
    </row>
    <row r="32">
      <c r="A32" t="n">
        <v>74.2159339997431</v>
      </c>
    </row>
    <row r="33">
      <c r="A33" t="n">
        <v>34.81756884717245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37.38492493388316</v>
      </c>
    </row>
    <row r="42">
      <c r="A42" t="n">
        <v>130.5043369693386</v>
      </c>
    </row>
    <row r="43">
      <c r="A43" t="n">
        <v>144.9940726915962</v>
      </c>
    </row>
    <row r="44">
      <c r="A44" t="n">
        <v>120.5602282910174</v>
      </c>
    </row>
    <row r="45">
      <c r="A45" t="n">
        <v>116.2432014465826</v>
      </c>
    </row>
    <row r="46">
      <c r="A46" t="n">
        <v>116.2432014465826</v>
      </c>
    </row>
    <row r="47">
      <c r="A47" t="n">
        <v>112.6383521467491</v>
      </c>
    </row>
    <row r="48">
      <c r="A48" t="n">
        <v>94.61410564758151</v>
      </c>
    </row>
    <row r="49">
      <c r="A49" t="n">
        <v>72.27283230397919</v>
      </c>
    </row>
    <row r="50">
      <c r="A50" t="n">
        <v>70.28576903138803</v>
      </c>
    </row>
    <row r="51">
      <c r="A51" t="n">
        <v>67.41947422225212</v>
      </c>
    </row>
    <row r="52">
      <c r="A52" t="n">
        <v>59.02281304824967</v>
      </c>
    </row>
    <row r="53">
      <c r="A53" t="n">
        <v>58.68870506436266</v>
      </c>
    </row>
    <row r="54">
      <c r="A54" t="n">
        <v>63.54206314608972</v>
      </c>
    </row>
    <row r="55">
      <c r="A55" t="n">
        <v>72.27283230397919</v>
      </c>
    </row>
    <row r="56">
      <c r="A56" t="n">
        <v>74.2159339997431</v>
      </c>
    </row>
    <row r="57">
      <c r="A57" t="n">
        <v>34.81756884717245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37.38492493388316</v>
      </c>
    </row>
    <row r="66">
      <c r="A66" t="n">
        <v>130.5043369693386</v>
      </c>
    </row>
    <row r="67">
      <c r="A67" t="n">
        <v>144.9940726915962</v>
      </c>
    </row>
    <row r="68">
      <c r="A68" t="n">
        <v>120.5602282910174</v>
      </c>
    </row>
    <row r="69">
      <c r="A69" t="n">
        <v>116.2432014465826</v>
      </c>
    </row>
    <row r="70">
      <c r="A70" t="n">
        <v>116.2432014465826</v>
      </c>
    </row>
    <row r="71">
      <c r="A71" t="n">
        <v>112.6383521467491</v>
      </c>
    </row>
    <row r="72">
      <c r="A72" t="n">
        <v>94.61410564758151</v>
      </c>
    </row>
  </sheetData>
  <pageMargins left="0.7" right="0.7" top="0.75" bottom="0.75" header="0.3" footer="0.3"/>
  <pageSetup orientation="portrait" paperSize="9" horizontalDpi="0" verticalDpi="0"/>
  <drawing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2" sqref="A2:A37"/>
    </sheetView>
  </sheetViews>
  <sheetFormatPr baseColWidth="10" defaultColWidth="8.83203125" defaultRowHeight="16"/>
  <sheetData>
    <row r="1">
      <c r="A1" s="6" t="inlineStr">
        <is>
          <t>Al</t>
        </is>
      </c>
      <c r="B1" s="6" t="inlineStr">
        <is>
          <t>Resistences</t>
        </is>
      </c>
      <c r="C1" s="6" t="inlineStr">
        <is>
          <t>Reactances</t>
        </is>
      </c>
      <c r="D1" s="6" t="inlineStr">
        <is>
          <t>T_min</t>
        </is>
      </c>
    </row>
    <row r="2">
      <c r="A2" s="9" t="n">
        <v>42045.45454545455</v>
      </c>
      <c r="B2" t="n">
        <v>0.00222484447337963</v>
      </c>
      <c r="C2" t="n">
        <v>0.001500211259732744</v>
      </c>
      <c r="D2" t="n">
        <v>3</v>
      </c>
    </row>
    <row r="3">
      <c r="A3" s="9" t="n">
        <v>9090.909090909092</v>
      </c>
      <c r="B3" t="n">
        <v>0.003444602272727273</v>
      </c>
      <c r="C3" t="n">
        <v>0.001275449810606061</v>
      </c>
      <c r="D3" t="n">
        <v>3</v>
      </c>
    </row>
    <row r="4">
      <c r="A4" s="9" t="n">
        <v>8181.818181818181</v>
      </c>
      <c r="B4" t="n">
        <v>0.0019140625</v>
      </c>
      <c r="C4" t="n">
        <v>0.0009932824337121212</v>
      </c>
      <c r="D4" t="n">
        <v>3</v>
      </c>
    </row>
    <row r="5">
      <c r="A5" s="9" t="n">
        <v>30000</v>
      </c>
      <c r="B5" t="n">
        <v>0.002577582465277778</v>
      </c>
      <c r="C5" t="n">
        <v>0.001612955729166667</v>
      </c>
      <c r="D5" t="n">
        <v>3</v>
      </c>
    </row>
    <row r="6">
      <c r="A6" s="9" t="n">
        <v>5454.545454545455</v>
      </c>
      <c r="B6" t="n">
        <v>0.002066761363636364</v>
      </c>
      <c r="C6" t="n">
        <v>0.0007652698863636364</v>
      </c>
      <c r="D6" t="n">
        <v>3</v>
      </c>
    </row>
    <row r="7">
      <c r="A7" s="9" t="n">
        <v>13636.36363636364</v>
      </c>
      <c r="B7" t="n">
        <v>0.003190104166666667</v>
      </c>
      <c r="C7" t="n">
        <v>0.001655470722853536</v>
      </c>
      <c r="D7" t="n">
        <v>3</v>
      </c>
    </row>
    <row r="8">
      <c r="A8" s="9" t="n">
        <v>1818.181818181818</v>
      </c>
      <c r="B8" t="n">
        <v>0.0006889204545454546</v>
      </c>
      <c r="C8" t="n">
        <v>0.0002550899621212121</v>
      </c>
      <c r="D8" t="n">
        <v>3</v>
      </c>
    </row>
    <row r="9">
      <c r="A9" s="9" t="n">
        <v>18181.81818181818</v>
      </c>
      <c r="B9" t="n">
        <v>0.004253472222222223</v>
      </c>
      <c r="C9" t="n">
        <v>0.002207294297138047</v>
      </c>
      <c r="D9" t="n">
        <v>3</v>
      </c>
    </row>
    <row r="10">
      <c r="A10" s="9" t="n">
        <v>7272.727272727274</v>
      </c>
      <c r="B10" t="n">
        <v>0.002755681818181819</v>
      </c>
      <c r="C10" t="n">
        <v>0.001020359848484849</v>
      </c>
      <c r="D10" t="n">
        <v>3</v>
      </c>
    </row>
    <row r="11">
      <c r="A11" s="9" t="n">
        <v>5454.545454545455</v>
      </c>
      <c r="B11" t="n">
        <v>0.002066761363636364</v>
      </c>
      <c r="C11" t="n">
        <v>0.0007652698863636364</v>
      </c>
      <c r="D11" t="n">
        <v>3</v>
      </c>
    </row>
    <row r="12">
      <c r="A12" s="9" t="n">
        <v>6363.636363636364</v>
      </c>
      <c r="B12" t="n">
        <v>0.002411221590909091</v>
      </c>
      <c r="C12" t="n">
        <v>0.0008928148674242426</v>
      </c>
      <c r="D12" t="n">
        <v>3</v>
      </c>
    </row>
    <row r="13">
      <c r="A13" s="9" t="n">
        <v>17272.72727272728</v>
      </c>
      <c r="B13" t="n">
        <v>0.006544744318181819</v>
      </c>
      <c r="C13" t="n">
        <v>0.002423354640151516</v>
      </c>
      <c r="D13" t="n">
        <v>3</v>
      </c>
    </row>
    <row r="14">
      <c r="A14" s="9" t="n">
        <v>2727.272727272727</v>
      </c>
      <c r="B14" t="n">
        <v>0.001033380681818182</v>
      </c>
      <c r="C14" t="n">
        <v>0.0003826349431818182</v>
      </c>
      <c r="D14" t="n">
        <v>3</v>
      </c>
    </row>
    <row r="15">
      <c r="A15" s="9" t="n">
        <v>7272.727272727274</v>
      </c>
      <c r="B15" t="n">
        <v>0.001701388888888889</v>
      </c>
      <c r="C15" t="n">
        <v>0.0008829177188552188</v>
      </c>
      <c r="D15" t="n">
        <v>3</v>
      </c>
    </row>
    <row r="16">
      <c r="A16" s="9" t="n">
        <v>7272.727272727274</v>
      </c>
      <c r="B16" t="n">
        <v>0.002755681818181819</v>
      </c>
      <c r="C16" t="n">
        <v>0.001020359848484849</v>
      </c>
      <c r="D16" t="n">
        <v>3</v>
      </c>
    </row>
    <row r="17">
      <c r="A17" s="9" t="n">
        <v>13636.36363636364</v>
      </c>
      <c r="B17" t="n">
        <v>0.003190104166666667</v>
      </c>
      <c r="C17" t="n">
        <v>0.001655470722853536</v>
      </c>
      <c r="D17" t="n">
        <v>3</v>
      </c>
    </row>
    <row r="18">
      <c r="A18" s="9" t="n">
        <v>7272.727272727274</v>
      </c>
      <c r="B18" t="n">
        <v>0.001701388888888889</v>
      </c>
      <c r="C18" t="n">
        <v>0.0008829177188552188</v>
      </c>
      <c r="D18" t="n">
        <v>3</v>
      </c>
    </row>
    <row r="19">
      <c r="A19" s="9" t="n">
        <v>4545.454545454546</v>
      </c>
      <c r="B19" t="n">
        <v>0.001722301136363637</v>
      </c>
      <c r="C19" t="n">
        <v>0.0006377249053030303</v>
      </c>
      <c r="D19" t="n">
        <v>3</v>
      </c>
    </row>
    <row r="20">
      <c r="A20" s="9" t="n">
        <v>29090.9090909091</v>
      </c>
      <c r="B20" t="n">
        <v>0.01102272727272727</v>
      </c>
      <c r="C20" t="n">
        <v>0.004081439393939394</v>
      </c>
      <c r="D20" t="n">
        <v>3</v>
      </c>
    </row>
    <row r="21">
      <c r="A21" s="9" t="n">
        <v>9090.909090909092</v>
      </c>
      <c r="B21" t="n">
        <v>0.002126736111111111</v>
      </c>
      <c r="C21" t="n">
        <v>0.001103647148569024</v>
      </c>
      <c r="D21" t="n">
        <v>3</v>
      </c>
    </row>
    <row r="22">
      <c r="A22" s="9" t="n">
        <v>4545.454545454546</v>
      </c>
      <c r="B22" t="n">
        <v>0.001722301136363637</v>
      </c>
      <c r="C22" t="n">
        <v>0.0006377249053030303</v>
      </c>
      <c r="D22" t="n">
        <v>3</v>
      </c>
    </row>
    <row r="23">
      <c r="A23" s="9" t="n">
        <v>11818.18181818182</v>
      </c>
      <c r="B23" t="n">
        <v>0.002764756944444445</v>
      </c>
      <c r="C23" t="n">
        <v>0.001434741293139731</v>
      </c>
      <c r="D23" t="n">
        <v>3</v>
      </c>
    </row>
    <row r="24">
      <c r="A24" s="9" t="n">
        <v>11818.18181818182</v>
      </c>
      <c r="B24" t="n">
        <v>0.004477982954545455</v>
      </c>
      <c r="C24" t="n">
        <v>0.001658084753787879</v>
      </c>
      <c r="D24" t="n">
        <v>3</v>
      </c>
    </row>
    <row r="25">
      <c r="A25" s="9" t="n">
        <v>20909.09090909091</v>
      </c>
      <c r="B25" t="n">
        <v>0.007922585227272729</v>
      </c>
      <c r="C25" t="n">
        <v>0.00293353456439394</v>
      </c>
      <c r="D25" t="n">
        <v>3</v>
      </c>
    </row>
    <row r="26">
      <c r="A26" s="9" t="n">
        <v>13636.36363636364</v>
      </c>
      <c r="B26" t="n">
        <v>0.003190104166666667</v>
      </c>
      <c r="C26" t="n">
        <v>0.001655470722853536</v>
      </c>
      <c r="D26" t="n">
        <v>3</v>
      </c>
    </row>
    <row r="27">
      <c r="A27" s="9" t="n">
        <v>6363.636363636364</v>
      </c>
      <c r="B27" t="n">
        <v>0.001488715277777778</v>
      </c>
      <c r="C27" t="n">
        <v>0.0007725530039983166</v>
      </c>
      <c r="D27" t="n">
        <v>3</v>
      </c>
    </row>
    <row r="28">
      <c r="A28" s="9" t="n">
        <v>4545.454545454546</v>
      </c>
      <c r="B28" t="n">
        <v>0.001063368055555556</v>
      </c>
      <c r="C28" t="n">
        <v>0.0005518235742845118</v>
      </c>
      <c r="D28" t="n">
        <v>3</v>
      </c>
    </row>
    <row r="29">
      <c r="A29" s="9" t="n">
        <v>12727.27272727273</v>
      </c>
      <c r="B29" t="n">
        <v>0.002977430555555556</v>
      </c>
      <c r="C29" t="n">
        <v>0.001545106007996633</v>
      </c>
      <c r="D29" t="n">
        <v>3</v>
      </c>
    </row>
    <row r="30">
      <c r="A30" s="9" t="n">
        <v>14545.45454545455</v>
      </c>
      <c r="B30" t="n">
        <v>0.003402777777777778</v>
      </c>
      <c r="C30" t="n">
        <v>0.001765835437710438</v>
      </c>
      <c r="D30" t="n">
        <v>3</v>
      </c>
    </row>
    <row r="31">
      <c r="A31" s="9" t="n">
        <v>11818.18181818182</v>
      </c>
      <c r="B31" t="n">
        <v>0.004477982954545455</v>
      </c>
      <c r="C31" t="n">
        <v>0.001658084753787879</v>
      </c>
      <c r="D31" t="n">
        <v>3</v>
      </c>
    </row>
    <row r="32">
      <c r="A32" s="9" t="n">
        <v>9090.909090909092</v>
      </c>
      <c r="B32" t="n">
        <v>0.002126736111111111</v>
      </c>
      <c r="C32" t="n">
        <v>0.001103647148569024</v>
      </c>
      <c r="D32" t="n">
        <v>3</v>
      </c>
    </row>
    <row r="33">
      <c r="A33" s="9" t="n">
        <v>9090.909090909092</v>
      </c>
      <c r="B33" t="n">
        <v>0.002126736111111111</v>
      </c>
      <c r="C33" t="n">
        <v>0.001103647148569024</v>
      </c>
      <c r="D33" t="n">
        <v>3</v>
      </c>
    </row>
    <row r="34">
      <c r="A34" s="9" t="n">
        <v>4545.454545454546</v>
      </c>
      <c r="B34" t="n">
        <v>0.001722301136363637</v>
      </c>
      <c r="C34" t="n">
        <v>0.0006377249053030303</v>
      </c>
      <c r="D34" t="n">
        <v>3</v>
      </c>
    </row>
    <row r="35">
      <c r="A35" s="9" t="n">
        <v>6363.636363636364</v>
      </c>
      <c r="B35" t="n">
        <v>0.002411221590909091</v>
      </c>
      <c r="C35" t="n">
        <v>0.0008928148674242426</v>
      </c>
      <c r="D35" t="n">
        <v>3</v>
      </c>
    </row>
    <row r="36">
      <c r="A36" s="9" t="n">
        <v>400</v>
      </c>
      <c r="B36" t="n">
        <v>0.0009000000000000001</v>
      </c>
      <c r="C36" t="n">
        <v>0.0181</v>
      </c>
      <c r="D36" t="n">
        <v>3</v>
      </c>
    </row>
    <row r="37">
      <c r="A37" s="9" t="n">
        <v>21818.18181818182</v>
      </c>
      <c r="B37" t="n">
        <v>0.001874605429292929</v>
      </c>
      <c r="C37" t="n">
        <v>0.001173058712121212</v>
      </c>
      <c r="D37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39" t="inlineStr">
        <is>
          <t>T_max</t>
        </is>
      </c>
    </row>
    <row r="2">
      <c r="A2" t="n">
        <v>0.0285730513468434</v>
      </c>
    </row>
    <row r="3">
      <c r="A3" t="n">
        <v>0.002142970950684417</v>
      </c>
    </row>
    <row r="4">
      <c r="A4" t="n">
        <v>0.006414189929803579</v>
      </c>
    </row>
    <row r="5">
      <c r="A5" t="n">
        <v>0.01978198993410859</v>
      </c>
    </row>
    <row r="6">
      <c r="A6" t="n">
        <v>0.005026753417035865</v>
      </c>
    </row>
    <row r="7">
      <c r="A7" t="n">
        <v>0.01475295917023264</v>
      </c>
    </row>
    <row r="8">
      <c r="A8" t="n">
        <v>0.003849491310017159</v>
      </c>
    </row>
    <row r="9">
      <c r="A9" t="n">
        <v>0.003545275602293391</v>
      </c>
    </row>
    <row r="10">
      <c r="A10" t="n">
        <v>0.001071470439850431</v>
      </c>
    </row>
    <row r="11">
      <c r="A11" t="n">
        <v>0.001071468857149799</v>
      </c>
    </row>
    <row r="12">
      <c r="A12" t="n">
        <v>0.0009465404160059974</v>
      </c>
    </row>
    <row r="13">
      <c r="A13" t="n">
        <v>0.0009458943920615837</v>
      </c>
    </row>
    <row r="14">
      <c r="A14" t="n">
        <v>0.0009465385679374545</v>
      </c>
    </row>
    <row r="15">
      <c r="A15" t="n">
        <v>0.01079535709773265</v>
      </c>
    </row>
    <row r="16">
      <c r="A16" t="n">
        <v>0.0012566581055277</v>
      </c>
    </row>
    <row r="17">
      <c r="A17" t="n">
        <v>0.001256660149971658</v>
      </c>
    </row>
    <row r="18">
      <c r="A18" t="n">
        <v>0.0120525510896084</v>
      </c>
    </row>
    <row r="19">
      <c r="A19" t="n">
        <v>0.001256654802617533</v>
      </c>
    </row>
    <row r="20">
      <c r="A20" t="n">
        <v>0.001256684549259486</v>
      </c>
    </row>
    <row r="21">
      <c r="A21" t="n">
        <v>0.001256656534411236</v>
      </c>
    </row>
    <row r="22">
      <c r="A22" t="n">
        <v>0.001256654803118607</v>
      </c>
    </row>
    <row r="23">
      <c r="A23" t="n">
        <v>0.005170656685062981</v>
      </c>
    </row>
    <row r="24">
      <c r="A24" t="n">
        <v>0.003810053237081967</v>
      </c>
    </row>
    <row r="25">
      <c r="A25" t="n">
        <v>0.001892486902412038</v>
      </c>
    </row>
    <row r="26">
      <c r="A26" t="n">
        <v>0.000946545930736561</v>
      </c>
    </row>
    <row r="27">
      <c r="A27" t="n">
        <v>0.003584813234343648</v>
      </c>
    </row>
    <row r="28">
      <c r="A28" t="n">
        <v>0.01330961939324144</v>
      </c>
    </row>
    <row r="29">
      <c r="A29" t="n">
        <v>0.009353092316520834</v>
      </c>
    </row>
    <row r="30">
      <c r="A30" t="n">
        <v>0.005397296471734338</v>
      </c>
    </row>
    <row r="31">
      <c r="A31" t="n">
        <v>0.002513396639846539</v>
      </c>
    </row>
    <row r="32">
      <c r="A32" t="n">
        <v>0.003955246829018496</v>
      </c>
    </row>
    <row r="33">
      <c r="A33" t="n">
        <v>0.002513340297979679</v>
      </c>
    </row>
    <row r="34">
      <c r="A34" t="n">
        <v>0.001071468066826485</v>
      </c>
    </row>
    <row r="35">
      <c r="A35" t="n">
        <v>0.001071469649931827</v>
      </c>
    </row>
    <row r="36">
      <c r="A36" t="n">
        <v>0</v>
      </c>
    </row>
    <row r="37">
      <c r="A37" t="n">
        <v>0.02717700564547495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39" t="inlineStr">
        <is>
          <t>T_max</t>
        </is>
      </c>
    </row>
    <row r="2">
      <c r="A2" t="n">
        <v>0.02857294057902518</v>
      </c>
    </row>
    <row r="3">
      <c r="A3" t="n">
        <v>0.002308900518626243</v>
      </c>
    </row>
    <row r="4">
      <c r="A4" t="n">
        <v>0.008341759406704502</v>
      </c>
    </row>
    <row r="5">
      <c r="A5" t="n">
        <v>0.01978138732777484</v>
      </c>
    </row>
    <row r="6">
      <c r="A6" t="n">
        <v>0.005026718316145951</v>
      </c>
    </row>
    <row r="7">
      <c r="A7" t="n">
        <v>0.01475239177168633</v>
      </c>
    </row>
    <row r="8">
      <c r="A8" t="n">
        <v>0.003848491126129729</v>
      </c>
    </row>
    <row r="9">
      <c r="A9" t="n">
        <v>0.005361804855746596</v>
      </c>
    </row>
    <row r="10">
      <c r="A10" t="n">
        <v>0.001154450259783843</v>
      </c>
    </row>
    <row r="11">
      <c r="A11" t="n">
        <v>0.001154450259783843</v>
      </c>
    </row>
    <row r="12">
      <c r="A12" t="n">
        <v>0.0015486844815389</v>
      </c>
    </row>
    <row r="13">
      <c r="A13" t="n">
        <v>0.001548703595827253</v>
      </c>
    </row>
    <row r="14">
      <c r="A14" t="n">
        <v>0.001548678111467956</v>
      </c>
    </row>
    <row r="15">
      <c r="A15" t="n">
        <v>0.01079500871629736</v>
      </c>
    </row>
    <row r="16">
      <c r="A16" t="n">
        <v>0.001256649293866037</v>
      </c>
    </row>
    <row r="17">
      <c r="A17" t="n">
        <v>0.001256649293866032</v>
      </c>
    </row>
    <row r="18">
      <c r="A18" t="n">
        <v>0.01205208079014361</v>
      </c>
    </row>
    <row r="19">
      <c r="A19" t="n">
        <v>0.001256653919462671</v>
      </c>
    </row>
    <row r="20">
      <c r="A20" t="n">
        <v>0.001256649293866021</v>
      </c>
    </row>
    <row r="21">
      <c r="A21" t="n">
        <v>0.001256649293866037</v>
      </c>
    </row>
    <row r="22">
      <c r="A22" t="n">
        <v>0.00125664929386604</v>
      </c>
    </row>
    <row r="23">
      <c r="A23" t="n">
        <v>0.007626158939225107</v>
      </c>
    </row>
    <row r="24">
      <c r="A24" t="n">
        <v>0.003808857834026009</v>
      </c>
    </row>
    <row r="25">
      <c r="A25" t="n">
        <v>0.003097528238374012</v>
      </c>
    </row>
    <row r="26">
      <c r="A26" t="n">
        <v>0.001548699230861936</v>
      </c>
    </row>
    <row r="27">
      <c r="A27" t="n">
        <v>0.003584795074008591</v>
      </c>
    </row>
    <row r="28">
      <c r="A28" t="n">
        <v>0.01330905208188703</v>
      </c>
    </row>
    <row r="29">
      <c r="A29" t="n">
        <v>0.009352839276151407</v>
      </c>
    </row>
    <row r="30">
      <c r="A30" t="n">
        <v>0.005397214752923997</v>
      </c>
    </row>
    <row r="31">
      <c r="A31" t="n">
        <v>0.002513351318233511</v>
      </c>
    </row>
    <row r="32">
      <c r="A32" t="n">
        <v>0.003955212761034916</v>
      </c>
    </row>
    <row r="33">
      <c r="A33" t="n">
        <v>0.002513321435858618</v>
      </c>
    </row>
    <row r="34">
      <c r="A34" t="n">
        <v>0.001154450259783842</v>
      </c>
    </row>
    <row r="35">
      <c r="A35" t="n">
        <v>0.001154450259783843</v>
      </c>
    </row>
    <row r="36">
      <c r="A36" t="n">
        <v>0</v>
      </c>
    </row>
    <row r="37">
      <c r="A37" t="n">
        <v>0.02717689490645517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39" t="inlineStr">
        <is>
          <t>Ps_inv [$]</t>
        </is>
      </c>
      <c r="B1" s="39" t="inlineStr">
        <is>
          <t>Pt_inv [$]</t>
        </is>
      </c>
      <c r="C1" s="39" t="inlineStr">
        <is>
          <t>Sto_inv [$]</t>
        </is>
      </c>
      <c r="D1" s="39" t="inlineStr">
        <is>
          <t>Thermal_operating [$]</t>
        </is>
      </c>
      <c r="E1" s="39" t="inlineStr">
        <is>
          <t>Grid_buys_energy [$]</t>
        </is>
      </c>
      <c r="F1" s="39" t="inlineStr">
        <is>
          <t>Grid_buys_distribution [$]</t>
        </is>
      </c>
      <c r="G1" s="39" t="inlineStr">
        <is>
          <t>Grid_sells_energy [$]</t>
        </is>
      </c>
      <c r="H1" s="39" t="inlineStr">
        <is>
          <t>Total [$]</t>
        </is>
      </c>
      <c r="I1" s="39" t="inlineStr">
        <is>
          <t>Zone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214.7315653109149</v>
      </c>
      <c r="F2" t="n">
        <v>193.8569612405448</v>
      </c>
      <c r="G2" t="n">
        <v>0</v>
      </c>
      <c r="H2" t="n">
        <v>408.5885265514597</v>
      </c>
      <c r="I2" t="n">
        <v>4</v>
      </c>
    </row>
    <row r="3">
      <c r="A3" t="n">
        <v>0</v>
      </c>
      <c r="B3" t="n">
        <v>0</v>
      </c>
      <c r="C3" t="n">
        <v>50</v>
      </c>
      <c r="D3" t="n">
        <v>0</v>
      </c>
      <c r="E3" t="n">
        <v>151.1627959992372</v>
      </c>
      <c r="F3" t="n">
        <v>148.2254882683039</v>
      </c>
      <c r="G3" t="n">
        <v>1.864788225690852</v>
      </c>
      <c r="H3" t="n">
        <v>347.5234960418503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214.7315653109149</v>
      </c>
      <c r="F4" t="n">
        <v>193.8569612405448</v>
      </c>
      <c r="G4" t="n">
        <v>0</v>
      </c>
      <c r="H4" t="n">
        <v>408.5885265514597</v>
      </c>
      <c r="I4" t="n">
        <v>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214.7315653109149</v>
      </c>
      <c r="F5" t="n">
        <v>193.8569612405448</v>
      </c>
      <c r="G5" t="n">
        <v>0</v>
      </c>
      <c r="H5" t="n">
        <v>408.5885265514597</v>
      </c>
      <c r="I5" t="n">
        <v>4</v>
      </c>
    </row>
    <row r="6">
      <c r="A6" t="n">
        <v>0</v>
      </c>
      <c r="B6" t="n">
        <v>0</v>
      </c>
      <c r="C6" t="n">
        <v>100</v>
      </c>
      <c r="D6" t="n">
        <v>0</v>
      </c>
      <c r="E6" t="n">
        <v>129.9617213363033</v>
      </c>
      <c r="F6" t="n">
        <v>81.73774171250092</v>
      </c>
      <c r="G6" t="n">
        <v>7.962074126828245</v>
      </c>
      <c r="H6" t="n">
        <v>303.737388921976</v>
      </c>
      <c r="I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214.7315653109149</v>
      </c>
      <c r="F7" t="n">
        <v>193.8569612405448</v>
      </c>
      <c r="G7" t="n">
        <v>0</v>
      </c>
      <c r="H7" t="n">
        <v>408.5885265514597</v>
      </c>
      <c r="I7" t="n">
        <v>4</v>
      </c>
    </row>
    <row r="8">
      <c r="A8" t="n">
        <v>0</v>
      </c>
      <c r="B8" t="n">
        <v>0</v>
      </c>
      <c r="C8" t="n">
        <v>100</v>
      </c>
      <c r="D8" t="n">
        <v>0</v>
      </c>
      <c r="E8" t="n">
        <v>119.5230733632868</v>
      </c>
      <c r="F8" t="n">
        <v>101.6319470104315</v>
      </c>
      <c r="G8" t="n">
        <v>6.533481085065868</v>
      </c>
      <c r="H8" t="n">
        <v>314.6215392886525</v>
      </c>
      <c r="I8" t="n">
        <v>2</v>
      </c>
    </row>
    <row r="9">
      <c r="A9" t="n">
        <v>0</v>
      </c>
      <c r="B9" t="n">
        <v>0</v>
      </c>
      <c r="C9" t="n">
        <v>100</v>
      </c>
      <c r="D9" t="n">
        <v>0</v>
      </c>
      <c r="E9" t="n">
        <v>116.8346760143986</v>
      </c>
      <c r="F9" t="n">
        <v>94.41738714108139</v>
      </c>
      <c r="G9" t="n">
        <v>6.032547808483227</v>
      </c>
      <c r="H9" t="n">
        <v>305.2195153469967</v>
      </c>
      <c r="I9" t="n">
        <v>2</v>
      </c>
    </row>
    <row r="10">
      <c r="A10" t="n">
        <v>0</v>
      </c>
      <c r="B10" t="n">
        <v>0</v>
      </c>
      <c r="C10" t="n">
        <v>100</v>
      </c>
      <c r="D10" t="n">
        <v>0</v>
      </c>
      <c r="E10" t="n">
        <v>119.5319605023391</v>
      </c>
      <c r="F10" t="n">
        <v>98.43263123001648</v>
      </c>
      <c r="G10" t="n">
        <v>6.5334785052012</v>
      </c>
      <c r="H10" t="n">
        <v>311.4311132271544</v>
      </c>
      <c r="I10" t="n">
        <v>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214.7315653109149</v>
      </c>
      <c r="F11" t="n">
        <v>193.8569612405448</v>
      </c>
      <c r="G11" t="n">
        <v>0</v>
      </c>
      <c r="H11" t="n">
        <v>408.5885265514597</v>
      </c>
      <c r="I11" t="n">
        <v>4</v>
      </c>
    </row>
    <row r="12">
      <c r="A12" t="n">
        <v>0</v>
      </c>
      <c r="B12" t="n">
        <v>0</v>
      </c>
      <c r="C12" t="n">
        <v>50</v>
      </c>
      <c r="D12" t="n">
        <v>0</v>
      </c>
      <c r="E12" t="n">
        <v>151.1627959992371</v>
      </c>
      <c r="F12" t="n">
        <v>137.5711361604853</v>
      </c>
      <c r="G12" t="n">
        <v>1.864788225690852</v>
      </c>
      <c r="H12" t="n">
        <v>336.8691439340316</v>
      </c>
      <c r="I12" t="n">
        <v>1</v>
      </c>
    </row>
    <row r="13">
      <c r="A13" t="n">
        <v>0</v>
      </c>
      <c r="B13" t="n">
        <v>0</v>
      </c>
      <c r="C13" t="n">
        <v>50</v>
      </c>
      <c r="D13" t="n">
        <v>0</v>
      </c>
      <c r="E13" t="n">
        <v>151.1627959992372</v>
      </c>
      <c r="F13" t="n">
        <v>142.5288181423696</v>
      </c>
      <c r="G13" t="n">
        <v>1.864788225690852</v>
      </c>
      <c r="H13" t="n">
        <v>341.8268259159159</v>
      </c>
      <c r="I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214.7315653109149</v>
      </c>
      <c r="F14" t="n">
        <v>193.8569612405448</v>
      </c>
      <c r="G14" t="n">
        <v>0</v>
      </c>
      <c r="H14" t="n">
        <v>408.5885265514597</v>
      </c>
      <c r="I14" t="n">
        <v>4</v>
      </c>
    </row>
    <row r="15">
      <c r="A15" t="n">
        <v>0</v>
      </c>
      <c r="B15" t="n">
        <v>0</v>
      </c>
      <c r="C15" t="n">
        <v>25</v>
      </c>
      <c r="D15" t="n">
        <v>0</v>
      </c>
      <c r="E15" t="n">
        <v>174.718688601865</v>
      </c>
      <c r="F15" t="n">
        <v>173.9371520409903</v>
      </c>
      <c r="G15" t="n">
        <v>0.1095449075243159</v>
      </c>
      <c r="H15" t="n">
        <v>373.546295735331</v>
      </c>
      <c r="I15" t="n">
        <v>3</v>
      </c>
    </row>
    <row r="16">
      <c r="A16" t="n">
        <v>0</v>
      </c>
      <c r="B16" t="n">
        <v>0</v>
      </c>
      <c r="C16" t="n">
        <v>25</v>
      </c>
      <c r="D16" t="n">
        <v>0</v>
      </c>
      <c r="E16" t="n">
        <v>174.7186886018649</v>
      </c>
      <c r="F16" t="n">
        <v>173.9643574464366</v>
      </c>
      <c r="G16" t="n">
        <v>0.1095449075243159</v>
      </c>
      <c r="H16" t="n">
        <v>373.5735011407772</v>
      </c>
      <c r="I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214.7315653109149</v>
      </c>
      <c r="F17" t="n">
        <v>193.8569612405448</v>
      </c>
      <c r="G17" t="n">
        <v>0</v>
      </c>
      <c r="H17" t="n">
        <v>408.5885265514597</v>
      </c>
      <c r="I17" t="n">
        <v>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214.7315653109149</v>
      </c>
      <c r="F18" t="n">
        <v>193.8569612405448</v>
      </c>
      <c r="G18" t="n">
        <v>0</v>
      </c>
      <c r="H18" t="n">
        <v>408.5885265514597</v>
      </c>
      <c r="I18" t="n">
        <v>4</v>
      </c>
    </row>
    <row r="19">
      <c r="A19" t="n">
        <v>0</v>
      </c>
      <c r="B19" t="n">
        <v>0</v>
      </c>
      <c r="C19" t="n">
        <v>25</v>
      </c>
      <c r="D19" t="n">
        <v>0</v>
      </c>
      <c r="E19" t="n">
        <v>174.7186886018649</v>
      </c>
      <c r="F19" t="n">
        <v>173.9100961157937</v>
      </c>
      <c r="G19" t="n">
        <v>0.1095449075243159</v>
      </c>
      <c r="H19" t="n">
        <v>373.5192398101343</v>
      </c>
      <c r="I19" t="n">
        <v>3</v>
      </c>
    </row>
    <row r="20">
      <c r="A20" t="n">
        <v>0</v>
      </c>
      <c r="B20" t="n">
        <v>0</v>
      </c>
      <c r="C20" t="n">
        <v>25</v>
      </c>
      <c r="D20" t="n">
        <v>0</v>
      </c>
      <c r="E20" t="n">
        <v>174.718688601865</v>
      </c>
      <c r="F20" t="n">
        <v>171.4241826778322</v>
      </c>
      <c r="G20" t="n">
        <v>0.1095449075243159</v>
      </c>
      <c r="H20" t="n">
        <v>371.0333263721728</v>
      </c>
      <c r="I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214.7315653109149</v>
      </c>
      <c r="F21" t="n">
        <v>193.8569612405448</v>
      </c>
      <c r="G21" t="n">
        <v>0</v>
      </c>
      <c r="H21" t="n">
        <v>408.5885265514597</v>
      </c>
      <c r="I21" t="n">
        <v>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214.7315653109149</v>
      </c>
      <c r="F22" t="n">
        <v>193.8569612405448</v>
      </c>
      <c r="G22" t="n">
        <v>0</v>
      </c>
      <c r="H22" t="n">
        <v>408.5885265514597</v>
      </c>
      <c r="I22" t="n">
        <v>4</v>
      </c>
    </row>
    <row r="23">
      <c r="A23" t="n">
        <v>0</v>
      </c>
      <c r="B23" t="n">
        <v>0</v>
      </c>
      <c r="C23" t="n">
        <v>25</v>
      </c>
      <c r="D23" t="n">
        <v>0</v>
      </c>
      <c r="E23" t="n">
        <v>174.7186886018649</v>
      </c>
      <c r="F23" t="n">
        <v>173.9725085165235</v>
      </c>
      <c r="G23" t="n">
        <v>0.1095449075243159</v>
      </c>
      <c r="H23" t="n">
        <v>373.5816522108641</v>
      </c>
      <c r="I23" t="n">
        <v>3</v>
      </c>
    </row>
    <row r="24">
      <c r="A24" t="n">
        <v>0</v>
      </c>
      <c r="B24" t="n">
        <v>0</v>
      </c>
      <c r="C24" t="n">
        <v>25</v>
      </c>
      <c r="D24" t="n">
        <v>0</v>
      </c>
      <c r="E24" t="n">
        <v>174.718688601865</v>
      </c>
      <c r="F24" t="n">
        <v>171.3889756825487</v>
      </c>
      <c r="G24" t="n">
        <v>0.1095449075243159</v>
      </c>
      <c r="H24" t="n">
        <v>370.9981193768893</v>
      </c>
      <c r="I24" t="n">
        <v>3</v>
      </c>
    </row>
    <row r="25">
      <c r="A25" t="n">
        <v>0</v>
      </c>
      <c r="B25" t="n">
        <v>0</v>
      </c>
      <c r="C25" t="n">
        <v>50</v>
      </c>
      <c r="D25" t="n">
        <v>0</v>
      </c>
      <c r="E25" t="n">
        <v>151.1627959992371</v>
      </c>
      <c r="F25" t="n">
        <v>142.1297535259736</v>
      </c>
      <c r="G25" t="n">
        <v>1.864788225690852</v>
      </c>
      <c r="H25" t="n">
        <v>341.4277612995198</v>
      </c>
      <c r="I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214.7315653109149</v>
      </c>
      <c r="F26" t="n">
        <v>193.8569612405448</v>
      </c>
      <c r="G26" t="n">
        <v>0</v>
      </c>
      <c r="H26" t="n">
        <v>408.5885265514597</v>
      </c>
      <c r="I26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39" t="inlineStr">
        <is>
          <t>Ps_inv [$]</t>
        </is>
      </c>
      <c r="B1" s="39" t="inlineStr">
        <is>
          <t>Pt_inv [$]</t>
        </is>
      </c>
      <c r="C1" s="39" t="inlineStr">
        <is>
          <t>Sto_inv [$]</t>
        </is>
      </c>
      <c r="D1" s="39" t="inlineStr">
        <is>
          <t>Thermal_operating [$]</t>
        </is>
      </c>
      <c r="E1" s="39" t="inlineStr">
        <is>
          <t>Grid_buys_energy [$]</t>
        </is>
      </c>
      <c r="F1" s="39" t="inlineStr">
        <is>
          <t>Grid_buys_distribution [$]</t>
        </is>
      </c>
      <c r="G1" s="39" t="inlineStr">
        <is>
          <t>Grid_sells_energy [$]</t>
        </is>
      </c>
      <c r="H1" s="39" t="inlineStr">
        <is>
          <t>Total [$]</t>
        </is>
      </c>
      <c r="I1" s="39" t="inlineStr">
        <is>
          <t>Zone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214.731565310915</v>
      </c>
      <c r="F2" t="n">
        <v>194.5286730046568</v>
      </c>
      <c r="G2" t="n">
        <v>0</v>
      </c>
      <c r="H2" t="n">
        <v>409.2602383155718</v>
      </c>
      <c r="I2" t="n">
        <v>4</v>
      </c>
    </row>
    <row r="3">
      <c r="A3" t="n">
        <v>0</v>
      </c>
      <c r="B3" t="n">
        <v>0</v>
      </c>
      <c r="C3" t="n">
        <v>50.00000000000001</v>
      </c>
      <c r="D3" t="n">
        <v>0</v>
      </c>
      <c r="E3" t="n">
        <v>134.9762802251</v>
      </c>
      <c r="F3" t="n">
        <v>133.0038004014823</v>
      </c>
      <c r="G3" t="n">
        <v>0</v>
      </c>
      <c r="H3" t="n">
        <v>317.9800806265823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214.731565310915</v>
      </c>
      <c r="F4" t="n">
        <v>194.5286730046568</v>
      </c>
      <c r="G4" t="n">
        <v>0</v>
      </c>
      <c r="H4" t="n">
        <v>409.2602383155718</v>
      </c>
      <c r="I4" t="n">
        <v>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214.731565310915</v>
      </c>
      <c r="F5" t="n">
        <v>194.5286730046568</v>
      </c>
      <c r="G5" t="n">
        <v>0</v>
      </c>
      <c r="H5" t="n">
        <v>409.2602383155718</v>
      </c>
      <c r="I5" t="n">
        <v>4</v>
      </c>
    </row>
    <row r="6">
      <c r="A6" t="n">
        <v>0</v>
      </c>
      <c r="B6" t="n">
        <v>0</v>
      </c>
      <c r="C6" t="n">
        <v>100</v>
      </c>
      <c r="D6" t="n">
        <v>0</v>
      </c>
      <c r="E6" t="n">
        <v>60.40897706721967</v>
      </c>
      <c r="F6" t="n">
        <v>71.42646124401428</v>
      </c>
      <c r="G6" t="n">
        <v>0</v>
      </c>
      <c r="H6" t="n">
        <v>231.8354383112339</v>
      </c>
      <c r="I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214.731565310915</v>
      </c>
      <c r="F7" t="n">
        <v>194.5286730046568</v>
      </c>
      <c r="G7" t="n">
        <v>0</v>
      </c>
      <c r="H7" t="n">
        <v>409.2602383155718</v>
      </c>
      <c r="I7" t="n">
        <v>4</v>
      </c>
    </row>
    <row r="8">
      <c r="A8" t="n">
        <v>0</v>
      </c>
      <c r="B8" t="n">
        <v>0</v>
      </c>
      <c r="C8" t="n">
        <v>100</v>
      </c>
      <c r="D8" t="n">
        <v>0</v>
      </c>
      <c r="E8" t="n">
        <v>60.40897706721967</v>
      </c>
      <c r="F8" t="n">
        <v>71.42646124401442</v>
      </c>
      <c r="G8" t="n">
        <v>0</v>
      </c>
      <c r="H8" t="n">
        <v>231.8354383112341</v>
      </c>
      <c r="I8" t="n">
        <v>2</v>
      </c>
    </row>
    <row r="9">
      <c r="A9" t="n">
        <v>0</v>
      </c>
      <c r="B9" t="n">
        <v>0</v>
      </c>
      <c r="C9" t="n">
        <v>100</v>
      </c>
      <c r="D9" t="n">
        <v>0</v>
      </c>
      <c r="E9" t="n">
        <v>60.40897706721967</v>
      </c>
      <c r="F9" t="n">
        <v>71.42646124401442</v>
      </c>
      <c r="G9" t="n">
        <v>0</v>
      </c>
      <c r="H9" t="n">
        <v>231.8354383112341</v>
      </c>
      <c r="I9" t="n">
        <v>2</v>
      </c>
    </row>
    <row r="10">
      <c r="A10" t="n">
        <v>0</v>
      </c>
      <c r="B10" t="n">
        <v>0</v>
      </c>
      <c r="C10" t="n">
        <v>100</v>
      </c>
      <c r="D10" t="n">
        <v>0</v>
      </c>
      <c r="E10" t="n">
        <v>60.40897706721967</v>
      </c>
      <c r="F10" t="n">
        <v>71.42646124401428</v>
      </c>
      <c r="G10" t="n">
        <v>0</v>
      </c>
      <c r="H10" t="n">
        <v>231.8354383112339</v>
      </c>
      <c r="I10" t="n">
        <v>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214.731565310915</v>
      </c>
      <c r="F11" t="n">
        <v>194.5286730046568</v>
      </c>
      <c r="G11" t="n">
        <v>0</v>
      </c>
      <c r="H11" t="n">
        <v>409.2602383155718</v>
      </c>
      <c r="I11" t="n">
        <v>4</v>
      </c>
    </row>
    <row r="12">
      <c r="A12" t="n">
        <v>0</v>
      </c>
      <c r="B12" t="n">
        <v>0</v>
      </c>
      <c r="C12" t="n">
        <v>50.00000000000001</v>
      </c>
      <c r="D12" t="n">
        <v>0</v>
      </c>
      <c r="E12" t="n">
        <v>134.9762802251</v>
      </c>
      <c r="F12" t="n">
        <v>133.0038004014823</v>
      </c>
      <c r="G12" t="n">
        <v>0</v>
      </c>
      <c r="H12" t="n">
        <v>317.9800806265823</v>
      </c>
      <c r="I12" t="n">
        <v>1</v>
      </c>
    </row>
    <row r="13">
      <c r="A13" t="n">
        <v>0</v>
      </c>
      <c r="B13" t="n">
        <v>0</v>
      </c>
      <c r="C13" t="n">
        <v>50.0000000000004</v>
      </c>
      <c r="D13" t="n">
        <v>0</v>
      </c>
      <c r="E13" t="n">
        <v>134.9762802250996</v>
      </c>
      <c r="F13" t="n">
        <v>133.0038004014818</v>
      </c>
      <c r="G13" t="n">
        <v>0</v>
      </c>
      <c r="H13" t="n">
        <v>317.9800806265819</v>
      </c>
      <c r="I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214.731565310915</v>
      </c>
      <c r="F14" t="n">
        <v>194.5286730046568</v>
      </c>
      <c r="G14" t="n">
        <v>0</v>
      </c>
      <c r="H14" t="n">
        <v>409.2602383155718</v>
      </c>
      <c r="I14" t="n">
        <v>4</v>
      </c>
    </row>
    <row r="15">
      <c r="A15" t="n">
        <v>0</v>
      </c>
      <c r="B15" t="n">
        <v>0</v>
      </c>
      <c r="C15" t="n">
        <v>25.00000000000001</v>
      </c>
      <c r="D15" t="n">
        <v>0</v>
      </c>
      <c r="E15" t="n">
        <v>173.6965321478408</v>
      </c>
      <c r="F15" t="n">
        <v>163.8117000819612</v>
      </c>
      <c r="G15" t="n">
        <v>0</v>
      </c>
      <c r="H15" t="n">
        <v>362.508232229802</v>
      </c>
      <c r="I15" t="n">
        <v>3</v>
      </c>
    </row>
    <row r="16">
      <c r="A16" t="n">
        <v>0</v>
      </c>
      <c r="B16" t="n">
        <v>0</v>
      </c>
      <c r="C16" t="n">
        <v>25</v>
      </c>
      <c r="D16" t="n">
        <v>0</v>
      </c>
      <c r="E16" t="n">
        <v>173.6965321478408</v>
      </c>
      <c r="F16" t="n">
        <v>163.8117000819612</v>
      </c>
      <c r="G16" t="n">
        <v>0</v>
      </c>
      <c r="H16" t="n">
        <v>362.508232229802</v>
      </c>
      <c r="I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214.731565310915</v>
      </c>
      <c r="F17" t="n">
        <v>194.5286730046568</v>
      </c>
      <c r="G17" t="n">
        <v>0</v>
      </c>
      <c r="H17" t="n">
        <v>409.2602383155718</v>
      </c>
      <c r="I17" t="n">
        <v>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214.731565310915</v>
      </c>
      <c r="F18" t="n">
        <v>194.5286730046568</v>
      </c>
      <c r="G18" t="n">
        <v>0</v>
      </c>
      <c r="H18" t="n">
        <v>409.2602383155718</v>
      </c>
      <c r="I18" t="n">
        <v>4</v>
      </c>
    </row>
    <row r="19">
      <c r="A19" t="n">
        <v>0</v>
      </c>
      <c r="B19" t="n">
        <v>0</v>
      </c>
      <c r="C19" t="n">
        <v>25</v>
      </c>
      <c r="D19" t="n">
        <v>0</v>
      </c>
      <c r="E19" t="n">
        <v>173.6965321478408</v>
      </c>
      <c r="F19" t="n">
        <v>163.8117000819612</v>
      </c>
      <c r="G19" t="n">
        <v>0</v>
      </c>
      <c r="H19" t="n">
        <v>362.508232229802</v>
      </c>
      <c r="I19" t="n">
        <v>3</v>
      </c>
    </row>
    <row r="20">
      <c r="A20" t="n">
        <v>0</v>
      </c>
      <c r="B20" t="n">
        <v>0</v>
      </c>
      <c r="C20" t="n">
        <v>25</v>
      </c>
      <c r="D20" t="n">
        <v>0</v>
      </c>
      <c r="E20" t="n">
        <v>173.6965321478408</v>
      </c>
      <c r="F20" t="n">
        <v>163.8117000819612</v>
      </c>
      <c r="G20" t="n">
        <v>0</v>
      </c>
      <c r="H20" t="n">
        <v>362.508232229802</v>
      </c>
      <c r="I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214.731565310915</v>
      </c>
      <c r="F21" t="n">
        <v>194.5286730046568</v>
      </c>
      <c r="G21" t="n">
        <v>0</v>
      </c>
      <c r="H21" t="n">
        <v>409.2602383155718</v>
      </c>
      <c r="I21" t="n">
        <v>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214.731565310915</v>
      </c>
      <c r="F22" t="n">
        <v>194.5286730046568</v>
      </c>
      <c r="G22" t="n">
        <v>0</v>
      </c>
      <c r="H22" t="n">
        <v>409.2602383155718</v>
      </c>
      <c r="I22" t="n">
        <v>4</v>
      </c>
    </row>
    <row r="23">
      <c r="A23" t="n">
        <v>0</v>
      </c>
      <c r="B23" t="n">
        <v>0</v>
      </c>
      <c r="C23" t="n">
        <v>25</v>
      </c>
      <c r="D23" t="n">
        <v>0</v>
      </c>
      <c r="E23" t="n">
        <v>173.6965321478408</v>
      </c>
      <c r="F23" t="n">
        <v>163.8117000819612</v>
      </c>
      <c r="G23" t="n">
        <v>0</v>
      </c>
      <c r="H23" t="n">
        <v>362.508232229802</v>
      </c>
      <c r="I23" t="n">
        <v>3</v>
      </c>
    </row>
    <row r="24">
      <c r="A24" t="n">
        <v>0</v>
      </c>
      <c r="B24" t="n">
        <v>0</v>
      </c>
      <c r="C24" t="n">
        <v>25.00000000000001</v>
      </c>
      <c r="D24" t="n">
        <v>0</v>
      </c>
      <c r="E24" t="n">
        <v>173.6965321478408</v>
      </c>
      <c r="F24" t="n">
        <v>163.8117000819612</v>
      </c>
      <c r="G24" t="n">
        <v>0</v>
      </c>
      <c r="H24" t="n">
        <v>362.508232229802</v>
      </c>
      <c r="I24" t="n">
        <v>3</v>
      </c>
    </row>
    <row r="25">
      <c r="A25" t="n">
        <v>0</v>
      </c>
      <c r="B25" t="n">
        <v>0</v>
      </c>
      <c r="C25" t="n">
        <v>50.0000000000004</v>
      </c>
      <c r="D25" t="n">
        <v>0</v>
      </c>
      <c r="E25" t="n">
        <v>134.9762802250996</v>
      </c>
      <c r="F25" t="n">
        <v>133.0038004014818</v>
      </c>
      <c r="G25" t="n">
        <v>0</v>
      </c>
      <c r="H25" t="n">
        <v>317.9800806265819</v>
      </c>
      <c r="I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214.731565310915</v>
      </c>
      <c r="F26" t="n">
        <v>194.5286730046568</v>
      </c>
      <c r="G26" t="n">
        <v>0</v>
      </c>
      <c r="H26" t="n">
        <v>409.2602383155718</v>
      </c>
      <c r="I26" t="n">
        <v>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39" t="inlineStr">
        <is>
          <t>Ps_sol</t>
        </is>
      </c>
      <c r="B1" s="39" t="inlineStr">
        <is>
          <t>Pt_sol</t>
        </is>
      </c>
      <c r="C1" s="39" t="inlineStr">
        <is>
          <t>Sto_sol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0.0004166666666666667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0.0008333333333333334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0.0008333333333333334</v>
      </c>
    </row>
    <row r="9">
      <c r="A9" t="n">
        <v>0</v>
      </c>
      <c r="B9" t="n">
        <v>0</v>
      </c>
      <c r="C9" t="n">
        <v>0.0008333333333333334</v>
      </c>
    </row>
    <row r="10">
      <c r="A10" t="n">
        <v>0</v>
      </c>
      <c r="B10" t="n">
        <v>0</v>
      </c>
      <c r="C10" t="n">
        <v>0.0008333333333333334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0.0004166666666666667</v>
      </c>
    </row>
    <row r="13">
      <c r="A13" t="n">
        <v>0</v>
      </c>
      <c r="B13" t="n">
        <v>0</v>
      </c>
      <c r="C13" t="n">
        <v>0.0004166666666666667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0.0002083333333333333</v>
      </c>
    </row>
    <row r="16">
      <c r="A16" t="n">
        <v>0</v>
      </c>
      <c r="B16" t="n">
        <v>0</v>
      </c>
      <c r="C16" t="n">
        <v>0.0002083333333333333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0.0002083333333333333</v>
      </c>
    </row>
    <row r="20">
      <c r="A20" t="n">
        <v>0</v>
      </c>
      <c r="B20" t="n">
        <v>0</v>
      </c>
      <c r="C20" t="n">
        <v>0.0002083333333333333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0.0002083333333333333</v>
      </c>
    </row>
    <row r="24">
      <c r="A24" t="n">
        <v>0</v>
      </c>
      <c r="B24" t="n">
        <v>0</v>
      </c>
      <c r="C24" t="n">
        <v>0.0002083333333333333</v>
      </c>
    </row>
    <row r="25">
      <c r="A25" t="n">
        <v>0</v>
      </c>
      <c r="B25" t="n">
        <v>0</v>
      </c>
      <c r="C25" t="n">
        <v>0.0004166666666666667</v>
      </c>
    </row>
    <row r="26">
      <c r="A26" t="n">
        <v>0</v>
      </c>
      <c r="B26" t="n">
        <v>0</v>
      </c>
      <c r="C2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E3:L38"/>
  <sheetViews>
    <sheetView showGridLines="0" workbookViewId="0">
      <selection activeCell="M5" sqref="M5"/>
    </sheetView>
  </sheetViews>
  <sheetFormatPr baseColWidth="10" defaultRowHeight="16"/>
  <cols>
    <col width="12.1640625" bestFit="1" customWidth="1" min="6" max="6"/>
  </cols>
  <sheetData>
    <row r="3">
      <c r="K3" s="36">
        <f>Consumers_inv_c!A9</f>
        <v/>
      </c>
    </row>
    <row r="4">
      <c r="K4" s="36">
        <f>Consumers_inv_c!B9</f>
        <v/>
      </c>
    </row>
    <row r="5">
      <c r="F5" s="37">
        <f>Consumers_inv_c!A3</f>
        <v/>
      </c>
      <c r="I5" s="36">
        <f>Consumers_inv_c!A8</f>
        <v/>
      </c>
      <c r="J5" s="36" t="n"/>
      <c r="K5" s="36" t="n"/>
      <c r="L5" s="36" t="n"/>
    </row>
    <row r="6">
      <c r="F6" s="37">
        <f>Consumers_inv_c!C3</f>
        <v/>
      </c>
      <c r="I6" s="36">
        <f>Consumers_inv_c!C8</f>
        <v/>
      </c>
      <c r="J6" s="36" t="n"/>
      <c r="K6" s="36" t="n"/>
      <c r="L6" s="36" t="n"/>
    </row>
    <row r="7">
      <c r="F7" s="37" t="n"/>
      <c r="I7" s="36" t="n"/>
      <c r="J7" s="36" t="n"/>
      <c r="K7" s="36" t="n"/>
      <c r="L7" s="36" t="n"/>
    </row>
    <row r="8">
      <c r="F8" s="37" t="n"/>
      <c r="I8" s="36" t="n"/>
      <c r="J8" s="36" t="n"/>
      <c r="K8" s="36" t="n"/>
      <c r="L8" s="36" t="n"/>
    </row>
    <row r="9">
      <c r="E9" s="36">
        <f>Consumers_inv_c!A25</f>
        <v/>
      </c>
      <c r="F9" s="37" t="n"/>
      <c r="I9" s="36" t="n"/>
      <c r="J9" s="36" t="n"/>
      <c r="K9" s="36" t="n"/>
      <c r="L9" s="36" t="n"/>
    </row>
    <row r="10">
      <c r="E10" s="36">
        <f>Consumers_inv_c!C25</f>
        <v/>
      </c>
      <c r="F10" s="37" t="n"/>
      <c r="I10" s="36" t="n"/>
      <c r="J10" s="36" t="n"/>
      <c r="K10" s="36" t="n"/>
      <c r="L10" s="36" t="n"/>
    </row>
    <row r="11">
      <c r="E11" s="36" t="n"/>
      <c r="F11" s="37" t="n"/>
      <c r="I11" s="36" t="n"/>
      <c r="J11" s="36" t="n"/>
      <c r="K11" s="36" t="n"/>
      <c r="L11" s="36" t="n"/>
    </row>
    <row r="12">
      <c r="E12" s="36" t="n"/>
      <c r="F12" s="37" t="n"/>
      <c r="I12" s="36" t="n"/>
      <c r="J12" s="36" t="n"/>
      <c r="K12" s="36" t="n"/>
      <c r="L12" s="36" t="n"/>
    </row>
    <row r="13">
      <c r="E13" s="36" t="n"/>
      <c r="F13" s="37" t="n"/>
      <c r="I13" s="36" t="n"/>
      <c r="J13" s="36" t="n"/>
      <c r="K13" s="36" t="n"/>
      <c r="L13" s="36" t="n"/>
    </row>
    <row r="14">
      <c r="E14" s="36" t="n"/>
      <c r="F14" s="37" t="n"/>
      <c r="I14" s="36" t="n"/>
      <c r="J14" s="36" t="n"/>
      <c r="K14" s="36" t="n"/>
      <c r="L14" s="36" t="n"/>
    </row>
    <row r="15">
      <c r="E15" s="36">
        <f>Consumers_inv_c!A13</f>
        <v/>
      </c>
      <c r="F15" s="37" t="n"/>
      <c r="I15" s="36" t="n"/>
      <c r="J15" s="36" t="n"/>
      <c r="K15" s="36" t="n"/>
      <c r="L15" s="36" t="n"/>
    </row>
    <row r="16">
      <c r="E16" s="36">
        <f>Consumers_inv_c!C13</f>
        <v/>
      </c>
      <c r="F16" s="37" t="n"/>
      <c r="I16" s="36">
        <f>Consumers_inv_c!A6</f>
        <v/>
      </c>
      <c r="J16" s="36" t="n"/>
      <c r="K16" s="36">
        <f>Consumers_inv_c!A10</f>
        <v/>
      </c>
      <c r="L16" s="36" t="n"/>
    </row>
    <row r="17">
      <c r="E17" s="36" t="n"/>
      <c r="F17" s="37" t="n"/>
      <c r="I17" s="36">
        <f>Consumers_inv_c!C6</f>
        <v/>
      </c>
      <c r="J17" s="36" t="n"/>
      <c r="K17" s="36">
        <f>Consumers_inv_c!C10</f>
        <v/>
      </c>
      <c r="L17" s="36" t="n"/>
    </row>
    <row r="18">
      <c r="E18" s="36" t="n"/>
      <c r="F18" s="37" t="n"/>
      <c r="I18" s="36" t="n"/>
      <c r="J18" s="36" t="n"/>
      <c r="K18" s="36" t="n"/>
      <c r="L18" s="36" t="n"/>
    </row>
    <row r="19">
      <c r="E19" s="36" t="n"/>
      <c r="F19" s="37">
        <f>Consumers_inv_c!A12</f>
        <v/>
      </c>
      <c r="I19" s="36" t="n"/>
      <c r="J19" s="36" t="n"/>
      <c r="K19" s="36" t="n"/>
      <c r="L19" s="36" t="n"/>
    </row>
    <row r="20">
      <c r="E20" s="36" t="n"/>
      <c r="F20" s="37">
        <f>Consumers_inv_c!C12</f>
        <v/>
      </c>
      <c r="I20" s="36" t="n"/>
      <c r="J20" s="36" t="n"/>
      <c r="K20" s="36" t="n"/>
      <c r="L20" s="36" t="n"/>
    </row>
    <row r="21">
      <c r="E21" s="36" t="n"/>
      <c r="I21" s="36" t="n"/>
      <c r="J21" s="36" t="n"/>
      <c r="K21" s="36" t="n"/>
      <c r="L21" s="36" t="n"/>
    </row>
    <row r="22">
      <c r="E22" s="36" t="n"/>
      <c r="I22" s="36" t="n"/>
      <c r="J22" s="36" t="n"/>
      <c r="K22" s="36" t="n"/>
      <c r="L22" s="36" t="n"/>
    </row>
    <row r="23">
      <c r="E23" s="36" t="n"/>
      <c r="I23" s="36" t="n"/>
      <c r="J23" s="36" t="n"/>
      <c r="K23" s="36" t="n"/>
      <c r="L23" s="36" t="n"/>
    </row>
    <row r="24">
      <c r="E24" s="36">
        <f>Consumers_inv_c!A16</f>
        <v/>
      </c>
      <c r="I24" s="36">
        <f>Consumers_inv_c!A15</f>
        <v/>
      </c>
      <c r="J24" s="36" t="n"/>
      <c r="K24" s="36" t="n"/>
      <c r="L24" s="36" t="n"/>
    </row>
    <row r="25">
      <c r="E25" s="36">
        <f>Consumers_inv_c!C16</f>
        <v/>
      </c>
      <c r="I25" s="36">
        <f>Consumers_inv_c!C15</f>
        <v/>
      </c>
      <c r="J25" s="36" t="n"/>
      <c r="K25" s="36" t="n"/>
      <c r="L25" s="36" t="n"/>
    </row>
    <row r="26">
      <c r="E26" s="36" t="n"/>
      <c r="I26" s="36" t="n"/>
      <c r="J26" s="36" t="n"/>
      <c r="K26" s="36" t="n"/>
      <c r="L26" s="36" t="n"/>
    </row>
    <row r="27">
      <c r="E27" s="36">
        <f>Consumers_inv_c!A20</f>
        <v/>
      </c>
      <c r="I27" s="36" t="n"/>
      <c r="J27" s="36" t="n"/>
      <c r="K27" s="36" t="n"/>
      <c r="L27" s="36" t="n"/>
    </row>
    <row r="28">
      <c r="E28" s="36">
        <f>Consumers_inv_c!C20</f>
        <v/>
      </c>
      <c r="I28" s="36" t="n"/>
      <c r="J28" s="36" t="n"/>
      <c r="K28" s="36" t="n"/>
      <c r="L28" s="36" t="n"/>
    </row>
    <row r="29">
      <c r="E29" s="36" t="n"/>
      <c r="I29" s="36">
        <f>Consumers_inv_c!A23</f>
        <v/>
      </c>
      <c r="J29" s="36" t="n"/>
      <c r="K29" s="36" t="n"/>
      <c r="L29" s="36" t="n"/>
    </row>
    <row r="30">
      <c r="E30" s="36" t="n"/>
      <c r="I30" s="36">
        <f>Consumers_inv_c!C23</f>
        <v/>
      </c>
      <c r="J30" s="36" t="n"/>
      <c r="K30" s="36" t="n"/>
      <c r="L30" s="36" t="n"/>
    </row>
    <row r="31">
      <c r="E31" s="36" t="n"/>
      <c r="I31" s="36" t="n"/>
      <c r="J31" s="36" t="n"/>
      <c r="K31" s="36" t="n"/>
      <c r="L31" s="36" t="n"/>
    </row>
    <row r="32">
      <c r="E32" s="36" t="n"/>
      <c r="I32" s="36" t="n"/>
      <c r="J32" s="36" t="n"/>
      <c r="K32" s="36" t="n"/>
      <c r="L32" s="36" t="n"/>
    </row>
    <row r="33">
      <c r="E33" s="36">
        <f>Consumers_inv_c!A19</f>
        <v/>
      </c>
      <c r="I33" s="36" t="n"/>
      <c r="J33" s="36" t="n"/>
      <c r="K33" s="36" t="n"/>
      <c r="L33" s="36" t="n"/>
    </row>
    <row r="34">
      <c r="E34" s="36">
        <f>Consumers_inv_c!C19</f>
        <v/>
      </c>
      <c r="I34" s="36" t="n"/>
      <c r="J34" s="36" t="n"/>
      <c r="K34" s="36" t="n"/>
      <c r="L34" s="36" t="n"/>
    </row>
    <row r="35">
      <c r="I35" s="36" t="n"/>
      <c r="J35" s="36" t="n"/>
      <c r="K35" s="36" t="n"/>
      <c r="L35" s="36" t="n"/>
    </row>
    <row r="36">
      <c r="I36" s="36" t="n"/>
      <c r="J36" s="36">
        <f>Consumers_inv_c!A24</f>
        <v/>
      </c>
      <c r="K36" s="36" t="n"/>
      <c r="L36" s="36" t="n"/>
    </row>
    <row r="37">
      <c r="I37" s="36" t="n"/>
      <c r="J37" s="36">
        <f>Consumers_inv_c!C24</f>
        <v/>
      </c>
      <c r="K37" s="36" t="n"/>
      <c r="L37" s="36" t="n"/>
    </row>
    <row r="38">
      <c r="I38" s="36" t="n"/>
      <c r="J38" s="36" t="n"/>
      <c r="K38" s="36" t="n"/>
      <c r="L38" s="36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E3:K37"/>
  <sheetViews>
    <sheetView showGridLines="0" workbookViewId="0">
      <selection activeCell="E9" sqref="E9:E10"/>
    </sheetView>
  </sheetViews>
  <sheetFormatPr baseColWidth="10" defaultRowHeight="16"/>
  <cols>
    <col width="12.1640625" bestFit="1" customWidth="1" min="6" max="6"/>
  </cols>
  <sheetData>
    <row r="3">
      <c r="K3" s="24">
        <f>Consumers_inv_d!A9</f>
        <v/>
      </c>
    </row>
    <row r="4">
      <c r="K4" s="24">
        <f>Consumers_inv_d!B9</f>
        <v/>
      </c>
    </row>
    <row r="5">
      <c r="F5" s="24">
        <f>Consumers_inv_d!A3</f>
        <v/>
      </c>
      <c r="I5" s="24">
        <f>Consumers_inv_d!A8</f>
        <v/>
      </c>
    </row>
    <row r="6">
      <c r="F6" s="24">
        <f>Consumers_inv_d!C3</f>
        <v/>
      </c>
      <c r="I6" s="24">
        <f>Consumers_inv_d!C8</f>
        <v/>
      </c>
    </row>
    <row r="9">
      <c r="E9" s="35">
        <f>Consumers_inv_d!A25</f>
        <v/>
      </c>
    </row>
    <row r="10">
      <c r="E10" s="35">
        <f>Consumers_inv_d!C25</f>
        <v/>
      </c>
    </row>
    <row r="15">
      <c r="E15" s="24">
        <f>Consumers_inv_d!A13</f>
        <v/>
      </c>
    </row>
    <row r="16">
      <c r="E16" s="24">
        <f>Consumers_inv_d!C13</f>
        <v/>
      </c>
      <c r="I16" s="24">
        <f>Consumers_inv_d!A6</f>
        <v/>
      </c>
      <c r="K16" s="24">
        <f>Consumers_inv_d!A10</f>
        <v/>
      </c>
    </row>
    <row r="17">
      <c r="I17" s="24">
        <f>Consumers_inv_d!C6</f>
        <v/>
      </c>
      <c r="K17" s="24">
        <f>Consumers_inv_d!C10</f>
        <v/>
      </c>
    </row>
    <row r="19">
      <c r="F19" s="24">
        <f>Consumers_inv_d!A12</f>
        <v/>
      </c>
    </row>
    <row r="20">
      <c r="F20" s="24">
        <f>Consumers_inv_d!C12</f>
        <v/>
      </c>
    </row>
    <row r="24">
      <c r="E24" s="24">
        <f>Consumers_inv_d!A16</f>
        <v/>
      </c>
      <c r="I24" s="24">
        <f>Consumers_inv_d!A15</f>
        <v/>
      </c>
    </row>
    <row r="25">
      <c r="E25" s="24">
        <f>Consumers_inv_d!C16</f>
        <v/>
      </c>
      <c r="I25" s="24">
        <f>Consumers_inv_d!C15</f>
        <v/>
      </c>
    </row>
    <row r="27">
      <c r="E27" s="24">
        <f>Consumers_inv_d!A20</f>
        <v/>
      </c>
    </row>
    <row r="28">
      <c r="E28" s="24">
        <f>Consumers_inv_d!C20</f>
        <v/>
      </c>
    </row>
    <row r="29">
      <c r="I29" s="24">
        <f>Consumers_inv_d!A23</f>
        <v/>
      </c>
    </row>
    <row r="30">
      <c r="I30" s="24">
        <f>Consumers_inv_d!C23</f>
        <v/>
      </c>
    </row>
    <row r="33">
      <c r="E33" s="24">
        <f>Consumers_inv_d!A19</f>
        <v/>
      </c>
    </row>
    <row r="34">
      <c r="E34" s="24">
        <f>Consumers_inv_d!C19</f>
        <v/>
      </c>
    </row>
    <row r="36">
      <c r="J36" s="24">
        <f>Consumers_inv_d!A24</f>
        <v/>
      </c>
    </row>
    <row r="37">
      <c r="J37" s="24">
        <f>Consumers_inv_d!C24</f>
        <v/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39" t="inlineStr">
        <is>
          <t>Ps_sol</t>
        </is>
      </c>
      <c r="B1" s="39" t="inlineStr">
        <is>
          <t>Pt_sol</t>
        </is>
      </c>
      <c r="C1" s="39" t="inlineStr">
        <is>
          <t>Sto_sol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0.0004166666666666668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0.0008333333333333334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0.0008333333333333336</v>
      </c>
    </row>
    <row r="9">
      <c r="A9" t="n">
        <v>0</v>
      </c>
      <c r="B9" t="n">
        <v>0</v>
      </c>
      <c r="C9" t="n">
        <v>0.0008333333333333336</v>
      </c>
    </row>
    <row r="10">
      <c r="A10" t="n">
        <v>0</v>
      </c>
      <c r="B10" t="n">
        <v>0</v>
      </c>
      <c r="C10" t="n">
        <v>0.0008333333333333334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0.0004166666666666668</v>
      </c>
    </row>
    <row r="13">
      <c r="A13" t="n">
        <v>0</v>
      </c>
      <c r="B13" t="n">
        <v>0</v>
      </c>
      <c r="C13" t="n">
        <v>0.00041666666666667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0.0002083333333333334</v>
      </c>
    </row>
    <row r="16">
      <c r="A16" t="n">
        <v>0</v>
      </c>
      <c r="B16" t="n">
        <v>0</v>
      </c>
      <c r="C16" t="n">
        <v>0.0002083333333333333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0.0002083333333333333</v>
      </c>
    </row>
    <row r="20">
      <c r="A20" t="n">
        <v>0</v>
      </c>
      <c r="B20" t="n">
        <v>0</v>
      </c>
      <c r="C20" t="n">
        <v>0.0002083333333333333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0.0002083333333333333</v>
      </c>
    </row>
    <row r="24">
      <c r="A24" t="n">
        <v>0</v>
      </c>
      <c r="B24" t="n">
        <v>0</v>
      </c>
      <c r="C24" t="n">
        <v>0.0002083333333333334</v>
      </c>
    </row>
    <row r="25">
      <c r="A25" t="n">
        <v>0</v>
      </c>
      <c r="B25" t="n">
        <v>0</v>
      </c>
      <c r="C25" t="n">
        <v>0.00041666666666667</v>
      </c>
    </row>
    <row r="26">
      <c r="A26" t="n">
        <v>0</v>
      </c>
      <c r="B26" t="n">
        <v>0</v>
      </c>
      <c r="C2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39" t="inlineStr">
        <is>
          <t>Dist_investment</t>
        </is>
      </c>
      <c r="B1" s="39" t="inlineStr">
        <is>
          <t>DER_investment</t>
        </is>
      </c>
      <c r="C1" s="39" t="inlineStr">
        <is>
          <t>Sto_investment</t>
        </is>
      </c>
      <c r="D1" s="39" t="inlineStr">
        <is>
          <t>Energy_buys</t>
        </is>
      </c>
      <c r="E1" s="39" t="inlineStr">
        <is>
          <t>Energy_sells</t>
        </is>
      </c>
      <c r="F1" s="39" t="inlineStr">
        <is>
          <t>Operating_costs</t>
        </is>
      </c>
      <c r="G1" s="39" t="inlineStr">
        <is>
          <t>Total_costs</t>
        </is>
      </c>
    </row>
    <row r="2">
      <c r="A2" t="n">
        <v>4307.868837529339</v>
      </c>
      <c r="B2" t="n">
        <v>0</v>
      </c>
      <c r="C2" t="n">
        <v>750</v>
      </c>
      <c r="D2" t="n">
        <v>4206.104110039204</v>
      </c>
      <c r="E2" t="n">
        <v>56.136477409145</v>
      </c>
      <c r="F2" t="n">
        <v>0</v>
      </c>
      <c r="G2" t="n">
        <v>9295.832645917068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39" t="inlineStr">
        <is>
          <t>Dist_investment</t>
        </is>
      </c>
      <c r="B1" s="39" t="inlineStr">
        <is>
          <t>DER_investment</t>
        </is>
      </c>
      <c r="C1" s="39" t="inlineStr">
        <is>
          <t>Sto_investment</t>
        </is>
      </c>
      <c r="D1" s="39" t="inlineStr">
        <is>
          <t>Energy_buys</t>
        </is>
      </c>
      <c r="E1" s="39" t="inlineStr">
        <is>
          <t>Energy_sells</t>
        </is>
      </c>
      <c r="F1" s="39" t="inlineStr">
        <is>
          <t>Operating_costs</t>
        </is>
      </c>
      <c r="G1" s="39" t="inlineStr">
        <is>
          <t>Total_costs</t>
        </is>
      </c>
    </row>
    <row r="2">
      <c r="A2" t="n">
        <v>4464.48979743412</v>
      </c>
      <c r="B2" t="n">
        <v>0</v>
      </c>
      <c r="C2" t="n">
        <v>750</v>
      </c>
      <c r="D2" t="n">
        <v>4186.431657958321</v>
      </c>
      <c r="E2" t="n">
        <v>0</v>
      </c>
      <c r="F2" t="n">
        <v>0</v>
      </c>
      <c r="G2" t="n">
        <v>9489.484601406348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K73"/>
  <sheetViews>
    <sheetView workbookViewId="0">
      <selection activeCell="A1" sqref="A1"/>
    </sheetView>
  </sheetViews>
  <sheetFormatPr baseColWidth="8" defaultRowHeight="15"/>
  <sheetData>
    <row r="1">
      <c r="B1" s="39" t="n">
        <v>0</v>
      </c>
      <c r="C1" s="39" t="n">
        <v>1</v>
      </c>
      <c r="D1" s="39" t="n">
        <v>2</v>
      </c>
      <c r="E1" s="39" t="n">
        <v>3</v>
      </c>
      <c r="F1" s="39" t="n">
        <v>4</v>
      </c>
      <c r="G1" s="39" t="n">
        <v>5</v>
      </c>
      <c r="H1" s="39" t="n">
        <v>6</v>
      </c>
      <c r="I1" s="39" t="n">
        <v>7</v>
      </c>
      <c r="J1" s="39" t="n">
        <v>8</v>
      </c>
      <c r="K1" s="39" t="n">
        <v>9</v>
      </c>
      <c r="L1" s="39" t="n">
        <v>10</v>
      </c>
      <c r="M1" s="39" t="n">
        <v>11</v>
      </c>
      <c r="N1" s="39" t="n">
        <v>12</v>
      </c>
      <c r="O1" s="39" t="n">
        <v>13</v>
      </c>
      <c r="P1" s="39" t="n">
        <v>14</v>
      </c>
      <c r="Q1" s="39" t="n">
        <v>15</v>
      </c>
      <c r="R1" s="39" t="n">
        <v>16</v>
      </c>
      <c r="S1" s="39" t="n">
        <v>17</v>
      </c>
      <c r="T1" s="39" t="n">
        <v>18</v>
      </c>
      <c r="U1" s="39" t="n">
        <v>19</v>
      </c>
      <c r="V1" s="39" t="n">
        <v>20</v>
      </c>
      <c r="W1" s="39" t="n">
        <v>21</v>
      </c>
      <c r="X1" s="39" t="n">
        <v>22</v>
      </c>
      <c r="Y1" s="39" t="n">
        <v>23</v>
      </c>
      <c r="Z1" s="39" t="n">
        <v>24</v>
      </c>
      <c r="AA1" s="39" t="n">
        <v>25</v>
      </c>
      <c r="AB1" s="39" t="n">
        <v>26</v>
      </c>
      <c r="AC1" s="39" t="n">
        <v>27</v>
      </c>
      <c r="AD1" s="39" t="n">
        <v>28</v>
      </c>
      <c r="AE1" s="39" t="n">
        <v>29</v>
      </c>
      <c r="AF1" s="39" t="n">
        <v>30</v>
      </c>
      <c r="AG1" s="39" t="n">
        <v>31</v>
      </c>
      <c r="AH1" s="39" t="n">
        <v>32</v>
      </c>
      <c r="AI1" s="39" t="n">
        <v>33</v>
      </c>
      <c r="AJ1" s="39" t="n">
        <v>34</v>
      </c>
      <c r="AK1" s="39" t="n">
        <v>35</v>
      </c>
    </row>
    <row r="2">
      <c r="A2" s="39" t="n">
        <v>0</v>
      </c>
      <c r="B2" t="n">
        <v>-0.001747091227495567</v>
      </c>
      <c r="C2" t="n">
        <v>-0.0006043236887554094</v>
      </c>
      <c r="D2" t="n">
        <v>-0.00134985588983461</v>
      </c>
      <c r="E2" t="n">
        <v>5.089909582554436e-05</v>
      </c>
      <c r="F2" t="n">
        <v>-0.0002919830772346363</v>
      </c>
      <c r="G2" t="n">
        <v>0.0003428808015005423</v>
      </c>
      <c r="H2" t="n">
        <v>-0.0008450094202994734</v>
      </c>
      <c r="I2" t="n">
        <v>-0.0006610267565602517</v>
      </c>
      <c r="J2" t="n">
        <v>-0.0003021624230257051</v>
      </c>
      <c r="K2" t="n">
        <v>-0.0003021624839347364</v>
      </c>
      <c r="L2" t="n">
        <v>-0.000438405889065484</v>
      </c>
      <c r="M2" t="n">
        <v>5.961194176136066e-05</v>
      </c>
      <c r="N2" t="n">
        <v>-0.0004384071195123748</v>
      </c>
      <c r="O2" t="n">
        <v>0.0003327001109124463</v>
      </c>
      <c r="P2" t="n">
        <v>-7.299597967219114e-05</v>
      </c>
      <c r="Q2" t="n">
        <v>-7.299597646762964e-05</v>
      </c>
      <c r="R2" t="n">
        <v>0.0002597045638304817</v>
      </c>
      <c r="S2" t="n">
        <v>-7.299598729508227e-05</v>
      </c>
      <c r="T2" t="n">
        <v>-7.299591868860411e-05</v>
      </c>
      <c r="U2" t="n">
        <v>-7.299598431164128e-05</v>
      </c>
      <c r="V2" t="n">
        <v>-7.299598729504887e-05</v>
      </c>
      <c r="W2" t="n">
        <v>-0.001506030051222325</v>
      </c>
      <c r="X2" t="n">
        <v>-0.001001180552271928</v>
      </c>
      <c r="Y2" t="n">
        <v>-0.0003787940316606206</v>
      </c>
      <c r="Z2" t="n">
        <v>-0.0004384053036311604</v>
      </c>
      <c r="AA2" t="n">
        <v>-0.0004481539878299133</v>
      </c>
      <c r="AB2" t="n">
        <v>0.000186708872632208</v>
      </c>
      <c r="AC2" t="n">
        <v>0.0001765290103947124</v>
      </c>
      <c r="AD2" t="n">
        <v>0.0001663496866722574</v>
      </c>
      <c r="AE2" t="n">
        <v>-0.0001459917738534845</v>
      </c>
      <c r="AF2" t="n">
        <v>1.017880307986384e-05</v>
      </c>
      <c r="AG2" t="n">
        <v>-0.000145991908853999</v>
      </c>
      <c r="AH2" t="n">
        <v>-0.0003021625143903234</v>
      </c>
      <c r="AI2" t="n">
        <v>-0.0003021624534788028</v>
      </c>
      <c r="AJ2" t="n">
        <v>0</v>
      </c>
      <c r="AK2" t="n">
        <v>-0.001903271553196454</v>
      </c>
    </row>
    <row r="3">
      <c r="A3" s="39" t="n">
        <v>1</v>
      </c>
      <c r="B3" t="n">
        <v>0.006342230294698153</v>
      </c>
      <c r="C3" t="n">
        <v>0.0005073559105749255</v>
      </c>
      <c r="D3" t="n">
        <v>0.001775762297362721</v>
      </c>
      <c r="E3" t="n">
        <v>0.003805269548716272</v>
      </c>
      <c r="F3" t="n">
        <v>0.001014712717235713</v>
      </c>
      <c r="G3" t="n">
        <v>0.002790518045470426</v>
      </c>
      <c r="H3" t="n">
        <v>0.0005073551504157412</v>
      </c>
      <c r="I3" t="n">
        <v>0.00101471688528881</v>
      </c>
      <c r="J3" t="n">
        <v>0.0002536775176160707</v>
      </c>
      <c r="K3" t="n">
        <v>0.0002536774715453354</v>
      </c>
      <c r="L3" t="n">
        <v>0.0002536774945846184</v>
      </c>
      <c r="M3" t="n">
        <v>0.0002536777710192911</v>
      </c>
      <c r="N3" t="n">
        <v>0.0002536774024414386</v>
      </c>
      <c r="O3" t="n">
        <v>0.002029443504275855</v>
      </c>
      <c r="P3" t="n">
        <v>0.0002536775176257549</v>
      </c>
      <c r="Q3" t="n">
        <v>0.00025367754667697</v>
      </c>
      <c r="R3" t="n">
        <v>0.002283130238621896</v>
      </c>
      <c r="S3" t="n">
        <v>0.0002536774485187982</v>
      </c>
      <c r="T3" t="n">
        <v>0.0002536780705239771</v>
      </c>
      <c r="U3" t="n">
        <v>0.000253677475568211</v>
      </c>
      <c r="V3" t="n">
        <v>0.0002536774485198039</v>
      </c>
      <c r="W3" t="n">
        <v>0.001522078691881128</v>
      </c>
      <c r="X3" t="n">
        <v>0.0002536776327971826</v>
      </c>
      <c r="Y3" t="n">
        <v>0.0005073572927790907</v>
      </c>
      <c r="Z3" t="n">
        <v>0.0002536777079239477</v>
      </c>
      <c r="AA3" t="n">
        <v>0.0007610331724567255</v>
      </c>
      <c r="AB3" t="n">
        <v>0.00253681489694452</v>
      </c>
      <c r="AC3" t="n">
        <v>0.001775758888575947</v>
      </c>
      <c r="AD3" t="n">
        <v>0.001014715081009298</v>
      </c>
      <c r="AE3" t="n">
        <v>0.0005073567169745959</v>
      </c>
      <c r="AF3" t="n">
        <v>0.000761034106473054</v>
      </c>
      <c r="AG3" t="n">
        <v>0.0005073554930274525</v>
      </c>
      <c r="AH3" t="n">
        <v>0.0002536774485129085</v>
      </c>
      <c r="AI3" t="n">
        <v>0.0002536774945847981</v>
      </c>
      <c r="AJ3" t="n">
        <v>0</v>
      </c>
      <c r="AK3" t="n">
        <v>0.006088459968042057</v>
      </c>
    </row>
    <row r="4">
      <c r="A4" s="39" t="n">
        <v>2</v>
      </c>
      <c r="B4" t="n">
        <v>0.006173548041595175</v>
      </c>
      <c r="C4" t="n">
        <v>0.000493862511954815</v>
      </c>
      <c r="D4" t="n">
        <v>0.00172853453038213</v>
      </c>
      <c r="E4" t="n">
        <v>0.003704063798847636</v>
      </c>
      <c r="F4" t="n">
        <v>0.0009877258729621657</v>
      </c>
      <c r="G4" t="n">
        <v>0.002716301175622116</v>
      </c>
      <c r="H4" t="n">
        <v>0.0004938617916925648</v>
      </c>
      <c r="I4" t="n">
        <v>0.0009877298222507598</v>
      </c>
      <c r="J4" t="n">
        <v>0.0002469308412772864</v>
      </c>
      <c r="K4" t="n">
        <v>0.0002469307976245845</v>
      </c>
      <c r="L4" t="n">
        <v>0.0002469308194545467</v>
      </c>
      <c r="M4" t="n">
        <v>0.0002469310813802219</v>
      </c>
      <c r="N4" t="n">
        <v>0.0002469307321475663</v>
      </c>
      <c r="O4" t="n">
        <v>0.001975468867285696</v>
      </c>
      <c r="P4" t="n">
        <v>0.0002469308412862183</v>
      </c>
      <c r="Q4" t="n">
        <v>0.0002469308688126802</v>
      </c>
      <c r="R4" t="n">
        <v>0.002222408441533497</v>
      </c>
      <c r="S4" t="n">
        <v>0.000246930775806378</v>
      </c>
      <c r="T4" t="n">
        <v>0.0002469313651642023</v>
      </c>
      <c r="U4" t="n">
        <v>0.0002469308014360126</v>
      </c>
      <c r="V4" t="n">
        <v>0.0002469307758073055</v>
      </c>
      <c r="W4" t="n">
        <v>0.001481597920765312</v>
      </c>
      <c r="X4" t="n">
        <v>0.0002469309504129835</v>
      </c>
      <c r="Y4" t="n">
        <v>0.0004938638216116004</v>
      </c>
      <c r="Z4" t="n">
        <v>0.0002469310215965873</v>
      </c>
      <c r="AA4" t="n">
        <v>0.0007407931109193593</v>
      </c>
      <c r="AB4" t="n">
        <v>0.002469346048722877</v>
      </c>
      <c r="AC4" t="n">
        <v>0.001728531300483082</v>
      </c>
      <c r="AD4" t="n">
        <v>0.0009877281126626544</v>
      </c>
      <c r="AE4" t="n">
        <v>0.0004938632760263312</v>
      </c>
      <c r="AF4" t="n">
        <v>0.0007407939959099149</v>
      </c>
      <c r="AG4" t="n">
        <v>0.0004938621163206345</v>
      </c>
      <c r="AH4" t="n">
        <v>0.0002469307758009459</v>
      </c>
      <c r="AI4" t="n">
        <v>0.0002469308194547124</v>
      </c>
      <c r="AJ4" t="n">
        <v>0</v>
      </c>
      <c r="AK4" t="n">
        <v>0.005926529262468644</v>
      </c>
    </row>
    <row r="5">
      <c r="A5" s="39" t="n">
        <v>3</v>
      </c>
      <c r="B5" t="n">
        <v>0.02159621580561698</v>
      </c>
      <c r="C5" t="n">
        <v>0.00243170618657942</v>
      </c>
      <c r="D5" t="n">
        <v>0.008875261193365416</v>
      </c>
      <c r="E5" t="n">
        <v>0.009904933551115415</v>
      </c>
      <c r="F5" t="n">
        <v>0.003196730838190318</v>
      </c>
      <c r="G5" t="n">
        <v>0.006707956110512316</v>
      </c>
      <c r="H5" t="n">
        <v>0.002431701672184553</v>
      </c>
      <c r="I5" t="n">
        <v>0.006060719979868447</v>
      </c>
      <c r="J5" t="n">
        <v>0.001215843879496308</v>
      </c>
      <c r="K5" t="n">
        <v>0.001215842909617464</v>
      </c>
      <c r="L5" t="n">
        <v>0.001893080832011995</v>
      </c>
      <c r="M5" t="n">
        <v>0.001891788784123167</v>
      </c>
      <c r="N5" t="n">
        <v>0.001893077135874909</v>
      </c>
      <c r="O5" t="n">
        <v>0.004726865771076501</v>
      </c>
      <c r="P5" t="n">
        <v>0.0007991750317504052</v>
      </c>
      <c r="Q5" t="n">
        <v>0.0007991752994622552</v>
      </c>
      <c r="R5" t="n">
        <v>0.005526091738289573</v>
      </c>
      <c r="S5" t="n">
        <v>0.0007991743949037712</v>
      </c>
      <c r="T5" t="n">
        <v>0.0007991801274847708</v>
      </c>
      <c r="U5" t="n">
        <v>0.0007991746442090926</v>
      </c>
      <c r="V5" t="n">
        <v>0.0007991743949230524</v>
      </c>
      <c r="W5" t="n">
        <v>0.008492611058971694</v>
      </c>
      <c r="X5" t="n">
        <v>0.002049191125729593</v>
      </c>
      <c r="Y5" t="n">
        <v>0.003784973384985439</v>
      </c>
      <c r="Z5" t="n">
        <v>0.001893091656838154</v>
      </c>
      <c r="AA5" t="n">
        <v>0.002814203791702428</v>
      </c>
      <c r="AB5" t="n">
        <v>0.006325308653980454</v>
      </c>
      <c r="AC5" t="n">
        <v>0.004344321722364998</v>
      </c>
      <c r="AD5" t="n">
        <v>0.002363394446460888</v>
      </c>
      <c r="AE5" t="n">
        <v>0.001598365562802861</v>
      </c>
      <c r="AF5" t="n">
        <v>0.001980869088596745</v>
      </c>
      <c r="AG5" t="n">
        <v>0.001598354282633301</v>
      </c>
      <c r="AH5" t="n">
        <v>0.001215842424822145</v>
      </c>
      <c r="AI5" t="n">
        <v>0.001215843394756565</v>
      </c>
      <c r="AJ5" t="n">
        <v>0</v>
      </c>
      <c r="AK5" t="n">
        <v>0.0212127113837554</v>
      </c>
    </row>
    <row r="6">
      <c r="A6" s="39" t="n">
        <v>4</v>
      </c>
      <c r="B6" t="n">
        <v>0.02180671334813772</v>
      </c>
      <c r="C6" t="n">
        <v>0.002450837276112347</v>
      </c>
      <c r="D6" t="n">
        <v>0.008913525938228873</v>
      </c>
      <c r="E6" t="n">
        <v>0.01004843386255478</v>
      </c>
      <c r="F6" t="n">
        <v>0.003234993006225156</v>
      </c>
      <c r="G6" t="n">
        <v>0.006813186880388344</v>
      </c>
      <c r="H6" t="n">
        <v>0.00245083257065337</v>
      </c>
      <c r="I6" t="n">
        <v>0.006070285852874695</v>
      </c>
      <c r="J6" t="n">
        <v>0.00122540927547657</v>
      </c>
      <c r="K6" t="n">
        <v>0.001225408289935876</v>
      </c>
      <c r="L6" t="n">
        <v>0.001893080832011995</v>
      </c>
      <c r="M6" t="n">
        <v>0.001891788784123167</v>
      </c>
      <c r="N6" t="n">
        <v>0.001893077135874909</v>
      </c>
      <c r="O6" t="n">
        <v>0.004803392958533368</v>
      </c>
      <c r="P6" t="n">
        <v>0.0008087404070249631</v>
      </c>
      <c r="Q6" t="n">
        <v>0.0008087406813471446</v>
      </c>
      <c r="R6" t="n">
        <v>0.005612185938149225</v>
      </c>
      <c r="S6" t="n">
        <v>0.0008087397544528082</v>
      </c>
      <c r="T6" t="n">
        <v>0.0008087456286024011</v>
      </c>
      <c r="U6" t="n">
        <v>0.0008087400099152323</v>
      </c>
      <c r="V6" t="n">
        <v>0.0008087397544729239</v>
      </c>
      <c r="W6" t="n">
        <v>0.008521309174799641</v>
      </c>
      <c r="X6" t="n">
        <v>0.002058756628212489</v>
      </c>
      <c r="Y6" t="n">
        <v>0.003784973407927646</v>
      </c>
      <c r="Z6" t="n">
        <v>0.001893091659147244</v>
      </c>
      <c r="AA6" t="n">
        <v>0.002842900123161179</v>
      </c>
      <c r="AB6" t="n">
        <v>0.006420969534459093</v>
      </c>
      <c r="AC6" t="n">
        <v>0.004411282328423765</v>
      </c>
      <c r="AD6" t="n">
        <v>0.002401656835294626</v>
      </c>
      <c r="AE6" t="n">
        <v>0.00161749669611593</v>
      </c>
      <c r="AF6" t="n">
        <v>0.002009565520054885</v>
      </c>
      <c r="AG6" t="n">
        <v>0.001617485137380466</v>
      </c>
      <c r="AH6" t="n">
        <v>0.001225407797314332</v>
      </c>
      <c r="AI6" t="n">
        <v>0.001225408782912431</v>
      </c>
      <c r="AJ6" t="n">
        <v>0</v>
      </c>
      <c r="AK6" t="n">
        <v>0.02141362343762603</v>
      </c>
    </row>
    <row r="7">
      <c r="A7" s="39" t="n">
        <v>5</v>
      </c>
      <c r="B7" t="n">
        <v>0.006619723516151839</v>
      </c>
      <c r="C7" t="n">
        <v>0.0005295533551377944</v>
      </c>
      <c r="D7" t="n">
        <v>0.001853454838644217</v>
      </c>
      <c r="E7" t="n">
        <v>0.003971759344841534</v>
      </c>
      <c r="F7" t="n">
        <v>0.001059107686492844</v>
      </c>
      <c r="G7" t="n">
        <v>0.002912609404012294</v>
      </c>
      <c r="H7" t="n">
        <v>0.0005295525270059621</v>
      </c>
      <c r="I7" t="n">
        <v>0.001059112227257178</v>
      </c>
      <c r="J7" t="n">
        <v>0.0002647762007611915</v>
      </c>
      <c r="K7" t="n">
        <v>0.0002647761505708357</v>
      </c>
      <c r="L7" t="n">
        <v>0.0002647761756704653</v>
      </c>
      <c r="M7" t="n">
        <v>0.0002647764768242681</v>
      </c>
      <c r="N7" t="n">
        <v>0.0002647760752878106</v>
      </c>
      <c r="O7" t="n">
        <v>0.00211823505866774</v>
      </c>
      <c r="P7" t="n">
        <v>0.0002647762007722034</v>
      </c>
      <c r="Q7" t="n">
        <v>0.0002647762324211501</v>
      </c>
      <c r="R7" t="n">
        <v>0.002383021300346529</v>
      </c>
      <c r="S7" t="n">
        <v>0.0002647761254856989</v>
      </c>
      <c r="T7" t="n">
        <v>0.0002647768031126438</v>
      </c>
      <c r="U7" t="n">
        <v>0.0002647761549540133</v>
      </c>
      <c r="V7" t="n">
        <v>0.0002647761254868424</v>
      </c>
      <c r="W7" t="n">
        <v>0.001588672005638269</v>
      </c>
      <c r="X7" t="n">
        <v>0.0002647763262419414</v>
      </c>
      <c r="Y7" t="n">
        <v>0.0005295548609418306</v>
      </c>
      <c r="Z7" t="n">
        <v>0.0002647764080867173</v>
      </c>
      <c r="AA7" t="n">
        <v>0.0007943292772985022</v>
      </c>
      <c r="AB7" t="n">
        <v>0.002647805280356641</v>
      </c>
      <c r="AC7" t="n">
        <v>0.00185345112508954</v>
      </c>
      <c r="AD7" t="n">
        <v>0.001059110261652509</v>
      </c>
      <c r="AE7" t="n">
        <v>0.0005295542336530054</v>
      </c>
      <c r="AF7" t="n">
        <v>0.0007943302948410948</v>
      </c>
      <c r="AG7" t="n">
        <v>0.0005295529002568253</v>
      </c>
      <c r="AH7" t="n">
        <v>0.0002647761254790018</v>
      </c>
      <c r="AI7" t="n">
        <v>0.0002647761756706701</v>
      </c>
      <c r="AJ7" t="n">
        <v>0</v>
      </c>
      <c r="AK7" t="n">
        <v>0.00635484620725231</v>
      </c>
    </row>
    <row r="8">
      <c r="A8" s="39" t="n">
        <v>6</v>
      </c>
      <c r="B8" t="n">
        <v>-0.001013065534251673</v>
      </c>
      <c r="C8" t="n">
        <v>-0.0009527904587275738</v>
      </c>
      <c r="D8" t="n">
        <v>-0.001604660219694491</v>
      </c>
      <c r="E8" t="n">
        <v>0.001187413325035444</v>
      </c>
      <c r="F8" t="n">
        <v>-0.0002389205506980887</v>
      </c>
      <c r="G8" t="n">
        <v>0.001426323317961558</v>
      </c>
      <c r="H8" t="n">
        <v>-0.0007121006988777157</v>
      </c>
      <c r="I8" t="n">
        <v>-0.001249512538752889</v>
      </c>
      <c r="J8" t="n">
        <v>-0.0004763967099346874</v>
      </c>
      <c r="K8" t="n">
        <v>-0.0004763968657869949</v>
      </c>
      <c r="L8" t="n">
        <v>-0.0005362282872613006</v>
      </c>
      <c r="M8" t="n">
        <v>-0.0005340068520481015</v>
      </c>
      <c r="N8" t="n">
        <v>-0.0005362303428984029</v>
      </c>
      <c r="O8" t="n">
        <v>0.001188831500497488</v>
      </c>
      <c r="P8" t="n">
        <v>-5.973062351093715e-05</v>
      </c>
      <c r="Q8" t="n">
        <v>-5.973061670786896e-05</v>
      </c>
      <c r="R8" t="n">
        <v>0.001129104616363688</v>
      </c>
      <c r="S8" t="n">
        <v>-5.97306396940101e-05</v>
      </c>
      <c r="T8" t="n">
        <v>-5.97304940417174e-05</v>
      </c>
      <c r="U8" t="n">
        <v>-5.973063335998013e-05</v>
      </c>
      <c r="V8" t="n">
        <v>-5.973063969381346e-05</v>
      </c>
      <c r="W8" t="n">
        <v>-0.001961602005310618</v>
      </c>
      <c r="X8" t="n">
        <v>-0.001069037057201094</v>
      </c>
      <c r="Y8" t="n">
        <v>-0.001070228251855347</v>
      </c>
      <c r="Z8" t="n">
        <v>-0.0005362273834121089</v>
      </c>
      <c r="AA8" t="n">
        <v>-0.0005958570685616576</v>
      </c>
      <c r="AB8" t="n">
        <v>0.001069376453601807</v>
      </c>
      <c r="AC8" t="n">
        <v>0.0008318918947680733</v>
      </c>
      <c r="AD8" t="n">
        <v>0.0005944130115131264</v>
      </c>
      <c r="AE8" t="n">
        <v>-0.0001194608532168228</v>
      </c>
      <c r="AF8" t="n">
        <v>0.0002374752086193625</v>
      </c>
      <c r="AG8" t="n">
        <v>-0.0001194611398254747</v>
      </c>
      <c r="AH8" t="n">
        <v>-0.0004763969437029384</v>
      </c>
      <c r="AI8" t="n">
        <v>-0.0004763967878537917</v>
      </c>
      <c r="AJ8" t="n">
        <v>0</v>
      </c>
      <c r="AK8" t="n">
        <v>-0.001370020771257824</v>
      </c>
    </row>
    <row r="9">
      <c r="A9" s="39" t="n">
        <v>7</v>
      </c>
      <c r="B9" t="n">
        <v>0.001912238049698826</v>
      </c>
      <c r="C9" t="n">
        <v>-0.0005137209131732197</v>
      </c>
      <c r="D9" t="n">
        <v>-0.002631228750618541</v>
      </c>
      <c r="E9" t="n">
        <v>0.004480625646219386</v>
      </c>
      <c r="F9" t="n">
        <v>0.0006392240151801117</v>
      </c>
      <c r="G9" t="n">
        <v>0.003841334247288029</v>
      </c>
      <c r="H9" t="n">
        <v>-0.0005137172465550763</v>
      </c>
      <c r="I9" t="n">
        <v>-0.002694029012870238</v>
      </c>
      <c r="J9" t="n">
        <v>-0.0002568610735565571</v>
      </c>
      <c r="K9" t="n">
        <v>-0.0002568611385007034</v>
      </c>
      <c r="L9" t="n">
        <v>-0.001090191888076673</v>
      </c>
      <c r="M9" t="n">
        <v>-0.001090187125024698</v>
      </c>
      <c r="N9" t="n">
        <v>-0.00109019347586845</v>
      </c>
      <c r="O9" t="n">
        <v>0.00294516050985054</v>
      </c>
      <c r="P9" t="n">
        <v>0.0001598054880772776</v>
      </c>
      <c r="Q9" t="n">
        <v>0.0001598055124698327</v>
      </c>
      <c r="R9" t="n">
        <v>0.003104985882060839</v>
      </c>
      <c r="S9" t="n">
        <v>0.0001598054300514293</v>
      </c>
      <c r="T9" t="n">
        <v>0.0001598059523316236</v>
      </c>
      <c r="U9" t="n">
        <v>0.0001598054527648167</v>
      </c>
      <c r="V9" t="n">
        <v>0.0001598054300528652</v>
      </c>
      <c r="W9" t="n">
        <v>-0.003207716250894663</v>
      </c>
      <c r="X9" t="n">
        <v>-0.001090189506324686</v>
      </c>
      <c r="Y9" t="n">
        <v>-0.002180344083275023</v>
      </c>
      <c r="Z9" t="n">
        <v>-0.001090188211935273</v>
      </c>
      <c r="AA9" t="n">
        <v>6.275015833926213e-05</v>
      </c>
      <c r="AB9" t="n">
        <v>0.003264805490660141</v>
      </c>
      <c r="AC9" t="n">
        <v>0.002368671104327554</v>
      </c>
      <c r="AD9" t="n">
        <v>0.001472566287376339</v>
      </c>
      <c r="AE9" t="n">
        <v>0.0003196123882532629</v>
      </c>
      <c r="AF9" t="n">
        <v>0.0008960855845284872</v>
      </c>
      <c r="AG9" t="n">
        <v>0.0003196113605435478</v>
      </c>
      <c r="AH9" t="n">
        <v>-0.000256861170966753</v>
      </c>
      <c r="AI9" t="n">
        <v>-0.0002568611060201765</v>
      </c>
      <c r="AJ9" t="n">
        <v>0</v>
      </c>
      <c r="AK9" t="n">
        <v>0.001335713773873526</v>
      </c>
    </row>
    <row r="10">
      <c r="A10" s="39" t="n">
        <v>8</v>
      </c>
      <c r="B10" t="n">
        <v>0.01253550367818466</v>
      </c>
      <c r="C10" t="n">
        <v>0.001002020852227057</v>
      </c>
      <c r="D10" t="n">
        <v>0.003516282148358096</v>
      </c>
      <c r="E10" t="n">
        <v>0.007515547354207507</v>
      </c>
      <c r="F10" t="n">
        <v>0.002004045200212115</v>
      </c>
      <c r="G10" t="n">
        <v>0.005511350849519541</v>
      </c>
      <c r="H10" t="n">
        <v>0.001002017887031087</v>
      </c>
      <c r="I10" t="n">
        <v>0.002013205570176019</v>
      </c>
      <c r="J10" t="n">
        <v>0.0005010087188487048</v>
      </c>
      <c r="K10" t="n">
        <v>0.0005010085391361362</v>
      </c>
      <c r="L10" t="n">
        <v>0.0005010086290226812</v>
      </c>
      <c r="M10" t="n">
        <v>0.0005101535333224496</v>
      </c>
      <c r="N10" t="n">
        <v>0.0005010082695843594</v>
      </c>
      <c r="O10" t="n">
        <v>0.004008160893869222</v>
      </c>
      <c r="P10" t="n">
        <v>0.0005010087189233207</v>
      </c>
      <c r="Q10" t="n">
        <v>0.0005010088322452039</v>
      </c>
      <c r="R10" t="n">
        <v>0.004509205567905694</v>
      </c>
      <c r="S10" t="n">
        <v>0.0005010084493478913</v>
      </c>
      <c r="T10" t="n">
        <v>0.0005010108758547673</v>
      </c>
      <c r="U10" t="n">
        <v>0.0005010085548747238</v>
      </c>
      <c r="V10" t="n">
        <v>0.0005010084493556406</v>
      </c>
      <c r="W10" t="n">
        <v>0.003015249565652802</v>
      </c>
      <c r="X10" t="n">
        <v>0.0005010091681631586</v>
      </c>
      <c r="Y10" t="n">
        <v>0.001011170207678366</v>
      </c>
      <c r="Z10" t="n">
        <v>0.0005010094612348195</v>
      </c>
      <c r="AA10" t="n">
        <v>0.001503028573620816</v>
      </c>
      <c r="AB10" t="n">
        <v>0.005010242143130155</v>
      </c>
      <c r="AC10" t="n">
        <v>0.003507124484739271</v>
      </c>
      <c r="AD10" t="n">
        <v>0.002004054422304812</v>
      </c>
      <c r="AE10" t="n">
        <v>0.001002023998443692</v>
      </c>
      <c r="AF10" t="n">
        <v>0.001503032217588622</v>
      </c>
      <c r="AG10" t="n">
        <v>0.001002019223728679</v>
      </c>
      <c r="AH10" t="n">
        <v>0.0005010084493025099</v>
      </c>
      <c r="AI10" t="n">
        <v>0.0005010086290239716</v>
      </c>
      <c r="AJ10" t="n">
        <v>0</v>
      </c>
      <c r="AK10" t="n">
        <v>0.01203413243644668</v>
      </c>
    </row>
    <row r="11">
      <c r="A11" s="39" t="n">
        <v>9</v>
      </c>
      <c r="B11" t="n">
        <v>0.03266358660850201</v>
      </c>
      <c r="C11" t="n">
        <v>0.00325484700013229</v>
      </c>
      <c r="D11" t="n">
        <v>0.01123978430398836</v>
      </c>
      <c r="E11" t="n">
        <v>0.01726648346995852</v>
      </c>
      <c r="F11" t="n">
        <v>0.004883823220148207</v>
      </c>
      <c r="G11" t="n">
        <v>0.01238188254817488</v>
      </c>
      <c r="H11" t="n">
        <v>0.003463172133738358</v>
      </c>
      <c r="I11" t="n">
        <v>0.00657647910149242</v>
      </c>
      <c r="J11" t="n">
        <v>0.001731574200653227</v>
      </c>
      <c r="K11" t="n">
        <v>0.001523238587835986</v>
      </c>
      <c r="L11" t="n">
        <v>0.001893080832011995</v>
      </c>
      <c r="M11" t="n">
        <v>0.001891788784123167</v>
      </c>
      <c r="N11" t="n">
        <v>0.001893075522723294</v>
      </c>
      <c r="O11" t="n">
        <v>0.00885302853883389</v>
      </c>
      <c r="P11" t="n">
        <v>0.001314906041240902</v>
      </c>
      <c r="Q11" t="n">
        <v>0.001314906783247094</v>
      </c>
      <c r="R11" t="n">
        <v>0.0101681106151604</v>
      </c>
      <c r="S11" t="n">
        <v>0.001314903994031328</v>
      </c>
      <c r="T11" t="n">
        <v>0.001314920167166934</v>
      </c>
      <c r="U11" t="n">
        <v>0.001314904618930044</v>
      </c>
      <c r="V11" t="n">
        <v>0.001314904251742218</v>
      </c>
      <c r="W11" t="n">
        <v>0.01034131337012596</v>
      </c>
      <c r="X11" t="n">
        <v>0.00256492946127148</v>
      </c>
      <c r="Y11" t="n">
        <v>0.003784973804824076</v>
      </c>
      <c r="Z11" t="n">
        <v>0.001893091861473122</v>
      </c>
      <c r="AA11" t="n">
        <v>0.003985538175858653</v>
      </c>
      <c r="AB11" t="n">
        <v>0.01148315700049828</v>
      </c>
      <c r="AC11" t="n">
        <v>0.007954660915221023</v>
      </c>
      <c r="AD11" t="n">
        <v>0.004426385417278217</v>
      </c>
      <c r="AE11" t="n">
        <v>0.002629854032487292</v>
      </c>
      <c r="AF11" t="n">
        <v>0.003528084029875813</v>
      </c>
      <c r="AG11" t="n">
        <v>0.002629823154966598</v>
      </c>
      <c r="AH11" t="n">
        <v>0.001023236475871427</v>
      </c>
      <c r="AI11" t="n">
        <v>0.002064043052008789</v>
      </c>
      <c r="AJ11" t="n">
        <v>0</v>
      </c>
      <c r="AK11" t="n">
        <v>0.03176299266405145</v>
      </c>
    </row>
    <row r="12">
      <c r="A12" s="39" t="n">
        <v>10</v>
      </c>
      <c r="B12" t="n">
        <v>0.03940176274042734</v>
      </c>
      <c r="C12" t="n">
        <v>0.00226963447317179</v>
      </c>
      <c r="D12" t="n">
        <v>0.01105968003468835</v>
      </c>
      <c r="E12" t="n">
        <v>0.02534780306387787</v>
      </c>
      <c r="F12" t="n">
        <v>0.004297412544125871</v>
      </c>
      <c r="G12" t="n">
        <v>0.01709421676795386</v>
      </c>
      <c r="H12" t="n">
        <v>0.003250475487598682</v>
      </c>
      <c r="I12" t="n">
        <v>0.007090551204586781</v>
      </c>
      <c r="J12" t="n">
        <v>0.001551478391156345</v>
      </c>
      <c r="K12" t="n">
        <v>0.0007181386666666668</v>
      </c>
      <c r="L12" t="n">
        <v>0.001893080922091371</v>
      </c>
      <c r="M12" t="n">
        <v>0.001891788784123167</v>
      </c>
      <c r="N12" t="n">
        <v>0.001893076417622811</v>
      </c>
      <c r="O12" t="n">
        <v>0.01327952046033064</v>
      </c>
      <c r="P12" t="n">
        <v>0.0007181386666666668</v>
      </c>
      <c r="Q12" t="n">
        <v>0.002376854353376404</v>
      </c>
      <c r="R12" t="n">
        <v>0.01399797391366585</v>
      </c>
      <c r="S12" t="n">
        <v>0.0007181386666666668</v>
      </c>
      <c r="T12" t="n">
        <v>0.00113481746469606</v>
      </c>
      <c r="U12" t="n">
        <v>0.001134808022235082</v>
      </c>
      <c r="V12" t="n">
        <v>0.001134807510892443</v>
      </c>
      <c r="W12" t="n">
        <v>0.01034131337012596</v>
      </c>
      <c r="X12" t="n">
        <v>0.002532329651661697</v>
      </c>
      <c r="Y12" t="n">
        <v>0.003784973804824076</v>
      </c>
      <c r="Z12" t="n">
        <v>0.001893091861473122</v>
      </c>
      <c r="AA12" t="n">
        <v>0.003579236139364333</v>
      </c>
      <c r="AB12" t="n">
        <v>0.01637512047056623</v>
      </c>
      <c r="AC12" t="n">
        <v>0.01256110228405246</v>
      </c>
      <c r="AD12" t="n">
        <v>0.009989561863395429</v>
      </c>
      <c r="AE12" t="n">
        <v>0.001852971157876905</v>
      </c>
      <c r="AF12" t="n">
        <v>0.002987783813302524</v>
      </c>
      <c r="AG12" t="n">
        <v>0.002269626288728777</v>
      </c>
      <c r="AH12" t="n">
        <v>0.0007181395899539464</v>
      </c>
      <c r="AI12" t="n">
        <v>0.002142939299863653</v>
      </c>
      <c r="AJ12" t="n">
        <v>0</v>
      </c>
      <c r="AK12" t="n">
        <v>0.03868003343529046</v>
      </c>
    </row>
    <row r="13">
      <c r="A13" s="39" t="n">
        <v>11</v>
      </c>
      <c r="B13" t="n">
        <v>0.03847089046781935</v>
      </c>
      <c r="C13" t="n">
        <v>0.00189642107483883</v>
      </c>
      <c r="D13" t="n">
        <v>0.01087306395558511</v>
      </c>
      <c r="E13" t="n">
        <v>0.0251636673745601</v>
      </c>
      <c r="F13" t="n">
        <v>0.002959504687188917</v>
      </c>
      <c r="G13" t="n">
        <v>0.02220240726180789</v>
      </c>
      <c r="H13" t="n">
        <v>0.004131276240061918</v>
      </c>
      <c r="I13" t="n">
        <v>0.006209758008525064</v>
      </c>
      <c r="J13" t="n">
        <v>0.000531536</v>
      </c>
      <c r="K13" t="n">
        <v>0.001364873019593655</v>
      </c>
      <c r="L13" t="n">
        <v>0.001893080832011995</v>
      </c>
      <c r="M13" t="n">
        <v>0.001891788784123167</v>
      </c>
      <c r="N13" t="n">
        <v>0.001893077135874909</v>
      </c>
      <c r="O13" t="n">
        <v>0.01977179489467907</v>
      </c>
      <c r="P13" t="n">
        <v>0.0009482026666666667</v>
      </c>
      <c r="Q13" t="n">
        <v>0.0009482026666666667</v>
      </c>
      <c r="R13" t="n">
        <v>0.02072041311269069</v>
      </c>
      <c r="S13" t="n">
        <v>0.0009482026666666667</v>
      </c>
      <c r="T13" t="n">
        <v>0.0009482026666666667</v>
      </c>
      <c r="U13" t="n">
        <v>0.000531536</v>
      </c>
      <c r="V13" t="n">
        <v>0.0009482026666666667</v>
      </c>
      <c r="W13" t="n">
        <v>0.01034131337012596</v>
      </c>
      <c r="X13" t="n">
        <v>0.00359973012511167</v>
      </c>
      <c r="Y13" t="n">
        <v>0.003784973804824076</v>
      </c>
      <c r="Z13" t="n">
        <v>0.001893091699094767</v>
      </c>
      <c r="AA13" t="n">
        <v>0.002427952070718296</v>
      </c>
      <c r="AB13" t="n">
        <v>0.02166915976165321</v>
      </c>
      <c r="AC13" t="n">
        <v>0.004970875299138448</v>
      </c>
      <c r="AD13" t="n">
        <v>0.00254284615804112</v>
      </c>
      <c r="AE13" t="n">
        <v>0.001896420275073819</v>
      </c>
      <c r="AF13" t="n">
        <v>0.002011287924976957</v>
      </c>
      <c r="AG13" t="n">
        <v>0.001479743290066037</v>
      </c>
      <c r="AH13" t="n">
        <v>0.001364872405466807</v>
      </c>
      <c r="AI13" t="n">
        <v>0.000531536</v>
      </c>
      <c r="AJ13" t="n">
        <v>0</v>
      </c>
      <c r="AK13" t="n">
        <v>0.03793594560987143</v>
      </c>
    </row>
    <row r="14">
      <c r="A14" s="39" t="n">
        <v>12</v>
      </c>
      <c r="B14" t="n">
        <v>0.04647736915695841</v>
      </c>
      <c r="C14" t="n">
        <v>0.002428505799882599</v>
      </c>
      <c r="D14" t="n">
        <v>0.01113911717030793</v>
      </c>
      <c r="E14" t="n">
        <v>0.03210316130195169</v>
      </c>
      <c r="F14" t="n">
        <v>0.004857038672715562</v>
      </c>
      <c r="G14" t="n">
        <v>0.02724326782166131</v>
      </c>
      <c r="H14" t="n">
        <v>0.003865216269449933</v>
      </c>
      <c r="I14" t="n">
        <v>0.006475811369786503</v>
      </c>
      <c r="J14" t="n">
        <v>0.001630913590659611</v>
      </c>
      <c r="K14" t="n">
        <v>0.0007975733333333331</v>
      </c>
      <c r="L14" t="n">
        <v>0.001893080885030015</v>
      </c>
      <c r="M14" t="n">
        <v>0.001891788784123167</v>
      </c>
      <c r="N14" t="n">
        <v>0.001893076049431517</v>
      </c>
      <c r="O14" t="n">
        <v>0.007422598188591963</v>
      </c>
      <c r="P14" t="n">
        <v>0.001091694207725529</v>
      </c>
      <c r="Q14" t="n">
        <v>0.001091694761565518</v>
      </c>
      <c r="R14" t="n">
        <v>0.008514416998806455</v>
      </c>
      <c r="S14" t="n">
        <v>0.0007975733333333331</v>
      </c>
      <c r="T14" t="n">
        <v>0.001110086708201031</v>
      </c>
      <c r="U14" t="n">
        <v>0.001214243087982476</v>
      </c>
      <c r="V14" t="n">
        <v>0.001110075282162896</v>
      </c>
      <c r="W14" t="n">
        <v>0.01034131337012596</v>
      </c>
      <c r="X14" t="n">
        <v>0.003067633150149746</v>
      </c>
      <c r="Y14" t="n">
        <v>0.003784973804824076</v>
      </c>
      <c r="Z14" t="n">
        <v>0.001893091861473122</v>
      </c>
      <c r="AA14" t="n">
        <v>0.004059418688919403</v>
      </c>
      <c r="AB14" t="n">
        <v>0.009606210714473526</v>
      </c>
      <c r="AC14" t="n">
        <v>0.006624929837981788</v>
      </c>
      <c r="AD14" t="n">
        <v>0.003919549061651024</v>
      </c>
      <c r="AE14" t="n">
        <v>0.001907675365235464</v>
      </c>
      <c r="AF14" t="n">
        <v>0.003121923395453679</v>
      </c>
      <c r="AG14" t="n">
        <v>0.00232432953315325</v>
      </c>
      <c r="AH14" t="n">
        <v>0.001630911092097728</v>
      </c>
      <c r="AI14" t="n">
        <v>0.001630911283360471</v>
      </c>
      <c r="AJ14" t="n">
        <v>0</v>
      </c>
      <c r="AK14" t="n">
        <v>0.0456748271043069</v>
      </c>
    </row>
    <row r="15">
      <c r="A15" s="39" t="n">
        <v>13</v>
      </c>
      <c r="B15" t="n">
        <v>0.03815592364872904</v>
      </c>
      <c r="C15" t="n">
        <v>0.003076876681248518</v>
      </c>
      <c r="D15" t="n">
        <v>0.01127546346684881</v>
      </c>
      <c r="E15" t="n">
        <v>0.02286390162341512</v>
      </c>
      <c r="F15" t="n">
        <v>0.009810675147690072</v>
      </c>
      <c r="G15" t="n">
        <v>0.0130519170460552</v>
      </c>
      <c r="H15" t="n">
        <v>0.002351583476107969</v>
      </c>
      <c r="I15" t="n">
        <v>0.007090551204586781</v>
      </c>
      <c r="J15" t="n">
        <v>0.0009339066666666668</v>
      </c>
      <c r="K15" t="n">
        <v>0.002142937714299597</v>
      </c>
      <c r="L15" t="n">
        <v>0.001893080812041842</v>
      </c>
      <c r="M15" t="n">
        <v>0.001891788784123167</v>
      </c>
      <c r="N15" t="n">
        <v>0.001893075324328101</v>
      </c>
      <c r="O15" t="n">
        <v>0.008721715483923313</v>
      </c>
      <c r="P15" t="n">
        <v>0.00246146041039777</v>
      </c>
      <c r="Q15" t="n">
        <v>0.0009339066666666668</v>
      </c>
      <c r="R15" t="n">
        <v>0.01118339192021434</v>
      </c>
      <c r="S15" t="n">
        <v>0.001350576441366584</v>
      </c>
      <c r="T15" t="n">
        <v>0.001350591420180643</v>
      </c>
      <c r="U15" t="n">
        <v>0.0009339066666666668</v>
      </c>
      <c r="V15" t="n">
        <v>0.001350576159449374</v>
      </c>
      <c r="W15" t="n">
        <v>0.01034131337012596</v>
      </c>
      <c r="X15" t="n">
        <v>0.001417673137159232</v>
      </c>
      <c r="Y15" t="n">
        <v>0.003784973804824076</v>
      </c>
      <c r="Z15" t="n">
        <v>0.001893091861473122</v>
      </c>
      <c r="AA15" t="n">
        <v>0.004844124568747343</v>
      </c>
      <c r="AB15" t="n">
        <v>0.01211745697027629</v>
      </c>
      <c r="AC15" t="n">
        <v>0.0077876778722408</v>
      </c>
      <c r="AD15" t="n">
        <v>0.004152389654956475</v>
      </c>
      <c r="AE15" t="n">
        <v>0.002701199452162244</v>
      </c>
      <c r="AF15" t="n">
        <v>0.003218423067144689</v>
      </c>
      <c r="AG15" t="n">
        <v>0.002284494011161655</v>
      </c>
      <c r="AH15" t="n">
        <v>0.00214293613365297</v>
      </c>
      <c r="AI15" t="n">
        <v>0.001767247167493712</v>
      </c>
      <c r="AJ15" t="n">
        <v>0</v>
      </c>
      <c r="AK15" t="n">
        <v>0.0372188092193536</v>
      </c>
    </row>
    <row r="16">
      <c r="A16" s="39" t="n">
        <v>14</v>
      </c>
      <c r="B16" t="n">
        <v>0.03545836647795791</v>
      </c>
      <c r="C16" t="n">
        <v>0.003198763387724249</v>
      </c>
      <c r="D16" t="n">
        <v>0.01252656857613648</v>
      </c>
      <c r="E16" t="n">
        <v>0.01885778319496398</v>
      </c>
      <c r="F16" t="n">
        <v>0.004918576862863126</v>
      </c>
      <c r="G16" t="n">
        <v>0.0139382785231465</v>
      </c>
      <c r="H16" t="n">
        <v>0.001740386169093767</v>
      </c>
      <c r="I16" t="n">
        <v>0.007090551204586781</v>
      </c>
      <c r="J16" t="n">
        <v>0.001495198010092112</v>
      </c>
      <c r="K16" t="n">
        <v>0.001703531139494242</v>
      </c>
      <c r="L16" t="n">
        <v>0.001893080847394521</v>
      </c>
      <c r="M16" t="n">
        <v>0.001891788784123167</v>
      </c>
      <c r="N16" t="n">
        <v>0.001893075675541038</v>
      </c>
      <c r="O16" t="n">
        <v>0.009391055051251753</v>
      </c>
      <c r="P16" t="n">
        <v>0.001286863171678213</v>
      </c>
      <c r="Q16" t="n">
        <v>0.002389154734769321</v>
      </c>
      <c r="R16" t="n">
        <v>0.01067811607183357</v>
      </c>
      <c r="S16" t="n">
        <v>0.001286861200535708</v>
      </c>
      <c r="T16" t="n">
        <v>0.002403367635229063</v>
      </c>
      <c r="U16" t="n">
        <v>0.001286861795630628</v>
      </c>
      <c r="V16" t="n">
        <v>0.0009326935326873946</v>
      </c>
      <c r="W16" t="n">
        <v>0.008831149360304819</v>
      </c>
      <c r="X16" t="n">
        <v>0.0008701919999999998</v>
      </c>
      <c r="Y16" t="n">
        <v>0.003784973804824076</v>
      </c>
      <c r="Z16" t="n">
        <v>0.001893091861473122</v>
      </c>
      <c r="AA16" t="n">
        <v>0.00404833601124356</v>
      </c>
      <c r="AB16" t="n">
        <v>0.01306745536787079</v>
      </c>
      <c r="AC16" t="n">
        <v>0.00852071191811786</v>
      </c>
      <c r="AD16" t="n">
        <v>0.003960023029435798</v>
      </c>
      <c r="AE16" t="n">
        <v>0.003690280291622836</v>
      </c>
      <c r="AF16" t="n">
        <v>0.003089777459309685</v>
      </c>
      <c r="AG16" t="n">
        <v>0.002219565371439556</v>
      </c>
      <c r="AH16" t="n">
        <v>0.001682924166989899</v>
      </c>
      <c r="AI16" t="n">
        <v>0.001495196371143093</v>
      </c>
      <c r="AJ16" t="n">
        <v>0</v>
      </c>
      <c r="AK16" t="n">
        <v>0.03458536504119742</v>
      </c>
    </row>
    <row r="17">
      <c r="A17" s="39" t="n">
        <v>15</v>
      </c>
      <c r="B17" t="n">
        <v>0.02743490732687019</v>
      </c>
      <c r="C17" t="n">
        <v>0.003635107753145068</v>
      </c>
      <c r="D17" t="n">
        <v>0.0110003251386794</v>
      </c>
      <c r="E17" t="n">
        <v>0.01213771279806053</v>
      </c>
      <c r="F17" t="n">
        <v>0.004301885582893664</v>
      </c>
      <c r="G17" t="n">
        <v>0.007835447710628633</v>
      </c>
      <c r="H17" t="n">
        <v>0.004004011858577424</v>
      </c>
      <c r="I17" t="n">
        <v>0.006337018788103558</v>
      </c>
      <c r="J17" t="n">
        <v>0.001492127263058626</v>
      </c>
      <c r="K17" t="n">
        <v>0.002142937714299597</v>
      </c>
      <c r="L17" t="n">
        <v>0.001893080832011995</v>
      </c>
      <c r="M17" t="n">
        <v>0.001891788784123167</v>
      </c>
      <c r="N17" t="n">
        <v>0.001893076671816069</v>
      </c>
      <c r="O17" t="n">
        <v>0.005858754209883744</v>
      </c>
      <c r="P17" t="n">
        <v>0.0006587893333333332</v>
      </c>
      <c r="Q17" t="n">
        <v>0.0006587893333333332</v>
      </c>
      <c r="R17" t="n">
        <v>0.006517616767473622</v>
      </c>
      <c r="S17" t="n">
        <v>0.0009529085030619795</v>
      </c>
      <c r="T17" t="n">
        <v>0.0006587925021354386</v>
      </c>
      <c r="U17" t="n">
        <v>0.0009529088606290549</v>
      </c>
      <c r="V17" t="n">
        <v>0.0006587898284626944</v>
      </c>
      <c r="W17" t="n">
        <v>0.01034131337012596</v>
      </c>
      <c r="X17" t="n">
        <v>0.00334521246431324</v>
      </c>
      <c r="Y17" t="n">
        <v>0.003784973804824076</v>
      </c>
      <c r="Z17" t="n">
        <v>0.001893091745805747</v>
      </c>
      <c r="AA17" t="n">
        <v>0.003643060154587531</v>
      </c>
      <c r="AB17" t="n">
        <v>0.007176461031349442</v>
      </c>
      <c r="AC17" t="n">
        <v>0.005199905339067512</v>
      </c>
      <c r="AD17" t="n">
        <v>0.002929321781821964</v>
      </c>
      <c r="AE17" t="n">
        <v>0.001611712360009451</v>
      </c>
      <c r="AF17" t="n">
        <v>0.00227050356412056</v>
      </c>
      <c r="AG17" t="n">
        <v>0.001611703672337867</v>
      </c>
      <c r="AH17" t="n">
        <v>0.001492126354440203</v>
      </c>
      <c r="AI17" t="n">
        <v>0.001492126250706944</v>
      </c>
      <c r="AJ17" t="n">
        <v>0</v>
      </c>
      <c r="AK17" t="n">
        <v>0.02677446827796745</v>
      </c>
    </row>
    <row r="18">
      <c r="A18" s="39" t="n">
        <v>16</v>
      </c>
      <c r="B18" t="n">
        <v>0.01585358892529712</v>
      </c>
      <c r="C18" t="n">
        <v>0.001268146438789389</v>
      </c>
      <c r="D18" t="n">
        <v>0.004438616324370488</v>
      </c>
      <c r="E18" t="n">
        <v>0.009511724544276505</v>
      </c>
      <c r="F18" t="n">
        <v>0.002536298477228416</v>
      </c>
      <c r="G18" t="n">
        <v>0.006975183705805559</v>
      </c>
      <c r="H18" t="n">
        <v>0.001268141689267788</v>
      </c>
      <c r="I18" t="n">
        <v>0.002536324521101174</v>
      </c>
      <c r="J18" t="n">
        <v>0.0006340704847594445</v>
      </c>
      <c r="K18" t="n">
        <v>0.0006340701969021212</v>
      </c>
      <c r="L18" t="n">
        <v>0.0006340703408919343</v>
      </c>
      <c r="M18" t="n">
        <v>0.0006340720681961118</v>
      </c>
      <c r="N18" t="n">
        <v>0.000634069765150596</v>
      </c>
      <c r="O18" t="n">
        <v>0.005072709874268684</v>
      </c>
      <c r="P18" t="n">
        <v>0.0006340704849106964</v>
      </c>
      <c r="Q18" t="n">
        <v>0.0006340706664248726</v>
      </c>
      <c r="R18" t="n">
        <v>0.005706837953032603</v>
      </c>
      <c r="S18" t="n">
        <v>0.000634070053111387</v>
      </c>
      <c r="T18" t="n">
        <v>0.0006340739399702837</v>
      </c>
      <c r="U18" t="n">
        <v>0.0006340702221514224</v>
      </c>
      <c r="V18" t="n">
        <v>0.0006340700531270978</v>
      </c>
      <c r="W18" t="n">
        <v>0.003804507800561751</v>
      </c>
      <c r="X18" t="n">
        <v>0.0006340712044695059</v>
      </c>
      <c r="Y18" t="n">
        <v>0.001268155075791362</v>
      </c>
      <c r="Z18" t="n">
        <v>0.0006340716739162003</v>
      </c>
      <c r="AA18" t="n">
        <v>0.001902215325957168</v>
      </c>
      <c r="AB18" t="n">
        <v>0.006340953058827344</v>
      </c>
      <c r="AC18" t="n">
        <v>0.004438595034373484</v>
      </c>
      <c r="AD18" t="n">
        <v>0.002536313250141188</v>
      </c>
      <c r="AE18" t="n">
        <v>0.001268151478819986</v>
      </c>
      <c r="AF18" t="n">
        <v>0.001902221163220351</v>
      </c>
      <c r="AG18" t="n">
        <v>0.0012681438305497</v>
      </c>
      <c r="AH18" t="n">
        <v>0.0006340700530193829</v>
      </c>
      <c r="AI18" t="n">
        <v>0.000634070340894731</v>
      </c>
      <c r="AJ18" t="n">
        <v>0</v>
      </c>
      <c r="AK18" t="n">
        <v>0.01521893852265393</v>
      </c>
    </row>
    <row r="19">
      <c r="A19" s="39" t="n">
        <v>17</v>
      </c>
      <c r="B19" t="n">
        <v>-0.002464135701387767</v>
      </c>
      <c r="C19" t="n">
        <v>-0.000863820439971123</v>
      </c>
      <c r="D19" t="n">
        <v>-0.003856517247925542</v>
      </c>
      <c r="E19" t="n">
        <v>0.001854714984056867</v>
      </c>
      <c r="F19" t="n">
        <v>-6.09795121899355e-05</v>
      </c>
      <c r="G19" t="n">
        <v>0.001915677117891462</v>
      </c>
      <c r="H19" t="n">
        <v>-0.0008638166462347188</v>
      </c>
      <c r="I19" t="n">
        <v>-0.003394199023069505</v>
      </c>
      <c r="J19" t="n">
        <v>-0.0004319114725884428</v>
      </c>
      <c r="K19" t="n">
        <v>-0.0004319116044411335</v>
      </c>
      <c r="L19" t="n">
        <v>-0.001265241657690819</v>
      </c>
      <c r="M19" t="n">
        <v>-0.001265235356974965</v>
      </c>
      <c r="N19" t="n">
        <v>-0.001265243758098927</v>
      </c>
      <c r="O19" t="n">
        <v>0.001544719470767894</v>
      </c>
      <c r="P19" t="n">
        <v>-1.524528986766196e-05</v>
      </c>
      <c r="Q19" t="n">
        <v>-1.524528301580719e-05</v>
      </c>
      <c r="R19" t="n">
        <v>0.001529480076182038</v>
      </c>
      <c r="S19" t="n">
        <v>-1.524530616684909e-05</v>
      </c>
      <c r="T19" t="n">
        <v>-1.524515946773558e-05</v>
      </c>
      <c r="U19" t="n">
        <v>-1.524529978724933e-05</v>
      </c>
      <c r="V19" t="n">
        <v>-1.524530616660945e-05</v>
      </c>
      <c r="W19" t="n">
        <v>-0.004257966873359525</v>
      </c>
      <c r="X19" t="n">
        <v>-0.001265238506958899</v>
      </c>
      <c r="Y19" t="n">
        <v>-0.00253043080819098</v>
      </c>
      <c r="Z19" t="n">
        <v>-0.001265236794727356</v>
      </c>
      <c r="AA19" t="n">
        <v>-0.0004624013670981558</v>
      </c>
      <c r="AB19" t="n">
        <v>0.001514238745459774</v>
      </c>
      <c r="AC19" t="n">
        <v>0.001143292616870109</v>
      </c>
      <c r="AD19" t="n">
        <v>0.0007723555287526628</v>
      </c>
      <c r="AE19" t="n">
        <v>-3.049018310306703e-05</v>
      </c>
      <c r="AF19" t="n">
        <v>0.0003709314351216772</v>
      </c>
      <c r="AG19" t="n">
        <v>-3.049047176952898e-05</v>
      </c>
      <c r="AH19" t="n">
        <v>-0.0004319116703610592</v>
      </c>
      <c r="AI19" t="n">
        <v>-0.0004319115385057132</v>
      </c>
      <c r="AJ19" t="n">
        <v>0</v>
      </c>
      <c r="AK19" t="n">
        <v>-0.00286559139820659</v>
      </c>
    </row>
    <row r="20">
      <c r="A20" s="39" t="n">
        <v>18</v>
      </c>
      <c r="B20" t="n">
        <v>0.0130160455283753</v>
      </c>
      <c r="C20" t="n">
        <v>0.000374461151624035</v>
      </c>
      <c r="D20" t="n">
        <v>0.000477327588425434</v>
      </c>
      <c r="E20" t="n">
        <v>0.01114283616043376</v>
      </c>
      <c r="F20" t="n">
        <v>0.002415603326044406</v>
      </c>
      <c r="G20" t="n">
        <v>0.008726872798522425</v>
      </c>
      <c r="H20" t="n">
        <v>0.0003744612473357277</v>
      </c>
      <c r="I20" t="n">
        <v>-0.0009177169439462138</v>
      </c>
      <c r="J20" t="n">
        <v>0.0001872297014752322</v>
      </c>
      <c r="K20" t="n">
        <v>0.000187229609439647</v>
      </c>
      <c r="L20" t="n">
        <v>-0.0006461028086451271</v>
      </c>
      <c r="M20" t="n">
        <v>-0.0006461007663772434</v>
      </c>
      <c r="N20" t="n">
        <v>-0.0006461034894251995</v>
      </c>
      <c r="O20" t="n">
        <v>0.00649808260800502</v>
      </c>
      <c r="P20" t="n">
        <v>0.0006038972247081652</v>
      </c>
      <c r="Q20" t="n">
        <v>0.0006038974177405811</v>
      </c>
      <c r="R20" t="n">
        <v>0.0071020746072317</v>
      </c>
      <c r="S20" t="n">
        <v>0.0006038967654988232</v>
      </c>
      <c r="T20" t="n">
        <v>0.0006039008992547541</v>
      </c>
      <c r="U20" t="n">
        <v>0.0006038969452843293</v>
      </c>
      <c r="V20" t="n">
        <v>0.0006038967655218947</v>
      </c>
      <c r="W20" t="n">
        <v>-0.0005432449196856634</v>
      </c>
      <c r="X20" t="n">
        <v>-0.0006461017874759661</v>
      </c>
      <c r="Y20" t="n">
        <v>-0.00129218859821795</v>
      </c>
      <c r="Z20" t="n">
        <v>-0.0006461012324539722</v>
      </c>
      <c r="AA20" t="n">
        <v>0.001395025964333632</v>
      </c>
      <c r="AB20" t="n">
        <v>0.007706042256839681</v>
      </c>
      <c r="AC20" t="n">
        <v>0.00547744125123619</v>
      </c>
      <c r="AD20" t="n">
        <v>0.003248974054579966</v>
      </c>
      <c r="AE20" t="n">
        <v>0.001207805625991945</v>
      </c>
      <c r="AF20" t="n">
        <v>0.002228372042085205</v>
      </c>
      <c r="AG20" t="n">
        <v>0.001207797491942127</v>
      </c>
      <c r="AH20" t="n">
        <v>0.0001872295634406781</v>
      </c>
      <c r="AI20" t="n">
        <v>0.0001872296554837449</v>
      </c>
      <c r="AJ20" t="n">
        <v>0</v>
      </c>
      <c r="AK20" t="n">
        <v>0.01199498773856696</v>
      </c>
    </row>
    <row r="21">
      <c r="A21" s="39" t="n">
        <v>19</v>
      </c>
      <c r="B21" t="n">
        <v>0.004499034333335038</v>
      </c>
      <c r="C21" t="n">
        <v>-0.0003067934239968066</v>
      </c>
      <c r="D21" t="n">
        <v>-0.00190701047720785</v>
      </c>
      <c r="E21" t="n">
        <v>0.006032723765851043</v>
      </c>
      <c r="F21" t="n">
        <v>0.001053082039250013</v>
      </c>
      <c r="G21" t="n">
        <v>0.004979527414267463</v>
      </c>
      <c r="H21" t="n">
        <v>-0.0003067901729329648</v>
      </c>
      <c r="I21" t="n">
        <v>-0.002280188935107114</v>
      </c>
      <c r="J21" t="n">
        <v>-0.0001533971492341038</v>
      </c>
      <c r="K21" t="n">
        <v>-0.0001533971952588981</v>
      </c>
      <c r="L21" t="n">
        <v>-0.0009867283461301353</v>
      </c>
      <c r="M21" t="n">
        <v>-0.0009867243682494227</v>
      </c>
      <c r="N21" t="n">
        <v>-0.0009867296721703701</v>
      </c>
      <c r="O21" t="n">
        <v>0.003772904739904949</v>
      </c>
      <c r="P21" t="n">
        <v>0.0002632696363851333</v>
      </c>
      <c r="Q21" t="n">
        <v>0.000263269684154533</v>
      </c>
      <c r="R21" t="n">
        <v>0.004036206657232302</v>
      </c>
      <c r="S21" t="n">
        <v>0.000263269522748652</v>
      </c>
      <c r="T21" t="n">
        <v>0.0002632705455986812</v>
      </c>
      <c r="U21" t="n">
        <v>0.0002632695672320188</v>
      </c>
      <c r="V21" t="n">
        <v>0.0002632695227521389</v>
      </c>
      <c r="W21" t="n">
        <v>-0.002586957224550942</v>
      </c>
      <c r="X21" t="n">
        <v>-0.0009867263570290149</v>
      </c>
      <c r="Y21" t="n">
        <v>-0.001973423542676938</v>
      </c>
      <c r="Z21" t="n">
        <v>-0.000986725276004484</v>
      </c>
      <c r="AA21" t="n">
        <v>0.000373142402843884</v>
      </c>
      <c r="AB21" t="n">
        <v>0.004299499618664502</v>
      </c>
      <c r="AC21" t="n">
        <v>0.003092941047489944</v>
      </c>
      <c r="AD21" t="n">
        <v>0.001886429644850796</v>
      </c>
      <c r="AE21" t="n">
        <v>0.0005265420382725842</v>
      </c>
      <c r="AF21" t="n">
        <v>0.001206479798473304</v>
      </c>
      <c r="AG21" t="n">
        <v>0.0005265400255787154</v>
      </c>
      <c r="AH21" t="n">
        <v>-0.000153397218265828</v>
      </c>
      <c r="AI21" t="n">
        <v>-0.0001533971722388411</v>
      </c>
      <c r="AJ21" t="n">
        <v>0</v>
      </c>
      <c r="AK21" t="n">
        <v>0.003818993826610258</v>
      </c>
    </row>
    <row r="22">
      <c r="A22" s="39" t="n">
        <v>20</v>
      </c>
      <c r="B22" t="n">
        <v>0.03579294696891658</v>
      </c>
      <c r="C22" t="n">
        <v>0.002952698833348694</v>
      </c>
      <c r="D22" t="n">
        <v>0.007834458628386229</v>
      </c>
      <c r="E22" t="n">
        <v>0.02339909723505782</v>
      </c>
      <c r="F22" t="n">
        <v>0.006155435991075655</v>
      </c>
      <c r="G22" t="n">
        <v>0.01724218686078321</v>
      </c>
      <c r="H22" t="n">
        <v>0.002952671165806589</v>
      </c>
      <c r="I22" t="n">
        <v>0.003280199704923612</v>
      </c>
      <c r="J22" t="n">
        <v>0.001476334345687902</v>
      </c>
      <c r="K22" t="n">
        <v>0.001476332759255625</v>
      </c>
      <c r="L22" t="n">
        <v>0.0005292395655059846</v>
      </c>
      <c r="M22" t="n">
        <v>0.0006199680324344232</v>
      </c>
      <c r="N22" t="n">
        <v>0.0005295851861349705</v>
      </c>
      <c r="O22" t="n">
        <v>0.01256157323084315</v>
      </c>
      <c r="P22" t="n">
        <v>0.001538834837589127</v>
      </c>
      <c r="Q22" t="n">
        <v>0.001538835915103844</v>
      </c>
      <c r="R22" t="n">
        <v>0.01410076127889577</v>
      </c>
      <c r="S22" t="n">
        <v>0.001538832274112942</v>
      </c>
      <c r="T22" t="n">
        <v>0.001538855355152576</v>
      </c>
      <c r="U22" t="n">
        <v>0.001538833278066332</v>
      </c>
      <c r="V22" t="n">
        <v>0.001538832274345474</v>
      </c>
      <c r="W22" t="n">
        <v>0.006232996698191375</v>
      </c>
      <c r="X22" t="n">
        <v>0.0013513368197972</v>
      </c>
      <c r="Y22" t="n">
        <v>0.001149570652224557</v>
      </c>
      <c r="Z22" t="n">
        <v>0.0005292411980585218</v>
      </c>
      <c r="AA22" t="n">
        <v>0.004554025954673357</v>
      </c>
      <c r="AB22" t="n">
        <v>0.01563986885568903</v>
      </c>
      <c r="AC22" t="n">
        <v>0.01095996502759653</v>
      </c>
      <c r="AD22" t="n">
        <v>0.006280531438899229</v>
      </c>
      <c r="AE22" t="n">
        <v>0.003077732080714276</v>
      </c>
      <c r="AF22" t="n">
        <v>0.004679063332540877</v>
      </c>
      <c r="AG22" t="n">
        <v>0.003077686664659981</v>
      </c>
      <c r="AH22" t="n">
        <v>0.001476331966666628</v>
      </c>
      <c r="AI22" t="n">
        <v>0.001476333553345302</v>
      </c>
      <c r="AJ22" t="n">
        <v>0</v>
      </c>
      <c r="AK22" t="n">
        <v>0.03418858785750327</v>
      </c>
    </row>
    <row r="23">
      <c r="A23" s="39" t="n">
        <v>21</v>
      </c>
      <c r="B23" t="n">
        <v>0.03244319179632268</v>
      </c>
      <c r="C23" t="n">
        <v>0.002641991072143716</v>
      </c>
      <c r="D23" t="n">
        <v>0.008658234765983741</v>
      </c>
      <c r="E23" t="n">
        <v>0.0198176521497819</v>
      </c>
      <c r="F23" t="n">
        <v>0.005284006458470639</v>
      </c>
      <c r="G23" t="n">
        <v>0.01453259343384761</v>
      </c>
      <c r="H23" t="n">
        <v>0.00264197045472651</v>
      </c>
      <c r="I23" t="n">
        <v>0.004694977608757066</v>
      </c>
      <c r="J23" t="n">
        <v>0.001320983665024805</v>
      </c>
      <c r="K23" t="n">
        <v>0.001320982415428074</v>
      </c>
      <c r="L23" t="n">
        <v>0.001320983040651866</v>
      </c>
      <c r="M23" t="n">
        <v>0.0007322386593473768</v>
      </c>
      <c r="N23" t="n">
        <v>0.001320635192608617</v>
      </c>
      <c r="O23" t="n">
        <v>0.01056850323571607</v>
      </c>
      <c r="P23" t="n">
        <v>0.001320983666393432</v>
      </c>
      <c r="Q23" t="n">
        <v>0.001320984454332272</v>
      </c>
      <c r="R23" t="n">
        <v>0.0118897369674022</v>
      </c>
      <c r="S23" t="n">
        <v>0.001320981791877771</v>
      </c>
      <c r="T23" t="n">
        <v>0.001320998668179543</v>
      </c>
      <c r="U23" t="n">
        <v>0.001320982525928389</v>
      </c>
      <c r="V23" t="n">
        <v>0.001320981791963033</v>
      </c>
      <c r="W23" t="n">
        <v>0.007337105073455334</v>
      </c>
      <c r="X23" t="n">
        <v>0.001320986789453177</v>
      </c>
      <c r="Y23" t="n">
        <v>0.002052910390986262</v>
      </c>
      <c r="Z23" t="n">
        <v>0.001320988827539502</v>
      </c>
      <c r="AA23" t="n">
        <v>0.003962967804226648</v>
      </c>
      <c r="AB23" t="n">
        <v>0.0132109143709336</v>
      </c>
      <c r="AC23" t="n">
        <v>0.009247326983813588</v>
      </c>
      <c r="AD23" t="n">
        <v>0.005284070616836565</v>
      </c>
      <c r="AE23" t="n">
        <v>0.00264201296257539</v>
      </c>
      <c r="AF23" t="n">
        <v>0.003962993154777767</v>
      </c>
      <c r="AG23" t="n">
        <v>0.002641979754880779</v>
      </c>
      <c r="AH23" t="n">
        <v>0.00132098179104527</v>
      </c>
      <c r="AI23" t="n">
        <v>0.001320983040805109</v>
      </c>
      <c r="AJ23" t="n">
        <v>0</v>
      </c>
      <c r="AK23" t="n">
        <v>0.03111977143993885</v>
      </c>
    </row>
    <row r="24">
      <c r="A24" s="39" t="n">
        <v>22</v>
      </c>
      <c r="B24" t="n">
        <v>0.01399257884166573</v>
      </c>
      <c r="C24" t="n">
        <v>0.001119296721244637</v>
      </c>
      <c r="D24" t="n">
        <v>0.0039176193762284</v>
      </c>
      <c r="E24" t="n">
        <v>0.008395213257984742</v>
      </c>
      <c r="F24" t="n">
        <v>0.002238597804566608</v>
      </c>
      <c r="G24" t="n">
        <v>0.006156426654194315</v>
      </c>
      <c r="H24" t="n">
        <v>0.001119293021299666</v>
      </c>
      <c r="I24" t="n">
        <v>0.002238618092867569</v>
      </c>
      <c r="J24" t="n">
        <v>0.0005596462303081986</v>
      </c>
      <c r="K24" t="n">
        <v>0.0005596460060639354</v>
      </c>
      <c r="L24" t="n">
        <v>0.0005596461182281112</v>
      </c>
      <c r="M24" t="n">
        <v>0.0005596474638038906</v>
      </c>
      <c r="N24" t="n">
        <v>0.0005596456697212332</v>
      </c>
      <c r="O24" t="n">
        <v>0.004477283572446122</v>
      </c>
      <c r="P24" t="n">
        <v>0.0005596462304122034</v>
      </c>
      <c r="Q24" t="n">
        <v>0.0005596463718142731</v>
      </c>
      <c r="R24" t="n">
        <v>0.005036974668190452</v>
      </c>
      <c r="S24" t="n">
        <v>0.0005596458940366424</v>
      </c>
      <c r="T24" t="n">
        <v>0.0005596489218739069</v>
      </c>
      <c r="U24" t="n">
        <v>0.0005596460257161106</v>
      </c>
      <c r="V24" t="n">
        <v>0.0005596458940474441</v>
      </c>
      <c r="W24" t="n">
        <v>0.003357943513216462</v>
      </c>
      <c r="X24" t="n">
        <v>0.0005596467909647523</v>
      </c>
      <c r="Y24" t="n">
        <v>0.001119303449454269</v>
      </c>
      <c r="Z24" t="n">
        <v>0.0005596471566627829</v>
      </c>
      <c r="AA24" t="n">
        <v>0.00167894170696781</v>
      </c>
      <c r="AB24" t="n">
        <v>0.005596655658088501</v>
      </c>
      <c r="AC24" t="n">
        <v>0.003917602789750082</v>
      </c>
      <c r="AD24" t="n">
        <v>0.002238609312280124</v>
      </c>
      <c r="AE24" t="n">
        <v>0.001119300647256972</v>
      </c>
      <c r="AF24" t="n">
        <v>0.00167894625405466</v>
      </c>
      <c r="AG24" t="n">
        <v>0.001119294689293854</v>
      </c>
      <c r="AH24" t="n">
        <v>0.0005596458939733858</v>
      </c>
      <c r="AI24" t="n">
        <v>0.0005596461182300449</v>
      </c>
      <c r="AJ24" t="n">
        <v>0</v>
      </c>
      <c r="AK24" t="n">
        <v>0.01343248085335623</v>
      </c>
    </row>
    <row r="25">
      <c r="A25" s="39" t="n">
        <v>23</v>
      </c>
      <c r="B25" t="n">
        <v>0.00107311380096076</v>
      </c>
      <c r="C25" t="n">
        <v>-0.0007179655213634919</v>
      </c>
      <c r="D25" t="n">
        <v>-0.0002569243358356645</v>
      </c>
      <c r="E25" t="n">
        <v>0.001698621882940948</v>
      </c>
      <c r="F25" t="n">
        <v>-1.926804371534667e-05</v>
      </c>
      <c r="G25" t="n">
        <v>0.001717876084049751</v>
      </c>
      <c r="H25" t="n">
        <v>-0.0007179627716555909</v>
      </c>
      <c r="I25" t="n">
        <v>0.000111685748107548</v>
      </c>
      <c r="J25" t="n">
        <v>-0.0003589836327946643</v>
      </c>
      <c r="K25" t="n">
        <v>-0.0003589837245958847</v>
      </c>
      <c r="L25" t="n">
        <v>-0.0002452274998093636</v>
      </c>
      <c r="M25" t="n">
        <v>0.0002527910424313592</v>
      </c>
      <c r="N25" t="n">
        <v>-0.0002452285717363259</v>
      </c>
      <c r="O25" t="n">
        <v>0.001378140147241872</v>
      </c>
      <c r="P25" t="n">
        <v>-4.817300809211565e-06</v>
      </c>
      <c r="Q25" t="n">
        <v>-4.817295682136331e-06</v>
      </c>
      <c r="R25" t="n">
        <v>0.00137332749480096</v>
      </c>
      <c r="S25" t="n">
        <v>-4.817313005462247e-06</v>
      </c>
      <c r="T25" t="n">
        <v>-4.817203234875282e-06</v>
      </c>
      <c r="U25" t="n">
        <v>-4.817308231824125e-06</v>
      </c>
      <c r="V25" t="n">
        <v>-4.817313005304131e-06</v>
      </c>
      <c r="W25" t="n">
        <v>-0.0006062748931375709</v>
      </c>
      <c r="X25" t="n">
        <v>-0.001067312472191782</v>
      </c>
      <c r="Y25" t="n">
        <v>7.562844444099491e-06</v>
      </c>
      <c r="Z25" t="n">
        <v>-0.0002452272813958659</v>
      </c>
      <c r="AA25" t="n">
        <v>-0.0003686177673294642</v>
      </c>
      <c r="AB25" t="n">
        <v>0.001368513329126858</v>
      </c>
      <c r="AC25" t="n">
        <v>0.001028786485024621</v>
      </c>
      <c r="AD25" t="n">
        <v>0.0006890667671510083</v>
      </c>
      <c r="AE25" t="n">
        <v>-9.634304830411089e-06</v>
      </c>
      <c r="AF25" t="n">
        <v>0.000339715269364904</v>
      </c>
      <c r="AG25" t="n">
        <v>-9.634520831096419e-06</v>
      </c>
      <c r="AH25" t="n">
        <v>-0.0003589837704925064</v>
      </c>
      <c r="AI25" t="n">
        <v>-0.0003589836786896415</v>
      </c>
      <c r="AJ25" t="n">
        <v>0</v>
      </c>
      <c r="AK25" t="n">
        <v>0.0007237456715859502</v>
      </c>
    </row>
    <row r="26">
      <c r="A26" s="39" t="n">
        <v>24</v>
      </c>
      <c r="B26" t="n">
        <v>0.005626817077442175</v>
      </c>
      <c r="C26" t="n">
        <v>0.0004501276457765262</v>
      </c>
      <c r="D26" t="n">
        <v>0.001575459834576521</v>
      </c>
      <c r="E26" t="n">
        <v>0.003376036227766063</v>
      </c>
      <c r="F26" t="n">
        <v>0.0009002559968762879</v>
      </c>
      <c r="G26" t="n">
        <v>0.00247574970169048</v>
      </c>
      <c r="H26" t="n">
        <v>0.0004501270474364826</v>
      </c>
      <c r="I26" t="n">
        <v>0.000900259277638343</v>
      </c>
      <c r="J26" t="n">
        <v>0.0002250634783866686</v>
      </c>
      <c r="K26" t="n">
        <v>0.0002250634421232992</v>
      </c>
      <c r="L26" t="n">
        <v>0.0002250634602577181</v>
      </c>
      <c r="M26" t="n">
        <v>0.0002250636778450997</v>
      </c>
      <c r="N26" t="n">
        <v>0.0002250633877297858</v>
      </c>
      <c r="O26" t="n">
        <v>0.001800526216765551</v>
      </c>
      <c r="P26" t="n">
        <v>0.0002250634783934314</v>
      </c>
      <c r="Q26" t="n">
        <v>0.0002250635012603557</v>
      </c>
      <c r="R26" t="n">
        <v>0.002025596949798507</v>
      </c>
      <c r="S26" t="n">
        <v>0.0002250634239977811</v>
      </c>
      <c r="T26" t="n">
        <v>0.0002250639135883601</v>
      </c>
      <c r="U26" t="n">
        <v>0.0002250634452887225</v>
      </c>
      <c r="V26" t="n">
        <v>0.0002250634239984834</v>
      </c>
      <c r="W26" t="n">
        <v>0.001350391564296739</v>
      </c>
      <c r="X26" t="n">
        <v>0.0002250635690480768</v>
      </c>
      <c r="Y26" t="n">
        <v>0.0004501287337349409</v>
      </c>
      <c r="Z26" t="n">
        <v>0.0002250636281817323</v>
      </c>
      <c r="AA26" t="n">
        <v>0.0006751909228660574</v>
      </c>
      <c r="AB26" t="n">
        <v>0.002250666048759716</v>
      </c>
      <c r="AC26" t="n">
        <v>0.001575457151357615</v>
      </c>
      <c r="AD26" t="n">
        <v>0.0009002578574237466</v>
      </c>
      <c r="AE26" t="n">
        <v>0.0004501282804984811</v>
      </c>
      <c r="AF26" t="n">
        <v>0.0006751916580394079</v>
      </c>
      <c r="AG26" t="n">
        <v>0.0004501273171087094</v>
      </c>
      <c r="AH26" t="n">
        <v>0.0002250634239936682</v>
      </c>
      <c r="AI26" t="n">
        <v>0.0002250634602578436</v>
      </c>
      <c r="AJ26" t="n">
        <v>0</v>
      </c>
      <c r="AK26" t="n">
        <v>0.005401680547161783</v>
      </c>
    </row>
    <row r="27">
      <c r="A27" s="39" t="n">
        <v>25</v>
      </c>
      <c r="B27" t="n">
        <v>0.005040020866914976</v>
      </c>
      <c r="C27" t="n">
        <v>0.0004031874522128527</v>
      </c>
      <c r="D27" t="n">
        <v>0.001411166572358512</v>
      </c>
      <c r="E27" t="n">
        <v>0.003023969180673558</v>
      </c>
      <c r="F27" t="n">
        <v>0.000806375470306292</v>
      </c>
      <c r="G27" t="n">
        <v>0.002217569216720694</v>
      </c>
      <c r="H27" t="n">
        <v>0.0004031869721603505</v>
      </c>
      <c r="I27" t="n">
        <v>0.0008063781024750949</v>
      </c>
      <c r="J27" t="n">
        <v>0.0002015934497105625</v>
      </c>
      <c r="K27" t="n">
        <v>0.0002015934206162297</v>
      </c>
      <c r="L27" t="n">
        <v>0.0002015934351653608</v>
      </c>
      <c r="M27" t="n">
        <v>0.0002015936097365075</v>
      </c>
      <c r="N27" t="n">
        <v>0.0002015933769758376</v>
      </c>
      <c r="O27" t="n">
        <v>0.001612762351722088</v>
      </c>
      <c r="P27" t="n">
        <v>0.0002015934497154225</v>
      </c>
      <c r="Q27" t="n">
        <v>0.0002015934680617172</v>
      </c>
      <c r="R27" t="n">
        <v>0.001814361621841786</v>
      </c>
      <c r="S27" t="n">
        <v>0.0002015934060734948</v>
      </c>
      <c r="T27" t="n">
        <v>0.0002015937988722068</v>
      </c>
      <c r="U27" t="n">
        <v>0.0002015934231551599</v>
      </c>
      <c r="V27" t="n">
        <v>0.0002015934060739994</v>
      </c>
      <c r="W27" t="n">
        <v>0.001209569278088309</v>
      </c>
      <c r="X27" t="n">
        <v>0.0002015935224485394</v>
      </c>
      <c r="Y27" t="n">
        <v>0.0004031883250840411</v>
      </c>
      <c r="Z27" t="n">
        <v>0.0002015935698915827</v>
      </c>
      <c r="AA27" t="n">
        <v>0.0006047807404197091</v>
      </c>
      <c r="AB27" t="n">
        <v>0.00201595958094553</v>
      </c>
      <c r="AC27" t="n">
        <v>0.001411164419540931</v>
      </c>
      <c r="AD27" t="n">
        <v>0.0008063769630124732</v>
      </c>
      <c r="AE27" t="n">
        <v>0.0004031879614448753</v>
      </c>
      <c r="AF27" t="n">
        <v>0.0006047813302453802</v>
      </c>
      <c r="AG27" t="n">
        <v>0.0004031871885164273</v>
      </c>
      <c r="AH27" t="n">
        <v>0.0002015934060705391</v>
      </c>
      <c r="AI27" t="n">
        <v>0.0002015934351654512</v>
      </c>
      <c r="AJ27" t="n">
        <v>0</v>
      </c>
      <c r="AK27" t="n">
        <v>0.004838368807404042</v>
      </c>
    </row>
    <row r="28">
      <c r="A28" s="39" t="n">
        <v>26</v>
      </c>
      <c r="B28" t="n">
        <v>0.005378630245476968</v>
      </c>
      <c r="C28" t="n">
        <v>0.000430274227976249</v>
      </c>
      <c r="D28" t="n">
        <v>0.001505971744348121</v>
      </c>
      <c r="E28" t="n">
        <v>0.003227128788769547</v>
      </c>
      <c r="F28" t="n">
        <v>0.0008605491004258011</v>
      </c>
      <c r="G28" t="n">
        <v>0.002366551792933117</v>
      </c>
      <c r="H28" t="n">
        <v>0.0004302736812542769</v>
      </c>
      <c r="I28" t="n">
        <v>0.0008605520981556272</v>
      </c>
      <c r="J28" t="n">
        <v>0.0002151367992063778</v>
      </c>
      <c r="K28" t="n">
        <v>0.0002151367660714189</v>
      </c>
      <c r="L28" t="n">
        <v>0.0002151367826412863</v>
      </c>
      <c r="M28" t="n">
        <v>0.0002151369814572982</v>
      </c>
      <c r="N28" t="n">
        <v>0.0002151367163703264</v>
      </c>
      <c r="O28" t="n">
        <v>0.001721111196806755</v>
      </c>
      <c r="P28" t="n">
        <v>0.0002151367992122846</v>
      </c>
      <c r="Q28" t="n">
        <v>0.0002151368201065059</v>
      </c>
      <c r="R28" t="n">
        <v>0.001936254624787935</v>
      </c>
      <c r="S28" t="n">
        <v>0.0002151367495093255</v>
      </c>
      <c r="T28" t="n">
        <v>0.0002151371968619209</v>
      </c>
      <c r="U28" t="n">
        <v>0.0002151367689634221</v>
      </c>
      <c r="V28" t="n">
        <v>0.0002151367495099389</v>
      </c>
      <c r="W28" t="n">
        <v>0.001290830566644514</v>
      </c>
      <c r="X28" t="n">
        <v>0.0002151368820463816</v>
      </c>
      <c r="Y28" t="n">
        <v>0.0004302752220750929</v>
      </c>
      <c r="Z28" t="n">
        <v>0.0002151369360784982</v>
      </c>
      <c r="AA28" t="n">
        <v>0.0006454108432503927</v>
      </c>
      <c r="AB28" t="n">
        <v>0.002151396559672304</v>
      </c>
      <c r="AC28" t="n">
        <v>0.00150596929258229</v>
      </c>
      <c r="AD28" t="n">
        <v>0.0008605508004543439</v>
      </c>
      <c r="AE28" t="n">
        <v>0.0004302748079367193</v>
      </c>
      <c r="AF28" t="n">
        <v>0.000645411514996809</v>
      </c>
      <c r="AG28" t="n">
        <v>0.0004302739276603373</v>
      </c>
      <c r="AH28" t="n">
        <v>0.0002151367495057332</v>
      </c>
      <c r="AI28" t="n">
        <v>0.0002151367826413961</v>
      </c>
      <c r="AJ28" t="n">
        <v>0</v>
      </c>
      <c r="AK28" t="n">
        <v>0.005163426696599143</v>
      </c>
    </row>
    <row r="29">
      <c r="A29" s="39" t="n">
        <v>27</v>
      </c>
      <c r="B29" t="n">
        <v>0.01753787679940453</v>
      </c>
      <c r="C29" t="n">
        <v>0.002069545515847511</v>
      </c>
      <c r="D29" t="n">
        <v>0.008077257636785545</v>
      </c>
      <c r="E29" t="n">
        <v>0.007188457853922201</v>
      </c>
      <c r="F29" t="n">
        <v>0.002472410186604444</v>
      </c>
      <c r="G29" t="n">
        <v>0.004715919828980883</v>
      </c>
      <c r="H29" t="n">
        <v>0.002069544210451644</v>
      </c>
      <c r="I29" t="n">
        <v>0.005806003269664145</v>
      </c>
      <c r="J29" t="n">
        <v>0.001034766125806418</v>
      </c>
      <c r="K29" t="n">
        <v>0.001034765427685267</v>
      </c>
      <c r="L29" t="n">
        <v>0.001868104609964168</v>
      </c>
      <c r="M29" t="n">
        <v>0.001868118228335835</v>
      </c>
      <c r="N29" t="n">
        <v>0.001868100071073801</v>
      </c>
      <c r="O29" t="n">
        <v>0.003278180191299512</v>
      </c>
      <c r="P29" t="n">
        <v>0.0006180976700530694</v>
      </c>
      <c r="Q29" t="n">
        <v>0.0006180978282180073</v>
      </c>
      <c r="R29" t="n">
        <v>0.003896302753044958</v>
      </c>
      <c r="S29" t="n">
        <v>0.0006180972938079743</v>
      </c>
      <c r="T29" t="n">
        <v>0.000618100680416225</v>
      </c>
      <c r="U29" t="n">
        <v>0.0006180974410844796</v>
      </c>
      <c r="V29" t="n">
        <v>0.0006180972938154549</v>
      </c>
      <c r="W29" t="n">
        <v>0.007875709543202439</v>
      </c>
      <c r="X29" t="n">
        <v>0.001868111417782742</v>
      </c>
      <c r="Y29" t="n">
        <v>0.003736322702254907</v>
      </c>
      <c r="Z29" t="n">
        <v>0.001868115119137837</v>
      </c>
      <c r="AA29" t="n">
        <v>0.002270968146418695</v>
      </c>
      <c r="AB29" t="n">
        <v>0.004514421429602923</v>
      </c>
      <c r="AC29" t="n">
        <v>0.003076732526313831</v>
      </c>
      <c r="AD29" t="n">
        <v>0.001639070884425645</v>
      </c>
      <c r="AE29" t="n">
        <v>0.001236204496530515</v>
      </c>
      <c r="AF29" t="n">
        <v>0.001437632051885389</v>
      </c>
      <c r="AG29" t="n">
        <v>0.001236197832570368</v>
      </c>
      <c r="AH29" t="n">
        <v>0.001034765078696599</v>
      </c>
      <c r="AI29" t="n">
        <v>0.001034765776845265</v>
      </c>
      <c r="AJ29" t="n">
        <v>0</v>
      </c>
      <c r="AK29" t="n">
        <v>0.01733579631630357</v>
      </c>
    </row>
    <row r="30">
      <c r="A30" s="39" t="n">
        <v>28</v>
      </c>
      <c r="B30" t="n">
        <v>0.01812976576986658</v>
      </c>
      <c r="C30" t="n">
        <v>0.002116886402926852</v>
      </c>
      <c r="D30" t="n">
        <v>0.008242967425507491</v>
      </c>
      <c r="E30" t="n">
        <v>0.007543544081895948</v>
      </c>
      <c r="F30" t="n">
        <v>0.002567091818662776</v>
      </c>
      <c r="G30" t="n">
        <v>0.004976311147217522</v>
      </c>
      <c r="H30" t="n">
        <v>0.002116884722091962</v>
      </c>
      <c r="I30" t="n">
        <v>0.005900691592541335</v>
      </c>
      <c r="J30" t="n">
        <v>0.001058436257225715</v>
      </c>
      <c r="K30" t="n">
        <v>0.001058435526249529</v>
      </c>
      <c r="L30" t="n">
        <v>0.00189177481470889</v>
      </c>
      <c r="M30" t="n">
        <v>0.001891788784123167</v>
      </c>
      <c r="N30" t="n">
        <v>0.001891770158827008</v>
      </c>
      <c r="O30" t="n">
        <v>0.003467548196198953</v>
      </c>
      <c r="P30" t="n">
        <v>0.0006417677502289954</v>
      </c>
      <c r="Q30" t="n">
        <v>0.0006417679210311912</v>
      </c>
      <c r="R30" t="n">
        <v>0.004109343708544023</v>
      </c>
      <c r="S30" t="n">
        <v>0.0006417673439213927</v>
      </c>
      <c r="T30" t="n">
        <v>0.0006417710011477268</v>
      </c>
      <c r="U30" t="n">
        <v>0.0006417675029671267</v>
      </c>
      <c r="V30" t="n">
        <v>0.0006417673439300229</v>
      </c>
      <c r="W30" t="n">
        <v>0.008017744359797465</v>
      </c>
      <c r="X30" t="n">
        <v>0.001891781797991012</v>
      </c>
      <c r="Y30" t="n">
        <v>0.003783666036935013</v>
      </c>
      <c r="Z30" t="n">
        <v>0.001891785594764753</v>
      </c>
      <c r="AA30" t="n">
        <v>0.002341978816437032</v>
      </c>
      <c r="AB30" t="n">
        <v>0.004751134780642942</v>
      </c>
      <c r="AC30" t="n">
        <v>0.003242428375736763</v>
      </c>
      <c r="AD30" t="n">
        <v>0.001733752759945851</v>
      </c>
      <c r="AE30" t="n">
        <v>0.001283545388559556</v>
      </c>
      <c r="AF30" t="n">
        <v>0.001508642849656319</v>
      </c>
      <c r="AG30" t="n">
        <v>0.001283538192098065</v>
      </c>
      <c r="AH30" t="n">
        <v>0.001058435160841082</v>
      </c>
      <c r="AI30" t="n">
        <v>0.001058435891847788</v>
      </c>
      <c r="AJ30" t="n">
        <v>0</v>
      </c>
      <c r="AK30" t="n">
        <v>0.01790396965701183</v>
      </c>
    </row>
    <row r="31">
      <c r="A31" s="39" t="n">
        <v>29</v>
      </c>
      <c r="B31" t="n">
        <v>0.005395548257853766</v>
      </c>
      <c r="C31" t="n">
        <v>0.0004316275669464037</v>
      </c>
      <c r="D31" t="n">
        <v>0.001510708506014763</v>
      </c>
      <c r="E31" t="n">
        <v>0.003237279285202962</v>
      </c>
      <c r="F31" t="n">
        <v>0.0008632557824268649</v>
      </c>
      <c r="G31" t="n">
        <v>0.002373995431602376</v>
      </c>
      <c r="H31" t="n">
        <v>0.0004316270167797476</v>
      </c>
      <c r="I31" t="n">
        <v>0.0008632587990445634</v>
      </c>
      <c r="J31" t="n">
        <v>0.0002158134667081291</v>
      </c>
      <c r="K31" t="n">
        <v>0.0002158134333643987</v>
      </c>
      <c r="L31" t="n">
        <v>0.0002158134500386746</v>
      </c>
      <c r="M31" t="n">
        <v>0.0002158136501073744</v>
      </c>
      <c r="N31" t="n">
        <v>0.0002158133833501617</v>
      </c>
      <c r="O31" t="n">
        <v>0.001726524642695179</v>
      </c>
      <c r="P31" t="n">
        <v>0.0002158134667140918</v>
      </c>
      <c r="Q31" t="n">
        <v>0.0002158134877399595</v>
      </c>
      <c r="R31" t="n">
        <v>0.001942344779944958</v>
      </c>
      <c r="S31" t="n">
        <v>0.0002158134166979706</v>
      </c>
      <c r="T31" t="n">
        <v>0.000215813866869271</v>
      </c>
      <c r="U31" t="n">
        <v>0.0002158134362746469</v>
      </c>
      <c r="V31" t="n">
        <v>0.0002158134166985898</v>
      </c>
      <c r="W31" t="n">
        <v>0.001294890633221842</v>
      </c>
      <c r="X31" t="n">
        <v>0.0002158135500700867</v>
      </c>
      <c r="Y31" t="n">
        <v>0.0004316285673088676</v>
      </c>
      <c r="Z31" t="n">
        <v>0.0002158136044426487</v>
      </c>
      <c r="AA31" t="n">
        <v>0.0006474408485634651</v>
      </c>
      <c r="AB31" t="n">
        <v>0.002158163414690121</v>
      </c>
      <c r="AC31" t="n">
        <v>0.001510706038803012</v>
      </c>
      <c r="AD31" t="n">
        <v>0.0008632574931674323</v>
      </c>
      <c r="AE31" t="n">
        <v>0.000431628150561308</v>
      </c>
      <c r="AF31" t="n">
        <v>0.0006474415245425998</v>
      </c>
      <c r="AG31" t="n">
        <v>0.0004316272647384452</v>
      </c>
      <c r="AH31" t="n">
        <v>0.0002158134166943443</v>
      </c>
      <c r="AI31" t="n">
        <v>0.0002158134500387853</v>
      </c>
      <c r="AJ31" t="n">
        <v>0</v>
      </c>
      <c r="AK31" t="n">
        <v>0.005179667620901862</v>
      </c>
    </row>
    <row r="32">
      <c r="A32" s="39" t="n">
        <v>30</v>
      </c>
      <c r="B32" t="n">
        <v>-0.001330338841679371</v>
      </c>
      <c r="C32" t="n">
        <v>-0.0005731050688470712</v>
      </c>
      <c r="D32" t="n">
        <v>-0.002589113347743727</v>
      </c>
      <c r="E32" t="n">
        <v>0.001535070182518151</v>
      </c>
      <c r="F32" t="n">
        <v>2.045419141437056e-05</v>
      </c>
      <c r="G32" t="n">
        <v>0.001514605335220771</v>
      </c>
      <c r="H32" t="n">
        <v>-0.0005731031979943923</v>
      </c>
      <c r="I32" t="n">
        <v>-0.002312825592047709</v>
      </c>
      <c r="J32" t="n">
        <v>-0.0002865530966193564</v>
      </c>
      <c r="K32" t="n">
        <v>-0.0002865531557977927</v>
      </c>
      <c r="L32" t="n">
        <v>-0.0008698849264093542</v>
      </c>
      <c r="M32" t="n">
        <v>-0.0008698819432362996</v>
      </c>
      <c r="N32" t="n">
        <v>-0.0008698859208554042</v>
      </c>
      <c r="O32" t="n">
        <v>0.001207582517114056</v>
      </c>
      <c r="P32" t="n">
        <v>5.113356829422159e-06</v>
      </c>
      <c r="Q32" t="n">
        <v>5.113360533346416e-06</v>
      </c>
      <c r="R32" t="n">
        <v>0.001212699404168981</v>
      </c>
      <c r="S32" t="n">
        <v>5.11334801857665e-06</v>
      </c>
      <c r="T32" t="n">
        <v>5.113427318956795e-06</v>
      </c>
      <c r="U32" t="n">
        <v>5.11335146712489e-06</v>
      </c>
      <c r="V32" t="n">
        <v>5.113348018675305e-06</v>
      </c>
      <c r="W32" t="n">
        <v>-0.002885906239584733</v>
      </c>
      <c r="X32" t="n">
        <v>-0.0008698834347020736</v>
      </c>
      <c r="Y32" t="n">
        <v>-0.00173974499264549</v>
      </c>
      <c r="Z32" t="n">
        <v>-0.0008698826240070679</v>
      </c>
      <c r="AA32" t="n">
        <v>-0.000276326090533271</v>
      </c>
      <c r="AB32" t="n">
        <v>0.001217815155320636</v>
      </c>
      <c r="AC32" t="n">
        <v>0.0009107992526397656</v>
      </c>
      <c r="AD32" t="n">
        <v>0.0006037887559522823</v>
      </c>
      <c r="AE32" t="n">
        <v>1.022692806411766e-05</v>
      </c>
      <c r="AF32" t="n">
        <v>0.0003070071237080584</v>
      </c>
      <c r="AG32" t="n">
        <v>1.022677202096315e-05</v>
      </c>
      <c r="AH32" t="n">
        <v>-0.0002865531853847584</v>
      </c>
      <c r="AI32" t="n">
        <v>-0.000286553126205396</v>
      </c>
      <c r="AJ32" t="n">
        <v>0</v>
      </c>
      <c r="AK32" t="n">
        <v>-0.001627134375561791</v>
      </c>
    </row>
    <row r="33">
      <c r="A33" s="39" t="n">
        <v>31</v>
      </c>
      <c r="B33" t="n">
        <v>0.01422717371713643</v>
      </c>
      <c r="C33" t="n">
        <v>0.0004713296925606919</v>
      </c>
      <c r="D33" t="n">
        <v>0.0008163648159047877</v>
      </c>
      <c r="E33" t="n">
        <v>0.01186947956319844</v>
      </c>
      <c r="F33" t="n">
        <v>0.002609342396203617</v>
      </c>
      <c r="G33" t="n">
        <v>0.009259730824955143</v>
      </c>
      <c r="H33" t="n">
        <v>0.0004713291169465673</v>
      </c>
      <c r="I33" t="n">
        <v>-0.0007239836636939415</v>
      </c>
      <c r="J33" t="n">
        <v>0.0002356637816140313</v>
      </c>
      <c r="K33" t="n">
        <v>0.0002356636695436986</v>
      </c>
      <c r="L33" t="n">
        <v>-0.000597668922004798</v>
      </c>
      <c r="M33" t="n">
        <v>-0.0005976670740575427</v>
      </c>
      <c r="N33" t="n">
        <v>-0.0005976695380068245</v>
      </c>
      <c r="O33" t="n">
        <v>0.006885585283582784</v>
      </c>
      <c r="P33" t="n">
        <v>0.0006523314097597662</v>
      </c>
      <c r="Q33" t="n">
        <v>0.0006523316319565286</v>
      </c>
      <c r="R33" t="n">
        <v>0.007538023055362494</v>
      </c>
      <c r="S33" t="n">
        <v>0.0006523308811685169</v>
      </c>
      <c r="T33" t="n">
        <v>0.0006523356395555664</v>
      </c>
      <c r="U33" t="n">
        <v>0.0006523310881221459</v>
      </c>
      <c r="V33" t="n">
        <v>0.0006523308811965447</v>
      </c>
      <c r="W33" t="n">
        <v>-0.000252643400096941</v>
      </c>
      <c r="X33" t="n">
        <v>-0.0005976679980053796</v>
      </c>
      <c r="Y33" t="n">
        <v>-0.001195322444308323</v>
      </c>
      <c r="Z33" t="n">
        <v>-0.0005976674957912146</v>
      </c>
      <c r="AA33" t="n">
        <v>0.001540328814187194</v>
      </c>
      <c r="AB33" t="n">
        <v>0.008190433680094268</v>
      </c>
      <c r="AC33" t="n">
        <v>0.005816500540808</v>
      </c>
      <c r="AD33" t="n">
        <v>0.003442717106054523</v>
      </c>
      <c r="AE33" t="n">
        <v>0.001304675684939269</v>
      </c>
      <c r="AF33" t="n">
        <v>0.002373676400417968</v>
      </c>
      <c r="AG33" t="n">
        <v>0.001304666321805537</v>
      </c>
      <c r="AH33" t="n">
        <v>0.00023566361353282</v>
      </c>
      <c r="AI33" t="n">
        <v>0.0002356637256127993</v>
      </c>
      <c r="AJ33" t="n">
        <v>0</v>
      </c>
      <c r="AK33" t="n">
        <v>0.01315759914108613</v>
      </c>
    </row>
    <row r="34">
      <c r="A34" s="39" t="n">
        <v>32</v>
      </c>
      <c r="B34" t="n">
        <v>0.03323924070489304</v>
      </c>
      <c r="C34" t="n">
        <v>0.00265852082921829</v>
      </c>
      <c r="D34" t="n">
        <v>0.00930527914520239</v>
      </c>
      <c r="E34" t="n">
        <v>0.0199416594749272</v>
      </c>
      <c r="F34" t="n">
        <v>0.005317066278040597</v>
      </c>
      <c r="G34" t="n">
        <v>0.01462352772733337</v>
      </c>
      <c r="H34" t="n">
        <v>0.002658499953107415</v>
      </c>
      <c r="I34" t="n">
        <v>0.005317180764639327</v>
      </c>
      <c r="J34" t="n">
        <v>0.001329248394456799</v>
      </c>
      <c r="K34" t="n">
        <v>0.001329247129168601</v>
      </c>
      <c r="L34" t="n">
        <v>0.001329247762376311</v>
      </c>
      <c r="M34" t="n">
        <v>0.001329255355582808</v>
      </c>
      <c r="N34" t="n">
        <v>0.001329245231553913</v>
      </c>
      <c r="O34" t="n">
        <v>0.01063462903448386</v>
      </c>
      <c r="P34" t="n">
        <v>0.001329248395851125</v>
      </c>
      <c r="Q34" t="n">
        <v>0.001329249193684048</v>
      </c>
      <c r="R34" t="n">
        <v>0.01196413063711724</v>
      </c>
      <c r="S34" t="n">
        <v>0.001329246497796031</v>
      </c>
      <c r="T34" t="n">
        <v>0.001329263586422926</v>
      </c>
      <c r="U34" t="n">
        <v>0.00132924724106722</v>
      </c>
      <c r="V34" t="n">
        <v>0.001329246497940891</v>
      </c>
      <c r="W34" t="n">
        <v>0.007975863539826796</v>
      </c>
      <c r="X34" t="n">
        <v>0.001329251558292515</v>
      </c>
      <c r="Y34" t="n">
        <v>0.002658558799684344</v>
      </c>
      <c r="Z34" t="n">
        <v>0.001329253622106712</v>
      </c>
      <c r="AA34" t="n">
        <v>0.003987762203623846</v>
      </c>
      <c r="AB34" t="n">
        <v>0.0132935752033469</v>
      </c>
      <c r="AC34" t="n">
        <v>0.009305185633697702</v>
      </c>
      <c r="AD34" t="n">
        <v>0.005317131242522448</v>
      </c>
      <c r="AE34" t="n">
        <v>0.002658542995060279</v>
      </c>
      <c r="AF34" t="n">
        <v>0.00398778787263613</v>
      </c>
      <c r="AG34" t="n">
        <v>0.00265850936993281</v>
      </c>
      <c r="AH34" t="n">
        <v>0.001329246496947865</v>
      </c>
      <c r="AI34" t="n">
        <v>0.001329247762402234</v>
      </c>
      <c r="AJ34" t="n">
        <v>0</v>
      </c>
      <c r="AK34" t="n">
        <v>0.03190744299999307</v>
      </c>
    </row>
    <row r="35">
      <c r="A35" s="39" t="n">
        <v>33</v>
      </c>
      <c r="B35" t="n">
        <v>0.03038271416227513</v>
      </c>
      <c r="C35" t="n">
        <v>0.003042757381821249</v>
      </c>
      <c r="D35" t="n">
        <v>0.01102956334216014</v>
      </c>
      <c r="E35" t="n">
        <v>0.01561867609181089</v>
      </c>
      <c r="F35" t="n">
        <v>0.003710485804151147</v>
      </c>
      <c r="G35" t="n">
        <v>0.01190754690288534</v>
      </c>
      <c r="H35" t="n">
        <v>0.003250480104706974</v>
      </c>
      <c r="I35" t="n">
        <v>0.007090551204586781</v>
      </c>
      <c r="J35" t="n">
        <v>0.00152136433518416</v>
      </c>
      <c r="K35" t="n">
        <v>0.001521364604595184</v>
      </c>
      <c r="L35" t="n">
        <v>0.001893080832011995</v>
      </c>
      <c r="M35" t="n">
        <v>0.001891788784123167</v>
      </c>
      <c r="N35" t="n">
        <v>0.001893077135874909</v>
      </c>
      <c r="O35" t="n">
        <v>0.008168568920877436</v>
      </c>
      <c r="P35" t="n">
        <v>0.0007505279304440186</v>
      </c>
      <c r="Q35" t="n">
        <v>0.002299683071719832</v>
      </c>
      <c r="R35" t="n">
        <v>0.008919233302779706</v>
      </c>
      <c r="S35" t="n">
        <v>0.001104695394208504</v>
      </c>
      <c r="T35" t="n">
        <v>0.002456160330554018</v>
      </c>
      <c r="U35" t="n">
        <v>0.001104695626624833</v>
      </c>
      <c r="V35" t="n">
        <v>0.0007505276603428507</v>
      </c>
      <c r="W35" t="n">
        <v>0.01034131337012596</v>
      </c>
      <c r="X35" t="n">
        <v>0.002562446432878846</v>
      </c>
      <c r="Y35" t="n">
        <v>0.003784973804824076</v>
      </c>
      <c r="Z35" t="n">
        <v>0.001893091359900222</v>
      </c>
      <c r="AA35" t="n">
        <v>0.003022431774402262</v>
      </c>
      <c r="AB35" t="n">
        <v>0.01121905417528797</v>
      </c>
      <c r="AC35" t="n">
        <v>0.007480428987434938</v>
      </c>
      <c r="AD35" t="n">
        <v>0.003231333240455977</v>
      </c>
      <c r="AE35" t="n">
        <v>0.003560903755746969</v>
      </c>
      <c r="AF35" t="n">
        <v>0.002543270590737179</v>
      </c>
      <c r="AG35" t="n">
        <v>0.001855230327584128</v>
      </c>
      <c r="AH35" t="n">
        <v>0.0008130270040428016</v>
      </c>
      <c r="AI35" t="n">
        <v>0.00152136537252402</v>
      </c>
      <c r="AJ35" t="n">
        <v>0</v>
      </c>
      <c r="AK35" t="n">
        <v>0.02969264183176266</v>
      </c>
    </row>
    <row r="36">
      <c r="A36" s="39" t="n">
        <v>34</v>
      </c>
      <c r="B36" t="n">
        <v>0.03299939642410363</v>
      </c>
      <c r="C36" t="n">
        <v>0.00262224289418938</v>
      </c>
      <c r="D36" t="n">
        <v>0.01123599399012731</v>
      </c>
      <c r="E36" t="n">
        <v>0.01824233862608684</v>
      </c>
      <c r="F36" t="n">
        <v>0.005654743681769549</v>
      </c>
      <c r="G36" t="n">
        <v>0.01258672792163584</v>
      </c>
      <c r="H36" t="n">
        <v>0.002504675400284796</v>
      </c>
      <c r="I36" t="n">
        <v>0.006572685425448757</v>
      </c>
      <c r="J36" t="n">
        <v>0.001727779498105993</v>
      </c>
      <c r="K36" t="n">
        <v>0.0008944399999999998</v>
      </c>
      <c r="L36" t="n">
        <v>0.001893080832011995</v>
      </c>
      <c r="M36" t="n">
        <v>0.001891788784123167</v>
      </c>
      <c r="N36" t="n">
        <v>0.001529180047205928</v>
      </c>
      <c r="O36" t="n">
        <v>0.007989246472366549</v>
      </c>
      <c r="P36" t="n">
        <v>0.001311111346835385</v>
      </c>
      <c r="Q36" t="n">
        <v>0.002391116281033892</v>
      </c>
      <c r="R36" t="n">
        <v>0.009300506140512706</v>
      </c>
      <c r="S36" t="n">
        <v>0.0008944399999999998</v>
      </c>
      <c r="T36" t="n">
        <v>0.001311125389523907</v>
      </c>
      <c r="U36" t="n">
        <v>0.0008944399999999998</v>
      </c>
      <c r="V36" t="n">
        <v>0.001311109310110653</v>
      </c>
      <c r="W36" t="n">
        <v>0.01034131337012596</v>
      </c>
      <c r="X36" t="n">
        <v>0.00161023169950889</v>
      </c>
      <c r="Y36" t="n">
        <v>0.003784973804824076</v>
      </c>
      <c r="Z36" t="n">
        <v>0.001893091859381323</v>
      </c>
      <c r="AA36" t="n">
        <v>0.004760238228667191</v>
      </c>
      <c r="AB36" t="n">
        <v>0.01169177049201971</v>
      </c>
      <c r="AC36" t="n">
        <v>0.007094695671124718</v>
      </c>
      <c r="AD36" t="n">
        <v>0.003994515785181565</v>
      </c>
      <c r="AE36" t="n">
        <v>0.002205587318093421</v>
      </c>
      <c r="AF36" t="n">
        <v>0.003100020419742426</v>
      </c>
      <c r="AG36" t="n">
        <v>0.002205559694730146</v>
      </c>
      <c r="AH36" t="n">
        <v>0.001727777186680677</v>
      </c>
      <c r="AI36" t="n">
        <v>0.002137987973063152</v>
      </c>
      <c r="AJ36" t="n">
        <v>0</v>
      </c>
      <c r="AK36" t="n">
        <v>0.03210251824189563</v>
      </c>
    </row>
    <row r="37">
      <c r="A37" s="39" t="n">
        <v>35</v>
      </c>
      <c r="B37" t="n">
        <v>0.04357838951831513</v>
      </c>
      <c r="C37" t="n">
        <v>0.002959641809758511</v>
      </c>
      <c r="D37" t="n">
        <v>0.01116451858115356</v>
      </c>
      <c r="E37" t="n">
        <v>0.02862418653731633</v>
      </c>
      <c r="F37" t="n">
        <v>0.005445288844055999</v>
      </c>
      <c r="G37" t="n">
        <v>0.02317711788751266</v>
      </c>
      <c r="H37" t="n">
        <v>0.003839813057319383</v>
      </c>
      <c r="I37" t="n">
        <v>0.006501214135072956</v>
      </c>
      <c r="J37" t="n">
        <v>0.000822973333333333</v>
      </c>
      <c r="K37" t="n">
        <v>0.002136638958143544</v>
      </c>
      <c r="L37" t="n">
        <v>0.001893080832011995</v>
      </c>
      <c r="M37" t="n">
        <v>0.001891788784123167</v>
      </c>
      <c r="N37" t="n">
        <v>0.001893077135874909</v>
      </c>
      <c r="O37" t="n">
        <v>0.01987247916469275</v>
      </c>
      <c r="P37" t="n">
        <v>0.001239644173676676</v>
      </c>
      <c r="Q37" t="n">
        <v>0.001239644831488899</v>
      </c>
      <c r="R37" t="n">
        <v>0.02111269874431464</v>
      </c>
      <c r="S37" t="n">
        <v>0.000822973333333333</v>
      </c>
      <c r="T37" t="n">
        <v>0.001239656540449866</v>
      </c>
      <c r="U37" t="n">
        <v>0.001239642873243806</v>
      </c>
      <c r="V37" t="n">
        <v>0.000822973333333333</v>
      </c>
      <c r="W37" t="n">
        <v>0.01034131337012596</v>
      </c>
      <c r="X37" t="n">
        <v>0.003016830012929062</v>
      </c>
      <c r="Y37" t="n">
        <v>0.003784975017518944</v>
      </c>
      <c r="Z37" t="n">
        <v>0.001893091821156032</v>
      </c>
      <c r="AA37" t="n">
        <v>0.004622254972416795</v>
      </c>
      <c r="AB37" t="n">
        <v>0.02235276197537349</v>
      </c>
      <c r="AC37" t="n">
        <v>0.006594391002200659</v>
      </c>
      <c r="AD37" t="n">
        <v>0.003708637616787689</v>
      </c>
      <c r="AE37" t="n">
        <v>0.002062648647730866</v>
      </c>
      <c r="AF37" t="n">
        <v>0.002885616583525436</v>
      </c>
      <c r="AG37" t="n">
        <v>0.002062625296544197</v>
      </c>
      <c r="AH37" t="n">
        <v>0.001656311234556982</v>
      </c>
      <c r="AI37" t="n">
        <v>0.002142939299863653</v>
      </c>
      <c r="AJ37" t="n">
        <v>0</v>
      </c>
      <c r="AK37" t="n">
        <v>0.04275150447349396</v>
      </c>
    </row>
    <row r="38">
      <c r="A38" s="39" t="n">
        <v>36</v>
      </c>
      <c r="B38" t="n">
        <v>0.05040482104884914</v>
      </c>
      <c r="C38" t="n">
        <v>0.00348632340934062</v>
      </c>
      <c r="D38" t="n">
        <v>0.01136445880140607</v>
      </c>
      <c r="E38" t="n">
        <v>0.03411261212353493</v>
      </c>
      <c r="F38" t="n">
        <v>0.006347763298212927</v>
      </c>
      <c r="G38" t="n">
        <v>0.02776164446572136</v>
      </c>
      <c r="H38" t="n">
        <v>0.001836279238435795</v>
      </c>
      <c r="I38" t="n">
        <v>0.007032968162259046</v>
      </c>
      <c r="J38" t="n">
        <v>0.001430685863302995</v>
      </c>
      <c r="K38" t="n">
        <v>0.002055595237368275</v>
      </c>
      <c r="L38" t="n">
        <v>0.001893080832011995</v>
      </c>
      <c r="M38" t="n">
        <v>0.001815798308825313</v>
      </c>
      <c r="N38" t="n">
        <v>0.001893077135874909</v>
      </c>
      <c r="O38" t="n">
        <v>0.01259223497902243</v>
      </c>
      <c r="P38" t="n">
        <v>0.001805689002715621</v>
      </c>
      <c r="Q38" t="n">
        <v>0.001326519258553278</v>
      </c>
      <c r="R38" t="n">
        <v>0.01439828365646528</v>
      </c>
      <c r="S38" t="n">
        <v>0.001847352552105911</v>
      </c>
      <c r="T38" t="n">
        <v>0.001847382529118937</v>
      </c>
      <c r="U38" t="n">
        <v>0.00143068417905328</v>
      </c>
      <c r="V38" t="n">
        <v>0.001743185119335624</v>
      </c>
      <c r="W38" t="n">
        <v>0.009933521780320127</v>
      </c>
      <c r="X38" t="n">
        <v>0.000405596743638438</v>
      </c>
      <c r="Y38" t="n">
        <v>0.003708984449170347</v>
      </c>
      <c r="Z38" t="n">
        <v>0.001893091861473122</v>
      </c>
      <c r="AA38" t="n">
        <v>0.004916997336185379</v>
      </c>
      <c r="AB38" t="n">
        <v>0.01572507178684796</v>
      </c>
      <c r="AC38" t="n">
        <v>0.01116127913772974</v>
      </c>
      <c r="AD38" t="n">
        <v>0.006035425132737738</v>
      </c>
      <c r="AE38" t="n">
        <v>0.003694795557262283</v>
      </c>
      <c r="AF38" t="n">
        <v>0.004604617472857206</v>
      </c>
      <c r="AG38" t="n">
        <v>0.003173891170276916</v>
      </c>
      <c r="AH38" t="n">
        <v>0.001430683665088951</v>
      </c>
      <c r="AI38" t="n">
        <v>0.002055596735274433</v>
      </c>
      <c r="AJ38" t="n">
        <v>0</v>
      </c>
      <c r="AK38" t="n">
        <v>0.04896815663118098</v>
      </c>
    </row>
    <row r="39">
      <c r="A39" s="39" t="n">
        <v>37</v>
      </c>
      <c r="B39" t="n">
        <v>0.02864914249022842</v>
      </c>
      <c r="C39" t="n">
        <v>0.003625266019157736</v>
      </c>
      <c r="D39" t="n">
        <v>0.01099048030572989</v>
      </c>
      <c r="E39" t="n">
        <v>0.0133812404155292</v>
      </c>
      <c r="F39" t="n">
        <v>0.004262513781764019</v>
      </c>
      <c r="G39" t="n">
        <v>0.009118268271471369</v>
      </c>
      <c r="H39" t="n">
        <v>0.004013858140744579</v>
      </c>
      <c r="I39" t="n">
        <v>0.00632717503037271</v>
      </c>
      <c r="J39" t="n">
        <v>0.00148228582051982</v>
      </c>
      <c r="K39" t="n">
        <v>0.002142937714299597</v>
      </c>
      <c r="L39" t="n">
        <v>0.001893080832011995</v>
      </c>
      <c r="M39" t="n">
        <v>0.001891788784123167</v>
      </c>
      <c r="N39" t="n">
        <v>0.001893077650441413</v>
      </c>
      <c r="O39" t="n">
        <v>0.006337653576713993</v>
      </c>
      <c r="P39" t="n">
        <v>0.0010656159449797</v>
      </c>
      <c r="Q39" t="n">
        <v>0.001065616878870228</v>
      </c>
      <c r="R39" t="n">
        <v>0.00740336275542614</v>
      </c>
      <c r="S39" t="n">
        <v>0.0009614482204729103</v>
      </c>
      <c r="T39" t="n">
        <v>0.0006489466666666664</v>
      </c>
      <c r="U39" t="n">
        <v>0.001065615697315851</v>
      </c>
      <c r="V39" t="n">
        <v>0.001065615223382446</v>
      </c>
      <c r="W39" t="n">
        <v>0.01034131337012596</v>
      </c>
      <c r="X39" t="n">
        <v>0.003364901402283912</v>
      </c>
      <c r="Y39" t="n">
        <v>0.003784973804824076</v>
      </c>
      <c r="Z39" t="n">
        <v>0.00189309174200216</v>
      </c>
      <c r="AA39" t="n">
        <v>0.003613531718046807</v>
      </c>
      <c r="AB39" t="n">
        <v>0.008469055856275099</v>
      </c>
      <c r="AC39" t="n">
        <v>0.005688638041492603</v>
      </c>
      <c r="AD39" t="n">
        <v>0.003429188686222394</v>
      </c>
      <c r="AE39" t="n">
        <v>0.001610405897240459</v>
      </c>
      <c r="AF39" t="n">
        <v>0.002780202627769964</v>
      </c>
      <c r="AG39" t="n">
        <v>0.002131240028426912</v>
      </c>
      <c r="AH39" t="n">
        <v>0.001482283638103155</v>
      </c>
      <c r="AI39" t="n">
        <v>0.001482283514496261</v>
      </c>
      <c r="AJ39" t="n">
        <v>0</v>
      </c>
      <c r="AK39" t="n">
        <v>0.02799841665253657</v>
      </c>
    </row>
    <row r="40">
      <c r="A40" s="39" t="n">
        <v>38</v>
      </c>
      <c r="B40" t="n">
        <v>0.02885673659707223</v>
      </c>
      <c r="C40" t="n">
        <v>0.002005848760664057</v>
      </c>
      <c r="D40" t="n">
        <v>0.008440197567398375</v>
      </c>
      <c r="E40" t="n">
        <v>0.01813372205174911</v>
      </c>
      <c r="F40" t="n">
        <v>0.002553357578386669</v>
      </c>
      <c r="G40" t="n">
        <v>0.01557958222140116</v>
      </c>
      <c r="H40" t="n">
        <v>0.002214185799996624</v>
      </c>
      <c r="I40" t="n">
        <v>0.005951957997225854</v>
      </c>
      <c r="J40" t="n">
        <v>0.00089875</v>
      </c>
      <c r="K40" t="n">
        <v>0.001107085736375946</v>
      </c>
      <c r="L40" t="n">
        <v>0.001893080832011995</v>
      </c>
      <c r="M40" t="n">
        <v>0.001891788784123167</v>
      </c>
      <c r="N40" t="n">
        <v>0.001893077777834983</v>
      </c>
      <c r="O40" t="n">
        <v>0.003648414186337023</v>
      </c>
      <c r="P40" t="n">
        <v>0.00027375</v>
      </c>
      <c r="Q40" t="n">
        <v>0.0006904166666666667</v>
      </c>
      <c r="R40" t="n">
        <v>0.01461453163987835</v>
      </c>
      <c r="S40" t="n">
        <v>0.0006904166666666667</v>
      </c>
      <c r="T40" t="n">
        <v>0.00058625</v>
      </c>
      <c r="U40" t="n">
        <v>0.00058625</v>
      </c>
      <c r="V40" t="n">
        <v>0.0006904166666666667</v>
      </c>
      <c r="W40" t="n">
        <v>0.008166318343937561</v>
      </c>
      <c r="X40" t="n">
        <v>0.001940432595702588</v>
      </c>
      <c r="Y40" t="n">
        <v>0.003784973804824076</v>
      </c>
      <c r="Z40" t="n">
        <v>0.001893091634478814</v>
      </c>
      <c r="AA40" t="n">
        <v>0.002279594720211723</v>
      </c>
      <c r="AB40" t="n">
        <v>0.01530516207289765</v>
      </c>
      <c r="AC40" t="n">
        <v>0.00337464211582522</v>
      </c>
      <c r="AD40" t="n">
        <v>0.00182418594713186</v>
      </c>
      <c r="AE40" t="n">
        <v>0.001276673265516298</v>
      </c>
      <c r="AF40" t="n">
        <v>0.001550424911756576</v>
      </c>
      <c r="AG40" t="n">
        <v>0.001276669974793822</v>
      </c>
      <c r="AH40" t="n">
        <v>0.0008987512535962952</v>
      </c>
      <c r="AI40" t="n">
        <v>0.001107086137008443</v>
      </c>
      <c r="AJ40" t="n">
        <v>0</v>
      </c>
      <c r="AK40" t="n">
        <v>0.02858122367726733</v>
      </c>
    </row>
    <row r="41">
      <c r="A41" s="39" t="n">
        <v>39</v>
      </c>
      <c r="B41" t="n">
        <v>0.01842198882172663</v>
      </c>
      <c r="C41" t="n">
        <v>0.002238022104458615</v>
      </c>
      <c r="D41" t="n">
        <v>0.008487869538626959</v>
      </c>
      <c r="E41" t="n">
        <v>0.007409119966158588</v>
      </c>
      <c r="F41" t="n">
        <v>0.002183102495049833</v>
      </c>
      <c r="G41" t="n">
        <v>0.005225882146569687</v>
      </c>
      <c r="H41" t="n">
        <v>0.002238019402631171</v>
      </c>
      <c r="I41" t="n">
        <v>0.005963875898529702</v>
      </c>
      <c r="J41" t="n">
        <v>0.001119003274781851</v>
      </c>
      <c r="K41" t="n">
        <v>0.001119002456043196</v>
      </c>
      <c r="L41" t="n">
        <v>0.00189308098275284</v>
      </c>
      <c r="M41" t="n">
        <v>0.001891789406383689</v>
      </c>
      <c r="N41" t="n">
        <v>0.001893077135874909</v>
      </c>
      <c r="O41" t="n">
        <v>0.003535409408793305</v>
      </c>
      <c r="P41" t="n">
        <v>0.0007023333333333332</v>
      </c>
      <c r="Q41" t="n">
        <v>0.0007023333333333332</v>
      </c>
      <c r="R41" t="n">
        <v>0.004237772357828696</v>
      </c>
      <c r="S41" t="n">
        <v>0.0007023333333333332</v>
      </c>
      <c r="T41" t="n">
        <v>0.0002856666666666666</v>
      </c>
      <c r="U41" t="n">
        <v>0.0007023333333333332</v>
      </c>
      <c r="V41" t="n">
        <v>0.0007023333333333332</v>
      </c>
      <c r="W41" t="n">
        <v>0.008202071821557948</v>
      </c>
      <c r="X41" t="n">
        <v>0.001952349460996754</v>
      </c>
      <c r="Y41" t="n">
        <v>0.003784973804824076</v>
      </c>
      <c r="Z41" t="n">
        <v>0.001893091861473122</v>
      </c>
      <c r="AA41" t="n">
        <v>0.001897427045764282</v>
      </c>
      <c r="AB41" t="n">
        <v>0.004940130822738711</v>
      </c>
      <c r="AC41" t="n">
        <v>0.00324972211196497</v>
      </c>
      <c r="AD41" t="n">
        <v>0.001976021606365299</v>
      </c>
      <c r="AE41" t="n">
        <v>0.0009880035294100153</v>
      </c>
      <c r="AF41" t="n">
        <v>0.001690342540639708</v>
      </c>
      <c r="AG41" t="n">
        <v>0.001404670341994512</v>
      </c>
      <c r="AH41" t="n">
        <v>0.001119002046834824</v>
      </c>
      <c r="AI41" t="n">
        <v>0.0004927537241451954</v>
      </c>
      <c r="AJ41" t="n">
        <v>0</v>
      </c>
      <c r="AK41" t="n">
        <v>0.01813560046643925</v>
      </c>
    </row>
    <row r="42">
      <c r="A42" s="39" t="n">
        <v>40</v>
      </c>
      <c r="B42" t="n">
        <v>0.01704814576928279</v>
      </c>
      <c r="C42" t="n">
        <v>0.001363688987445413</v>
      </c>
      <c r="D42" t="n">
        <v>0.004773031474716433</v>
      </c>
      <c r="E42" t="n">
        <v>0.01022839159593704</v>
      </c>
      <c r="F42" t="n">
        <v>0.002727384450267018</v>
      </c>
      <c r="G42" t="n">
        <v>0.007500726883547918</v>
      </c>
      <c r="H42" t="n">
        <v>0.001363683495253122</v>
      </c>
      <c r="I42" t="n">
        <v>0.002727414566789519</v>
      </c>
      <c r="J42" t="n">
        <v>0.0006818413314740296</v>
      </c>
      <c r="K42" t="n">
        <v>0.000681840998604533</v>
      </c>
      <c r="L42" t="n">
        <v>0.0006818411651153429</v>
      </c>
      <c r="M42" t="n">
        <v>0.0006818431625316092</v>
      </c>
      <c r="N42" t="n">
        <v>0.0006818404993431385</v>
      </c>
      <c r="O42" t="n">
        <v>0.005454899480026764</v>
      </c>
      <c r="P42" t="n">
        <v>0.0006818413316621343</v>
      </c>
      <c r="Q42" t="n">
        <v>0.0006818415415592794</v>
      </c>
      <c r="R42" t="n">
        <v>0.006136807412395378</v>
      </c>
      <c r="S42" t="n">
        <v>0.0006818408323413131</v>
      </c>
      <c r="T42" t="n">
        <v>0.0006818453270556604</v>
      </c>
      <c r="U42" t="n">
        <v>0.0006818410278185973</v>
      </c>
      <c r="V42" t="n">
        <v>0.0006818408323608505</v>
      </c>
      <c r="W42" t="n">
        <v>0.004091146155877776</v>
      </c>
      <c r="X42" t="n">
        <v>0.000681842163730777</v>
      </c>
      <c r="Y42" t="n">
        <v>0.001363698975125013</v>
      </c>
      <c r="Z42" t="n">
        <v>0.0006818427065909686</v>
      </c>
      <c r="AA42" t="n">
        <v>0.002045528471553046</v>
      </c>
      <c r="AB42" t="n">
        <v>0.006818700342976199</v>
      </c>
      <c r="AC42" t="n">
        <v>0.004773006856863988</v>
      </c>
      <c r="AD42" t="n">
        <v>0.002727401533750678</v>
      </c>
      <c r="AE42" t="n">
        <v>0.001363694815804526</v>
      </c>
      <c r="AF42" t="n">
        <v>0.002045535221788057</v>
      </c>
      <c r="AG42" t="n">
        <v>0.001363685971452374</v>
      </c>
      <c r="AH42" t="n">
        <v>0.0006818408322269036</v>
      </c>
      <c r="AI42" t="n">
        <v>0.0006818411651188193</v>
      </c>
      <c r="AJ42" t="n">
        <v>0</v>
      </c>
      <c r="AK42" t="n">
        <v>0.01636563383363789</v>
      </c>
    </row>
    <row r="43">
      <c r="A43" s="39" t="n">
        <v>41</v>
      </c>
      <c r="B43" t="n">
        <v>0.02852176046044556</v>
      </c>
      <c r="C43" t="n">
        <v>0.001614516262625206</v>
      </c>
      <c r="D43" t="n">
        <v>0.004817577843393051</v>
      </c>
      <c r="E43" t="n">
        <v>0.02044545802489607</v>
      </c>
      <c r="F43" t="n">
        <v>0.004895743944704502</v>
      </c>
      <c r="G43" t="n">
        <v>0.01554854739497228</v>
      </c>
      <c r="H43" t="n">
        <v>0.001614503575957998</v>
      </c>
      <c r="I43" t="n">
        <v>0.001562372499220802</v>
      </c>
      <c r="J43" t="n">
        <v>0.0008072524092793175</v>
      </c>
      <c r="K43" t="n">
        <v>0.0008072518069571367</v>
      </c>
      <c r="L43" t="n">
        <v>-2.608270515486214e-05</v>
      </c>
      <c r="M43" t="n">
        <v>-2.608162826929603e-05</v>
      </c>
      <c r="N43" t="n">
        <v>-2.608306411316712e-05</v>
      </c>
      <c r="O43" t="n">
        <v>0.01145877762405877</v>
      </c>
      <c r="P43" t="n">
        <v>0.001223921276320977</v>
      </c>
      <c r="Q43" t="n">
        <v>0.001223922002764295</v>
      </c>
      <c r="R43" t="n">
        <v>0.01268299284401971</v>
      </c>
      <c r="S43" t="n">
        <v>0.001223919548077538</v>
      </c>
      <c r="T43" t="n">
        <v>0.001223935108155171</v>
      </c>
      <c r="U43" t="n">
        <v>0.001223920224885716</v>
      </c>
      <c r="V43" t="n">
        <v>0.001223919548225939</v>
      </c>
      <c r="W43" t="n">
        <v>0.003176928251525648</v>
      </c>
      <c r="X43" t="n">
        <v>-2.608216673898488e-05</v>
      </c>
      <c r="Y43" t="n">
        <v>-5.215643629013367e-05</v>
      </c>
      <c r="Z43" t="n">
        <v>-2.608187405963347e-05</v>
      </c>
      <c r="AA43" t="n">
        <v>0.003255105304898199</v>
      </c>
      <c r="AB43" t="n">
        <v>0.01390713645139244</v>
      </c>
      <c r="AC43" t="n">
        <v>0.009817955280196937</v>
      </c>
      <c r="AD43" t="n">
        <v>0.00572917869249936</v>
      </c>
      <c r="AE43" t="n">
        <v>0.002447884623278653</v>
      </c>
      <c r="AF43" t="n">
        <v>0.004088475849949501</v>
      </c>
      <c r="AG43" t="n">
        <v>0.002447854005977924</v>
      </c>
      <c r="AH43" t="n">
        <v>0.0008072515060132671</v>
      </c>
      <c r="AI43" t="n">
        <v>0.0008072521084213182</v>
      </c>
      <c r="AJ43" t="n">
        <v>0</v>
      </c>
      <c r="AK43" t="n">
        <v>0.02687910964933421</v>
      </c>
    </row>
    <row r="44">
      <c r="A44" s="39" t="n">
        <v>42</v>
      </c>
      <c r="B44" t="n">
        <v>0.03392382221663471</v>
      </c>
      <c r="C44" t="n">
        <v>0.002046477887336448</v>
      </c>
      <c r="D44" t="n">
        <v>0.006329510139389538</v>
      </c>
      <c r="E44" t="n">
        <v>0.02368622124716208</v>
      </c>
      <c r="F44" t="n">
        <v>0.005759680302449529</v>
      </c>
      <c r="G44" t="n">
        <v>0.01792498427208524</v>
      </c>
      <c r="H44" t="n">
        <v>0.002046458613785849</v>
      </c>
      <c r="I44" t="n">
        <v>0.002426302723041568</v>
      </c>
      <c r="J44" t="n">
        <v>0.001023230304299587</v>
      </c>
      <c r="K44" t="n">
        <v>0.00102322939488695</v>
      </c>
      <c r="L44" t="n">
        <v>0.0001898942178634417</v>
      </c>
      <c r="M44" t="n">
        <v>0.0001898957342304625</v>
      </c>
      <c r="N44" t="n">
        <v>0.0001898937124207389</v>
      </c>
      <c r="O44" t="n">
        <v>0.0131868452919489</v>
      </c>
      <c r="P44" t="n">
        <v>0.001439899639924255</v>
      </c>
      <c r="Q44" t="n">
        <v>0.001439900633739474</v>
      </c>
      <c r="R44" t="n">
        <v>0.01462713416312336</v>
      </c>
      <c r="S44" t="n">
        <v>0.001439897275547168</v>
      </c>
      <c r="T44" t="n">
        <v>0.001439918564236787</v>
      </c>
      <c r="U44" t="n">
        <v>0.001439898201562333</v>
      </c>
      <c r="V44" t="n">
        <v>0.001439897275779555</v>
      </c>
      <c r="W44" t="n">
        <v>0.004472846619799189</v>
      </c>
      <c r="X44" t="n">
        <v>0.000189894975986761</v>
      </c>
      <c r="Y44" t="n">
        <v>0.0003798010720230608</v>
      </c>
      <c r="Z44" t="n">
        <v>0.0001898953881180521</v>
      </c>
      <c r="AA44" t="n">
        <v>0.003903044638044383</v>
      </c>
      <c r="AB44" t="n">
        <v>0.01606732912096599</v>
      </c>
      <c r="AC44" t="n">
        <v>0.01132996996279268</v>
      </c>
      <c r="AD44" t="n">
        <v>0.006593144005541862</v>
      </c>
      <c r="AE44" t="n">
        <v>0.002879856839404949</v>
      </c>
      <c r="AF44" t="n">
        <v>0.004736426335021276</v>
      </c>
      <c r="AG44" t="n">
        <v>0.0028798149502421</v>
      </c>
      <c r="AH44" t="n">
        <v>0.00102322894055807</v>
      </c>
      <c r="AI44" t="n">
        <v>0.001023229850119773</v>
      </c>
      <c r="AJ44" t="n">
        <v>0</v>
      </c>
      <c r="AK44" t="n">
        <v>0.03206438579954547</v>
      </c>
    </row>
    <row r="45">
      <c r="A45" s="39" t="n">
        <v>43</v>
      </c>
      <c r="B45" t="n">
        <v>0.01776027568539509</v>
      </c>
      <c r="C45" t="n">
        <v>0.0007539051221315071</v>
      </c>
      <c r="D45" t="n">
        <v>0.001805377962009845</v>
      </c>
      <c r="E45" t="n">
        <v>0.01398921439574616</v>
      </c>
      <c r="F45" t="n">
        <v>0.003174499429205959</v>
      </c>
      <c r="G45" t="n">
        <v>0.01081415737213032</v>
      </c>
      <c r="H45" t="n">
        <v>0.0007539022714231665</v>
      </c>
      <c r="I45" t="n">
        <v>-0.000158841785367891</v>
      </c>
      <c r="J45" t="n">
        <v>0.0003769507588345442</v>
      </c>
      <c r="K45" t="n">
        <v>0.0003769505691255234</v>
      </c>
      <c r="L45" t="n">
        <v>-0.0004563825188660205</v>
      </c>
      <c r="M45" t="n">
        <v>-0.000456381122659068</v>
      </c>
      <c r="N45" t="n">
        <v>-0.0004563829842783668</v>
      </c>
      <c r="O45" t="n">
        <v>0.008015978459678786</v>
      </c>
      <c r="P45" t="n">
        <v>0.000793618693073445</v>
      </c>
      <c r="Q45" t="n">
        <v>0.0007936190124511566</v>
      </c>
      <c r="R45" t="n">
        <v>0.008809741160567847</v>
      </c>
      <c r="S45" t="n">
        <v>0.0007936179332861577</v>
      </c>
      <c r="T45" t="n">
        <v>0.0007936247731646567</v>
      </c>
      <c r="U45" t="n">
        <v>0.0007936182307756917</v>
      </c>
      <c r="V45" t="n">
        <v>0.0007936179333326105</v>
      </c>
      <c r="W45" t="n">
        <v>0.0005950754841232219</v>
      </c>
      <c r="X45" t="n">
        <v>-0.0004563818207565224</v>
      </c>
      <c r="Y45" t="n">
        <v>-0.0009127534026025306</v>
      </c>
      <c r="Z45" t="n">
        <v>-0.0004563814413061734</v>
      </c>
      <c r="AA45" t="n">
        <v>0.00196419178192429</v>
      </c>
      <c r="AB45" t="n">
        <v>0.009603467688067288</v>
      </c>
      <c r="AC45" t="n">
        <v>0.006805576633018185</v>
      </c>
      <c r="AD45" t="n">
        <v>0.004007886739830907</v>
      </c>
      <c r="AE45" t="n">
        <v>0.001587255879401785</v>
      </c>
      <c r="AF45" t="n">
        <v>0.002797544158421335</v>
      </c>
      <c r="AG45" t="n">
        <v>0.001587242420541444</v>
      </c>
      <c r="AH45" t="n">
        <v>0.0003769504743188745</v>
      </c>
      <c r="AI45" t="n">
        <v>0.0003769506640468732</v>
      </c>
      <c r="AJ45" t="n">
        <v>0</v>
      </c>
      <c r="AK45" t="n">
        <v>0.01654913418453799</v>
      </c>
    </row>
    <row r="46">
      <c r="A46" s="39" t="n">
        <v>44</v>
      </c>
      <c r="B46" t="n">
        <v>0.0300126493544248</v>
      </c>
      <c r="C46" t="n">
        <v>0.001946554436280021</v>
      </c>
      <c r="D46" t="n">
        <v>0.006659997596831731</v>
      </c>
      <c r="E46" t="n">
        <v>0.01991573112757014</v>
      </c>
      <c r="F46" t="n">
        <v>0.004983632704490921</v>
      </c>
      <c r="G46" t="n">
        <v>0.01493101068093601</v>
      </c>
      <c r="H46" t="n">
        <v>0.001855376179014317</v>
      </c>
      <c r="I46" t="n">
        <v>0.003317917765081274</v>
      </c>
      <c r="J46" t="n">
        <v>0.0009657098349702196</v>
      </c>
      <c r="K46" t="n">
        <v>0.0009808294768487921</v>
      </c>
      <c r="L46" t="n">
        <v>0.0005142611995968116</v>
      </c>
      <c r="M46" t="n">
        <v>0.0008310469717580082</v>
      </c>
      <c r="N46" t="n">
        <v>0.0004860168820256223</v>
      </c>
      <c r="O46" t="n">
        <v>0.01085228791614051</v>
      </c>
      <c r="P46" t="n">
        <v>0.001312850499742466</v>
      </c>
      <c r="Q46" t="n">
        <v>0.001278135110323653</v>
      </c>
      <c r="R46" t="n">
        <v>0.0121654052766309</v>
      </c>
      <c r="S46" t="n">
        <v>0.001227308812447096</v>
      </c>
      <c r="T46" t="n">
        <v>0.001226090901867119</v>
      </c>
      <c r="U46" t="n">
        <v>0.00122608878779005</v>
      </c>
      <c r="V46" t="n">
        <v>0.001226072270703757</v>
      </c>
      <c r="W46" t="n">
        <v>0.005173384508934242</v>
      </c>
      <c r="X46" t="n">
        <v>0.00036886019941596</v>
      </c>
      <c r="Y46" t="n">
        <v>0.001317083511622906</v>
      </c>
      <c r="Z46" t="n">
        <v>0.0005142626582640899</v>
      </c>
      <c r="AA46" t="n">
        <v>0.003497063934982782</v>
      </c>
      <c r="AB46" t="n">
        <v>0.01344374432931464</v>
      </c>
      <c r="AC46" t="n">
        <v>0.009365562424387118</v>
      </c>
      <c r="AD46" t="n">
        <v>0.005425342828953155</v>
      </c>
      <c r="AE46" t="n">
        <v>0.002453428917279921</v>
      </c>
      <c r="AF46" t="n">
        <v>0.003938723435026856</v>
      </c>
      <c r="AG46" t="n">
        <v>0.002452174915873821</v>
      </c>
      <c r="AH46" t="n">
        <v>0.001044861523113666</v>
      </c>
      <c r="AI46" t="n">
        <v>0.0009656690684873689</v>
      </c>
      <c r="AJ46" t="n">
        <v>0</v>
      </c>
      <c r="AK46" t="n">
        <v>0.02852395091411659</v>
      </c>
    </row>
    <row r="47">
      <c r="A47" s="39" t="n">
        <v>45</v>
      </c>
      <c r="B47" t="n">
        <v>0.03061887597035439</v>
      </c>
      <c r="C47" t="n">
        <v>0.002236178123777127</v>
      </c>
      <c r="D47" t="n">
        <v>0.007146656919551499</v>
      </c>
      <c r="E47" t="n">
        <v>0.01979391462865964</v>
      </c>
      <c r="F47" t="n">
        <v>0.005048570165718509</v>
      </c>
      <c r="G47" t="n">
        <v>0.01474427640305693</v>
      </c>
      <c r="H47" t="n">
        <v>0.002327320475074841</v>
      </c>
      <c r="I47" t="n">
        <v>0.003380958135070744</v>
      </c>
      <c r="J47" t="n">
        <v>0.001125640295553269</v>
      </c>
      <c r="K47" t="n">
        <v>0.001110518957228715</v>
      </c>
      <c r="L47" t="n">
        <v>0.0007437516291162338</v>
      </c>
      <c r="M47" t="n">
        <v>0.0004269705300566691</v>
      </c>
      <c r="N47" t="n">
        <v>0.0007719943245904256</v>
      </c>
      <c r="O47" t="n">
        <v>0.01087986749863743</v>
      </c>
      <c r="P47" t="n">
        <v>0.001195168823690797</v>
      </c>
      <c r="Q47" t="n">
        <v>0.0012298854123232</v>
      </c>
      <c r="R47" t="n">
        <v>0.01207529779332057</v>
      </c>
      <c r="S47" t="n">
        <v>0.001280707002199272</v>
      </c>
      <c r="T47" t="n">
        <v>0.001281956314270774</v>
      </c>
      <c r="U47" t="n">
        <v>0.001281928392900965</v>
      </c>
      <c r="V47" t="n">
        <v>0.001281943544557938</v>
      </c>
      <c r="W47" t="n">
        <v>0.005708382989374952</v>
      </c>
      <c r="X47" t="n">
        <v>0.0008891532507792953</v>
      </c>
      <c r="Y47" t="n">
        <v>0.001198981860542059</v>
      </c>
      <c r="Z47" t="n">
        <v>0.0007437539129044471</v>
      </c>
      <c r="AA47" t="n">
        <v>0.003610350577543035</v>
      </c>
      <c r="AB47" t="n">
        <v>0.0133053819858345</v>
      </c>
      <c r="AC47" t="n">
        <v>0.009441492531527302</v>
      </c>
      <c r="AD47" t="n">
        <v>0.005440355244324103</v>
      </c>
      <c r="AE47" t="n">
        <v>0.002562694589934149</v>
      </c>
      <c r="AF47" t="n">
        <v>0.004002086070153205</v>
      </c>
      <c r="AG47" t="n">
        <v>0.002563886802814891</v>
      </c>
      <c r="AH47" t="n">
        <v>0.001046486073393367</v>
      </c>
      <c r="AI47" t="n">
        <v>0.001125680213182279</v>
      </c>
      <c r="AJ47" t="n">
        <v>0</v>
      </c>
      <c r="AK47" t="n">
        <v>0.02917846943047088</v>
      </c>
    </row>
    <row r="48">
      <c r="A48" s="39" t="n">
        <v>46</v>
      </c>
      <c r="B48" t="n">
        <v>0.0246953359786068</v>
      </c>
      <c r="C48" t="n">
        <v>0.001975285524676491</v>
      </c>
      <c r="D48" t="n">
        <v>0.00691375117601944</v>
      </c>
      <c r="E48" t="n">
        <v>0.01481616110731005</v>
      </c>
      <c r="F48" t="n">
        <v>0.00395058463789255</v>
      </c>
      <c r="G48" t="n">
        <v>0.01086498836618891</v>
      </c>
      <c r="H48" t="n">
        <v>0.001975274000748898</v>
      </c>
      <c r="I48" t="n">
        <v>0.003950647832689136</v>
      </c>
      <c r="J48" t="n">
        <v>0.0009876361271144965</v>
      </c>
      <c r="K48" t="n">
        <v>0.0009876354286661986</v>
      </c>
      <c r="L48" t="n">
        <v>0.0009876357781214823</v>
      </c>
      <c r="M48" t="n">
        <v>0.0009876399694170961</v>
      </c>
      <c r="N48" t="n">
        <v>0.0009876343811240018</v>
      </c>
      <c r="O48" t="n">
        <v>0.007901443298873259</v>
      </c>
      <c r="P48" t="n">
        <v>0.0009876361276862822</v>
      </c>
      <c r="Q48" t="n">
        <v>0.0009876365681012373</v>
      </c>
      <c r="R48" t="n">
        <v>0.008889219184783536</v>
      </c>
      <c r="S48" t="n">
        <v>0.0009876350799634629</v>
      </c>
      <c r="T48" t="n">
        <v>0.0009876445119827919</v>
      </c>
      <c r="U48" t="n">
        <v>0.0009876354901869988</v>
      </c>
      <c r="V48" t="n">
        <v>0.0009876350800228585</v>
      </c>
      <c r="W48" t="n">
        <v>0.005926022749641597</v>
      </c>
      <c r="X48" t="n">
        <v>0.0009876378734875433</v>
      </c>
      <c r="Y48" t="n">
        <v>0.00197530648297275</v>
      </c>
      <c r="Z48" t="n">
        <v>0.0009876390126350137</v>
      </c>
      <c r="AA48" t="n">
        <v>0.002962917776067772</v>
      </c>
      <c r="AB48" t="n">
        <v>0.009876963589766675</v>
      </c>
      <c r="AC48" t="n">
        <v>0.006913699538126521</v>
      </c>
      <c r="AD48" t="n">
        <v>0.003950620490739058</v>
      </c>
      <c r="AE48" t="n">
        <v>0.001975297757075617</v>
      </c>
      <c r="AF48" t="n">
        <v>0.00296293194254005</v>
      </c>
      <c r="AG48" t="n">
        <v>0.001975279197620073</v>
      </c>
      <c r="AH48" t="n">
        <v>0.0009876350796156695</v>
      </c>
      <c r="AI48" t="n">
        <v>0.0009876357781321127</v>
      </c>
      <c r="AJ48" t="n">
        <v>0</v>
      </c>
      <c r="AK48" t="n">
        <v>0.02370629268370366</v>
      </c>
    </row>
    <row r="49">
      <c r="A49" s="39" t="n">
        <v>47</v>
      </c>
      <c r="B49" t="n">
        <v>0.01989575582316687</v>
      </c>
      <c r="C49" t="n">
        <v>0.001591438907102961</v>
      </c>
      <c r="D49" t="n">
        <v>0.005570199636278741</v>
      </c>
      <c r="E49" t="n">
        <v>0.01193677814469513</v>
      </c>
      <c r="F49" t="n">
        <v>0.003182886633698145</v>
      </c>
      <c r="G49" t="n">
        <v>0.008753509798791224</v>
      </c>
      <c r="H49" t="n">
        <v>0.001591431427051717</v>
      </c>
      <c r="I49" t="n">
        <v>0.003182927651440231</v>
      </c>
      <c r="J49" t="n">
        <v>0.0007957151467323122</v>
      </c>
      <c r="K49" t="n">
        <v>0.000795714693380995</v>
      </c>
      <c r="L49" t="n">
        <v>0.0007957149201775568</v>
      </c>
      <c r="M49" t="n">
        <v>0.0007957176406022149</v>
      </c>
      <c r="N49" t="n">
        <v>0.0007957140134221291</v>
      </c>
      <c r="O49" t="n">
        <v>0.006365951117937287</v>
      </c>
      <c r="P49" t="n">
        <v>0.0007957151470313024</v>
      </c>
      <c r="Q49" t="n">
        <v>0.0007957154328993729</v>
      </c>
      <c r="R49" t="n">
        <v>0.007161756974718552</v>
      </c>
      <c r="S49" t="n">
        <v>0.000795714466977982</v>
      </c>
      <c r="T49" t="n">
        <v>0.0007957205887723511</v>
      </c>
      <c r="U49" t="n">
        <v>0.0007957147332227087</v>
      </c>
      <c r="V49" t="n">
        <v>0.0007957144670090378</v>
      </c>
      <c r="W49" t="n">
        <v>0.004774424580478932</v>
      </c>
      <c r="X49" t="n">
        <v>0.0007957162802426095</v>
      </c>
      <c r="Y49" t="n">
        <v>0.001591452510177208</v>
      </c>
      <c r="Z49" t="n">
        <v>0.0007957170196105847</v>
      </c>
      <c r="AA49" t="n">
        <v>0.002387151537946881</v>
      </c>
      <c r="AB49" t="n">
        <v>0.007957542399053309</v>
      </c>
      <c r="AC49" t="n">
        <v>0.005570166112094987</v>
      </c>
      <c r="AD49" t="n">
        <v>0.003182909902268062</v>
      </c>
      <c r="AE49" t="n">
        <v>0.001591446845746708</v>
      </c>
      <c r="AF49" t="n">
        <v>0.002387160732074255</v>
      </c>
      <c r="AG49" t="n">
        <v>0.001591434799786922</v>
      </c>
      <c r="AH49" t="n">
        <v>0.0007957144667961573</v>
      </c>
      <c r="AI49" t="n">
        <v>0.0007957149201830768</v>
      </c>
      <c r="AJ49" t="n">
        <v>0</v>
      </c>
      <c r="AK49" t="n">
        <v>0.01909912733250713</v>
      </c>
    </row>
    <row r="50">
      <c r="A50" s="39" t="n">
        <v>48</v>
      </c>
      <c r="B50" t="n">
        <v>0.008440397208570928</v>
      </c>
      <c r="C50" t="n">
        <v>0.000675191631892662</v>
      </c>
      <c r="D50" t="n">
        <v>0.002363200812981657</v>
      </c>
      <c r="E50" t="n">
        <v>0.005064117169672946</v>
      </c>
      <c r="F50" t="n">
        <v>0.001350385503614806</v>
      </c>
      <c r="G50" t="n">
        <v>0.003713662971766658</v>
      </c>
      <c r="H50" t="n">
        <v>0.0006751903263845175</v>
      </c>
      <c r="I50" t="n">
        <v>0.001350392589388664</v>
      </c>
      <c r="J50" t="n">
        <v>0.0003375950000000002</v>
      </c>
      <c r="K50" t="n">
        <v>0.0003375950000000002</v>
      </c>
      <c r="L50" t="n">
        <v>0.0003375950000000002</v>
      </c>
      <c r="M50" t="n">
        <v>0.0003375957751846094</v>
      </c>
      <c r="N50" t="n">
        <v>0.0003375950000000002</v>
      </c>
      <c r="O50" t="n">
        <v>0.002700803330550405</v>
      </c>
      <c r="P50" t="n">
        <v>0.0003375950000000002</v>
      </c>
      <c r="Q50" t="n">
        <v>0.0003375950000000002</v>
      </c>
      <c r="R50" t="n">
        <v>0.003038414654474275</v>
      </c>
      <c r="S50" t="n">
        <v>0.0003375950000000002</v>
      </c>
      <c r="T50" t="n">
        <v>0.000337596305657394</v>
      </c>
      <c r="U50" t="n">
        <v>0.0003375950000000002</v>
      </c>
      <c r="V50" t="n">
        <v>0.0003375950000000002</v>
      </c>
      <c r="W50" t="n">
        <v>0.002025594704455882</v>
      </c>
      <c r="X50" t="n">
        <v>0.0003375950000000002</v>
      </c>
      <c r="Y50" t="n">
        <v>0.0006751945287013409</v>
      </c>
      <c r="Z50" t="n">
        <v>0.0003375950000000002</v>
      </c>
      <c r="AA50" t="n">
        <v>0.001012786586943135</v>
      </c>
      <c r="AB50" t="n">
        <v>0.003376022250042353</v>
      </c>
      <c r="AC50" t="n">
        <v>0.002363195432586765</v>
      </c>
      <c r="AD50" t="n">
        <v>0.001350389723929883</v>
      </c>
      <c r="AE50" t="n">
        <v>0.0006751934273423337</v>
      </c>
      <c r="AF50" t="n">
        <v>0.001012788274903079</v>
      </c>
      <c r="AG50" t="n">
        <v>0.0006751910076632157</v>
      </c>
      <c r="AH50" t="n">
        <v>0.0003375950000000002</v>
      </c>
      <c r="AI50" t="n">
        <v>0.0003375950000000002</v>
      </c>
      <c r="AJ50" t="n">
        <v>0</v>
      </c>
      <c r="AK50" t="n">
        <v>0.008102637508185144</v>
      </c>
    </row>
    <row r="51">
      <c r="A51" s="39" t="n">
        <v>49</v>
      </c>
      <c r="B51" t="n">
        <v>0.007560167536765031</v>
      </c>
      <c r="C51" t="n">
        <v>0.000604781309274471</v>
      </c>
      <c r="D51" t="n">
        <v>0.002116758110855384</v>
      </c>
      <c r="E51" t="n">
        <v>0.004536003368595895</v>
      </c>
      <c r="F51" t="n">
        <v>0.001209564415558415</v>
      </c>
      <c r="G51" t="n">
        <v>0.003326383839771439</v>
      </c>
      <c r="H51" t="n">
        <v>0.0006047802618591949</v>
      </c>
      <c r="I51" t="n">
        <v>0.001209569478534971</v>
      </c>
      <c r="J51" t="n">
        <v>0.00030239</v>
      </c>
      <c r="K51" t="n">
        <v>0.00030239</v>
      </c>
      <c r="L51" t="n">
        <v>0.00030239</v>
      </c>
      <c r="M51" t="n">
        <v>0.00030239</v>
      </c>
      <c r="N51" t="n">
        <v>0.00030239</v>
      </c>
      <c r="O51" t="n">
        <v>0.002419153955425535</v>
      </c>
      <c r="P51" t="n">
        <v>0.00030239</v>
      </c>
      <c r="Q51" t="n">
        <v>0.00030239</v>
      </c>
      <c r="R51" t="n">
        <v>0.002721557052034718</v>
      </c>
      <c r="S51" t="n">
        <v>0.00030239</v>
      </c>
      <c r="T51" t="n">
        <v>0.0003023910475225302</v>
      </c>
      <c r="U51" t="n">
        <v>0.00030239</v>
      </c>
      <c r="V51" t="n">
        <v>0.00030239</v>
      </c>
      <c r="W51" t="n">
        <v>0.001814359198467978</v>
      </c>
      <c r="X51" t="n">
        <v>0.00030239</v>
      </c>
      <c r="Y51" t="n">
        <v>0.0006047830114425741</v>
      </c>
      <c r="Z51" t="n">
        <v>0.00030239</v>
      </c>
      <c r="AA51" t="n">
        <v>0.0009071712732067786</v>
      </c>
      <c r="AB51" t="n">
        <v>0.003023957157406165</v>
      </c>
      <c r="AC51" t="n">
        <v>0.002116753607453389</v>
      </c>
      <c r="AD51" t="n">
        <v>0.001209566993006228</v>
      </c>
      <c r="AE51" t="n">
        <v>0.0006047827497406591</v>
      </c>
      <c r="AF51" t="n">
        <v>0.0009071718189914865</v>
      </c>
      <c r="AG51" t="n">
        <v>0.00060478</v>
      </c>
      <c r="AH51" t="n">
        <v>0.00030239</v>
      </c>
      <c r="AI51" t="n">
        <v>0.00030239</v>
      </c>
      <c r="AJ51" t="n">
        <v>0</v>
      </c>
      <c r="AK51" t="n">
        <v>0.007257645397703883</v>
      </c>
    </row>
    <row r="52">
      <c r="A52" s="39" t="n">
        <v>50</v>
      </c>
      <c r="B52" t="n">
        <v>0.008068102684610317</v>
      </c>
      <c r="C52" t="n">
        <v>0.0006454120130004626</v>
      </c>
      <c r="D52" t="n">
        <v>0.002258967499635141</v>
      </c>
      <c r="E52" t="n">
        <v>0.004840750820680712</v>
      </c>
      <c r="F52" t="n">
        <v>0.001290825028809611</v>
      </c>
      <c r="G52" t="n">
        <v>0.003549863024052624</v>
      </c>
      <c r="H52" t="n">
        <v>0.0006454107828478724</v>
      </c>
      <c r="I52" t="n">
        <v>0.001290830794956204</v>
      </c>
      <c r="J52" t="n">
        <v>0.0003227052982223579</v>
      </c>
      <c r="K52" t="n">
        <v>0.0003227052236666635</v>
      </c>
      <c r="L52" t="n">
        <v>0.0003227049999999998</v>
      </c>
      <c r="M52" t="n">
        <v>0.0003227049999999998</v>
      </c>
      <c r="N52" t="n">
        <v>0.0003227049999999998</v>
      </c>
      <c r="O52" t="n">
        <v>0.00258167982242086</v>
      </c>
      <c r="P52" t="n">
        <v>0.0003227049999999998</v>
      </c>
      <c r="Q52" t="n">
        <v>0.0003227049999999998</v>
      </c>
      <c r="R52" t="n">
        <v>0.002904399738013639</v>
      </c>
      <c r="S52" t="n">
        <v>0.0003227049999999998</v>
      </c>
      <c r="T52" t="n">
        <v>0.0003227061930123257</v>
      </c>
      <c r="U52" t="n">
        <v>0.0003227052301821777</v>
      </c>
      <c r="V52" t="n">
        <v>0.0003227049999999998</v>
      </c>
      <c r="W52" t="n">
        <v>0.001936252349457961</v>
      </c>
      <c r="X52" t="n">
        <v>0.0003227054846203921</v>
      </c>
      <c r="Y52" t="n">
        <v>0.0006454134296859499</v>
      </c>
      <c r="Z52" t="n">
        <v>0.0003227049999999998</v>
      </c>
      <c r="AA52" t="n">
        <v>0.0009681164500351053</v>
      </c>
      <c r="AB52" t="n">
        <v>0.003227116246912905</v>
      </c>
      <c r="AC52" t="n">
        <v>0.002258963037218542</v>
      </c>
      <c r="AD52" t="n">
        <v>0.0012908291151872</v>
      </c>
      <c r="AE52" t="n">
        <v>0.0006454131316500836</v>
      </c>
      <c r="AF52" t="n">
        <v>0.0009681182225456399</v>
      </c>
      <c r="AG52" t="n">
        <v>0.0006454111509101945</v>
      </c>
      <c r="AH52" t="n">
        <v>0.0003227049999999998</v>
      </c>
      <c r="AI52" t="n">
        <v>0.0003227049999999998</v>
      </c>
      <c r="AJ52" t="n">
        <v>0</v>
      </c>
      <c r="AK52" t="n">
        <v>0.007745247193278272</v>
      </c>
    </row>
    <row r="53">
      <c r="A53" s="39" t="n">
        <v>51</v>
      </c>
      <c r="B53" t="n">
        <v>0.01982777941559371</v>
      </c>
      <c r="C53" t="n">
        <v>0.002270979440379846</v>
      </c>
      <c r="D53" t="n">
        <v>0.008553786534161487</v>
      </c>
      <c r="E53" t="n">
        <v>0.008699348510708336</v>
      </c>
      <c r="F53" t="n">
        <v>0.002875277539176032</v>
      </c>
      <c r="G53" t="n">
        <v>0.00582388195789509</v>
      </c>
      <c r="H53" t="n">
        <v>0.002270976445781172</v>
      </c>
      <c r="I53" t="n">
        <v>0.005980353880140347</v>
      </c>
      <c r="J53" t="n">
        <v>0.001135481707219239</v>
      </c>
      <c r="K53" t="n">
        <v>0.001135480863743913</v>
      </c>
      <c r="L53" t="n">
        <v>0.001893080832011995</v>
      </c>
      <c r="M53" t="n">
        <v>0.001891788784123167</v>
      </c>
      <c r="N53" t="n">
        <v>0.001893077135874909</v>
      </c>
      <c r="O53" t="n">
        <v>0.004083935540002096</v>
      </c>
      <c r="P53" t="n">
        <v>0.0007188130334340609</v>
      </c>
      <c r="Q53" t="n">
        <v>0.0007188132488739823</v>
      </c>
      <c r="R53" t="n">
        <v>0.004802786790658084</v>
      </c>
      <c r="S53" t="n">
        <v>0.0007188116666666667</v>
      </c>
      <c r="T53" t="n">
        <v>0.0007188171340757858</v>
      </c>
      <c r="U53" t="n">
        <v>0.0007188127215570403</v>
      </c>
      <c r="V53" t="n">
        <v>0.0007188116666666667</v>
      </c>
      <c r="W53" t="n">
        <v>0.008251508677722386</v>
      </c>
      <c r="X53" t="n">
        <v>0.001968828071648074</v>
      </c>
      <c r="Y53" t="n">
        <v>0.003784973214357353</v>
      </c>
      <c r="Z53" t="n">
        <v>0.001893091639665023</v>
      </c>
      <c r="AA53" t="n">
        <v>0.002573116138769495</v>
      </c>
      <c r="AB53" t="n">
        <v>0.005521631543903041</v>
      </c>
      <c r="AC53" t="n">
        <v>0.003781762824943103</v>
      </c>
      <c r="AD53" t="n">
        <v>0.002041938703890765</v>
      </c>
      <c r="AE53" t="n">
        <v>0.001437637685212826</v>
      </c>
      <c r="AF53" t="n">
        <v>0.00173977984625591</v>
      </c>
      <c r="AG53" t="n">
        <v>0.001437628607778808</v>
      </c>
      <c r="AH53" t="n">
        <v>0.001135480442114516</v>
      </c>
      <c r="AI53" t="n">
        <v>0.001135481285631481</v>
      </c>
      <c r="AJ53" t="n">
        <v>0</v>
      </c>
      <c r="AK53" t="n">
        <v>0.01952479767959193</v>
      </c>
    </row>
    <row r="54">
      <c r="A54" s="39" t="n">
        <v>52</v>
      </c>
      <c r="B54" t="n">
        <v>0.020609096186914</v>
      </c>
      <c r="C54" t="n">
        <v>0.002341990917431623</v>
      </c>
      <c r="D54" t="n">
        <v>0.008695818754284634</v>
      </c>
      <c r="E54" t="n">
        <v>0.009231992459595958</v>
      </c>
      <c r="F54" t="n">
        <v>0.003017300385645165</v>
      </c>
      <c r="G54" t="n">
        <v>0.006214478577268027</v>
      </c>
      <c r="H54" t="n">
        <v>0.002341987270184338</v>
      </c>
      <c r="I54" t="n">
        <v>0.006015860816496899</v>
      </c>
      <c r="J54" t="n">
        <v>0.001170986926041974</v>
      </c>
      <c r="K54" t="n">
        <v>0.001170986027860575</v>
      </c>
      <c r="L54" t="n">
        <v>0.001893080832011995</v>
      </c>
      <c r="M54" t="n">
        <v>0.001891788784123167</v>
      </c>
      <c r="N54" t="n">
        <v>0.001893077135874909</v>
      </c>
      <c r="O54" t="n">
        <v>0.004367992180520006</v>
      </c>
      <c r="P54" t="n">
        <v>0.0007543181753972205</v>
      </c>
      <c r="Q54" t="n">
        <v>0.0007543184132124046</v>
      </c>
      <c r="R54" t="n">
        <v>0.005122353963986275</v>
      </c>
      <c r="S54" t="n">
        <v>0.0007543176096724702</v>
      </c>
      <c r="T54" t="n">
        <v>0.0007543227019877173</v>
      </c>
      <c r="U54" t="n">
        <v>0.0007543178311315024</v>
      </c>
      <c r="V54" t="n">
        <v>0.0007543176096881413</v>
      </c>
      <c r="W54" t="n">
        <v>0.008358031270077167</v>
      </c>
      <c r="X54" t="n">
        <v>0.0020043336772093</v>
      </c>
      <c r="Y54" t="n">
        <v>0.003784973284869219</v>
      </c>
      <c r="Z54" t="n">
        <v>0.001893091646761735</v>
      </c>
      <c r="AA54" t="n">
        <v>0.002679632281837144</v>
      </c>
      <c r="AB54" t="n">
        <v>0.005876708173011608</v>
      </c>
      <c r="AC54" t="n">
        <v>0.004030310374795816</v>
      </c>
      <c r="AD54" t="n">
        <v>0.00218396304825558</v>
      </c>
      <c r="AE54" t="n">
        <v>0.001508650118988862</v>
      </c>
      <c r="AF54" t="n">
        <v>0.001846297145260161</v>
      </c>
      <c r="AG54" t="n">
        <v>0.001508640098677561</v>
      </c>
      <c r="AH54" t="n">
        <v>0.001170985578893192</v>
      </c>
      <c r="AI54" t="n">
        <v>0.001170986477122081</v>
      </c>
      <c r="AJ54" t="n">
        <v>0</v>
      </c>
      <c r="AK54" t="n">
        <v>0.02027054014204103</v>
      </c>
    </row>
    <row r="55">
      <c r="A55" s="39" t="n">
        <v>53</v>
      </c>
      <c r="B55" t="n">
        <v>0.008093478523153711</v>
      </c>
      <c r="C55" t="n">
        <v>0.0006474415005040496</v>
      </c>
      <c r="D55" t="n">
        <v>0.002266072216724903</v>
      </c>
      <c r="E55" t="n">
        <v>0.004855975770235226</v>
      </c>
      <c r="F55" t="n">
        <v>0.001294885060495222</v>
      </c>
      <c r="G55" t="n">
        <v>0.003561027546456673</v>
      </c>
      <c r="H55" t="n">
        <v>0.0006474403001060861</v>
      </c>
      <c r="I55" t="n">
        <v>0.001294890862973388</v>
      </c>
      <c r="J55" t="n">
        <v>0.0003237199999999998</v>
      </c>
      <c r="K55" t="n">
        <v>0.0003237199999999998</v>
      </c>
      <c r="L55" t="n">
        <v>0.0003237199999999998</v>
      </c>
      <c r="M55" t="n">
        <v>0.0003237199999999998</v>
      </c>
      <c r="N55" t="n">
        <v>0.0003237199999999998</v>
      </c>
      <c r="O55" t="n">
        <v>0.00258979891513657</v>
      </c>
      <c r="P55" t="n">
        <v>0.0003237199999999998</v>
      </c>
      <c r="Q55" t="n">
        <v>0.0003237199999999998</v>
      </c>
      <c r="R55" t="n">
        <v>0.002913533924700174</v>
      </c>
      <c r="S55" t="n">
        <v>0.0003237199999999998</v>
      </c>
      <c r="T55" t="n">
        <v>0.0003237212005295547</v>
      </c>
      <c r="U55" t="n">
        <v>0.0003237199999999998</v>
      </c>
      <c r="V55" t="n">
        <v>0.0003237199999999998</v>
      </c>
      <c r="W55" t="n">
        <v>0.001942342002597969</v>
      </c>
      <c r="X55" t="n">
        <v>0.0003237199999999998</v>
      </c>
      <c r="Y55" t="n">
        <v>0.000647443451295858</v>
      </c>
      <c r="Z55" t="n">
        <v>0.0003237199999999998</v>
      </c>
      <c r="AA55" t="n">
        <v>0.0009711614591715144</v>
      </c>
      <c r="AB55" t="n">
        <v>0.003237265506108334</v>
      </c>
      <c r="AC55" t="n">
        <v>0.002266067055686541</v>
      </c>
      <c r="AD55" t="n">
        <v>0.00129488801444387</v>
      </c>
      <c r="AE55" t="n">
        <v>0.0006474431513827408</v>
      </c>
      <c r="AF55" t="n">
        <v>0.0009711620846836822</v>
      </c>
      <c r="AG55" t="n">
        <v>0.0006474399999999996</v>
      </c>
      <c r="AH55" t="n">
        <v>0.0003237199999999998</v>
      </c>
      <c r="AI55" t="n">
        <v>0.0003237199999999998</v>
      </c>
      <c r="AJ55" t="n">
        <v>0</v>
      </c>
      <c r="AK55" t="n">
        <v>0.007769607083679124</v>
      </c>
    </row>
    <row r="56">
      <c r="A56" s="39" t="n">
        <v>54</v>
      </c>
      <c r="B56" t="n">
        <v>0.006868335419767241</v>
      </c>
      <c r="C56" t="n">
        <v>-0.0002763259761255533</v>
      </c>
      <c r="D56" t="n">
        <v>0.002938249139538655</v>
      </c>
      <c r="E56" t="n">
        <v>0.003761023166037365</v>
      </c>
      <c r="F56" t="n">
        <v>0.0006140147004712421</v>
      </c>
      <c r="G56" t="n">
        <v>0.003146963000350949</v>
      </c>
      <c r="H56" t="n">
        <v>0.0007123417741092989</v>
      </c>
      <c r="I56" t="n">
        <v>0.001780701891034435</v>
      </c>
      <c r="J56" t="n">
        <v>-0.0001381632310309521</v>
      </c>
      <c r="K56" t="n">
        <v>-0.0001381632566065364</v>
      </c>
      <c r="L56" t="n">
        <v>0.00044517</v>
      </c>
      <c r="M56" t="n">
        <v>0.0004451713479310303</v>
      </c>
      <c r="N56" t="n">
        <v>0.00044517</v>
      </c>
      <c r="O56" t="n">
        <v>0.002394726763519863</v>
      </c>
      <c r="P56" t="n">
        <v>0.0001535033333333333</v>
      </c>
      <c r="Q56" t="n">
        <v>0.0001535033333333333</v>
      </c>
      <c r="R56" t="n">
        <v>0.002548243148542365</v>
      </c>
      <c r="S56" t="n">
        <v>0.0001535033333333333</v>
      </c>
      <c r="T56" t="n">
        <v>0.0001535037890774051</v>
      </c>
      <c r="U56" t="n">
        <v>0.0001535033333333333</v>
      </c>
      <c r="V56" t="n">
        <v>0.0001535033333333333</v>
      </c>
      <c r="W56" t="n">
        <v>0.002493061768098855</v>
      </c>
      <c r="X56" t="n">
        <v>0.0002671713918484119</v>
      </c>
      <c r="Y56" t="n">
        <v>0.0008903478747349155</v>
      </c>
      <c r="Z56" t="n">
        <v>0.00044517</v>
      </c>
      <c r="AA56" t="n">
        <v>0.0001688433333333332</v>
      </c>
      <c r="AB56" t="n">
        <v>0.002701755833571724</v>
      </c>
      <c r="AC56" t="n">
        <v>0.001949545482178977</v>
      </c>
      <c r="AD56" t="n">
        <v>0.001197354159670323</v>
      </c>
      <c r="AE56" t="n">
        <v>0.0003070078629932678</v>
      </c>
      <c r="AF56" t="n">
        <v>0.0007521785189557414</v>
      </c>
      <c r="AG56" t="n">
        <v>0.0003070070183962114</v>
      </c>
      <c r="AH56" t="n">
        <v>-0.0001381633333333334</v>
      </c>
      <c r="AI56" t="n">
        <v>-0.0001381633333333334</v>
      </c>
      <c r="AJ56" t="n">
        <v>0</v>
      </c>
      <c r="AK56" t="n">
        <v>0.006423039887512161</v>
      </c>
    </row>
    <row r="57">
      <c r="A57" s="39" t="n">
        <v>55</v>
      </c>
      <c r="B57" t="n">
        <v>0.03055897721447984</v>
      </c>
      <c r="C57" t="n">
        <v>0.001540338354031075</v>
      </c>
      <c r="D57" t="n">
        <v>0.007522132523485643</v>
      </c>
      <c r="E57" t="n">
        <v>0.01988895794260571</v>
      </c>
      <c r="F57" t="n">
        <v>0.004747386008528458</v>
      </c>
      <c r="G57" t="n">
        <v>0.01514046652583781</v>
      </c>
      <c r="H57" t="n">
        <v>0.00154032668734815</v>
      </c>
      <c r="I57" t="n">
        <v>0.004378069406983261</v>
      </c>
      <c r="J57" t="n">
        <v>0.0007701638919565576</v>
      </c>
      <c r="K57" t="n">
        <v>0.000770163335632003</v>
      </c>
      <c r="L57" t="n">
        <v>0.0008636582843652396</v>
      </c>
      <c r="M57" t="n">
        <v>0.001382502651312859</v>
      </c>
      <c r="N57" t="n">
        <v>0.0005282847518484309</v>
      </c>
      <c r="O57" t="n">
        <v>0.01116203093000419</v>
      </c>
      <c r="P57" t="n">
        <v>0.001186832678608645</v>
      </c>
      <c r="Q57" t="n">
        <v>0.001186833363394062</v>
      </c>
      <c r="R57" t="n">
        <v>0.01234914254279036</v>
      </c>
      <c r="S57" t="n">
        <v>0.00118683104947641</v>
      </c>
      <c r="T57" t="n">
        <v>0.001186845717067209</v>
      </c>
      <c r="U57" t="n">
        <v>0.001186831687460793</v>
      </c>
      <c r="V57" t="n">
        <v>0.001186831049612832</v>
      </c>
      <c r="W57" t="n">
        <v>0.005918512122469294</v>
      </c>
      <c r="X57" t="n">
        <v>-6.317053807384772e-05</v>
      </c>
      <c r="Y57" t="n">
        <v>0.001910822348978332</v>
      </c>
      <c r="Z57" t="n">
        <v>0.0008636582843652396</v>
      </c>
      <c r="AA57" t="n">
        <v>0.003143838873847195</v>
      </c>
      <c r="AB57" t="n">
        <v>0.01353618606744911</v>
      </c>
      <c r="AC57" t="n">
        <v>0.009558308955394874</v>
      </c>
      <c r="AD57" t="n">
        <v>0.005580816132367353</v>
      </c>
      <c r="AE57" t="n">
        <v>0.002373705014772828</v>
      </c>
      <c r="AF57" t="n">
        <v>0.003977207641399299</v>
      </c>
      <c r="AG57" t="n">
        <v>0.002373676153574364</v>
      </c>
      <c r="AH57" t="n">
        <v>0.0007701630576651906</v>
      </c>
      <c r="AI57" t="n">
        <v>0.0007701636140670296</v>
      </c>
      <c r="AJ57" t="n">
        <v>0</v>
      </c>
      <c r="AK57" t="n">
        <v>0.02895317846359642</v>
      </c>
    </row>
    <row r="58">
      <c r="A58" s="39" t="n">
        <v>56</v>
      </c>
      <c r="B58" t="n">
        <v>0.04756073130383456</v>
      </c>
      <c r="C58" t="n">
        <v>0.003987806877095604</v>
      </c>
      <c r="D58" t="n">
        <v>0.01165494918574815</v>
      </c>
      <c r="E58" t="n">
        <v>0.02991474849165278</v>
      </c>
      <c r="F58" t="n">
        <v>0.007975669169881397</v>
      </c>
      <c r="G58" t="n">
        <v>0.02193668130570793</v>
      </c>
      <c r="H58" t="n">
        <v>0.002999074830070044</v>
      </c>
      <c r="I58" t="n">
        <v>0.006661446597436797</v>
      </c>
      <c r="J58" t="n">
        <v>0.001993876389216646</v>
      </c>
      <c r="K58" t="n">
        <v>0.001993873541887731</v>
      </c>
      <c r="L58" t="n">
        <v>0.001597707609391609</v>
      </c>
      <c r="M58" t="n">
        <v>0.001268704290029925</v>
      </c>
      <c r="N58" t="n">
        <v>0.001800874460112587</v>
      </c>
      <c r="O58" t="n">
        <v>0.0159524558756769</v>
      </c>
      <c r="P58" t="n">
        <v>0.001993876393925394</v>
      </c>
      <c r="Q58" t="n">
        <v>0.00199387818927826</v>
      </c>
      <c r="R58" t="n">
        <v>0.01794690218027074</v>
      </c>
      <c r="S58" t="n">
        <v>0.001993872122517424</v>
      </c>
      <c r="T58" t="n">
        <v>0.00199391058589591</v>
      </c>
      <c r="U58" t="n">
        <v>0.001993873795666905</v>
      </c>
      <c r="V58" t="n">
        <v>0.001993872123006692</v>
      </c>
      <c r="W58" t="n">
        <v>0.009660802989091572</v>
      </c>
      <c r="X58" t="n">
        <v>0.001005202928087015</v>
      </c>
      <c r="Y58" t="n">
        <v>0.003069661020922076</v>
      </c>
      <c r="Z58" t="n">
        <v>0.001597716434208646</v>
      </c>
      <c r="AA58" t="n">
        <v>0.005981667473611264</v>
      </c>
      <c r="AB58" t="n">
        <v>0.01994122010510684</v>
      </c>
      <c r="AC58" t="n">
        <v>0.01395814056631513</v>
      </c>
      <c r="AD58" t="n">
        <v>0.007975815425740719</v>
      </c>
      <c r="AE58" t="n">
        <v>0.003987856784044363</v>
      </c>
      <c r="AF58" t="n">
        <v>0.00598172526151303</v>
      </c>
      <c r="AG58" t="n">
        <v>0.003987781101304578</v>
      </c>
      <c r="AH58" t="n">
        <v>0.001993872119652902</v>
      </c>
      <c r="AI58" t="n">
        <v>0.001993874967542953</v>
      </c>
      <c r="AJ58" t="n">
        <v>0</v>
      </c>
      <c r="AK58" t="n">
        <v>0.04556158828313464</v>
      </c>
    </row>
    <row r="59">
      <c r="A59" s="39" t="n">
        <v>57</v>
      </c>
      <c r="B59" t="n">
        <v>0.03722417176730355</v>
      </c>
      <c r="C59" t="n">
        <v>0.004285941901368834</v>
      </c>
      <c r="D59" t="n">
        <v>0.01137359647637346</v>
      </c>
      <c r="E59" t="n">
        <v>0.02052707801511993</v>
      </c>
      <c r="F59" t="n">
        <v>0.006072505916439137</v>
      </c>
      <c r="G59" t="n">
        <v>0.0144534764827263</v>
      </c>
      <c r="H59" t="n">
        <v>0.003630731064662178</v>
      </c>
      <c r="I59" t="n">
        <v>0.00671029327169492</v>
      </c>
      <c r="J59" t="n">
        <v>0.002142940879700861</v>
      </c>
      <c r="K59" t="n">
        <v>0.001865380326863194</v>
      </c>
      <c r="L59" t="n">
        <v>0.00189308075192826</v>
      </c>
      <c r="M59" t="n">
        <v>0.001891786374055484</v>
      </c>
      <c r="N59" t="n">
        <v>0.001893077135874909</v>
      </c>
      <c r="O59" t="n">
        <v>0.009569394077207218</v>
      </c>
      <c r="P59" t="n">
        <v>0.001448712404770281</v>
      </c>
      <c r="Q59" t="n">
        <v>0.002402247457461015</v>
      </c>
      <c r="R59" t="n">
        <v>0.01101831526064246</v>
      </c>
      <c r="S59" t="n">
        <v>0.001094541919662218</v>
      </c>
      <c r="T59" t="n">
        <v>0.001448729622385715</v>
      </c>
      <c r="U59" t="n">
        <v>0.001448711095829878</v>
      </c>
      <c r="V59" t="n">
        <v>0.001448710253544298</v>
      </c>
      <c r="W59" t="n">
        <v>0.01034131337012596</v>
      </c>
      <c r="X59" t="n">
        <v>0.002598682217478118</v>
      </c>
      <c r="Y59" t="n">
        <v>0.003784973804824076</v>
      </c>
      <c r="Z59" t="n">
        <v>0.001893091861473122</v>
      </c>
      <c r="AA59" t="n">
        <v>0.005040392013288232</v>
      </c>
      <c r="AB59" t="n">
        <v>0.01342075720078267</v>
      </c>
      <c r="AC59" t="n">
        <v>0.008537196132900288</v>
      </c>
      <c r="AD59" t="n">
        <v>0.004961636625009501</v>
      </c>
      <c r="AE59" t="n">
        <v>0.002543300175813195</v>
      </c>
      <c r="AF59" t="n">
        <v>0.003929512010859704</v>
      </c>
      <c r="AG59" t="n">
        <v>0.002897439066014659</v>
      </c>
      <c r="AH59" t="n">
        <v>0.00214293613365297</v>
      </c>
      <c r="AI59" t="n">
        <v>0.001865379914257984</v>
      </c>
      <c r="AJ59" t="n">
        <v>0</v>
      </c>
      <c r="AK59" t="n">
        <v>0.0361890601600395</v>
      </c>
    </row>
    <row r="60">
      <c r="A60" s="39" t="n">
        <v>58</v>
      </c>
      <c r="B60" t="n">
        <v>0.04078022886414284</v>
      </c>
      <c r="C60" t="n">
        <v>0.004285941901368834</v>
      </c>
      <c r="D60" t="n">
        <v>0.01164809468026704</v>
      </c>
      <c r="E60" t="n">
        <v>0.02349782406183809</v>
      </c>
      <c r="F60" t="n">
        <v>0.006969341424380032</v>
      </c>
      <c r="G60" t="n">
        <v>0.01652702944994942</v>
      </c>
      <c r="H60" t="n">
        <v>0.003285944102662019</v>
      </c>
      <c r="I60" t="n">
        <v>0.007019935167493772</v>
      </c>
      <c r="J60" t="n">
        <v>0.002142941013261431</v>
      </c>
      <c r="K60" t="n">
        <v>0.002142937714299597</v>
      </c>
      <c r="L60" t="n">
        <v>0.001893080524662685</v>
      </c>
      <c r="M60" t="n">
        <v>0.001891784117636536</v>
      </c>
      <c r="N60" t="n">
        <v>0.001893077135874909</v>
      </c>
      <c r="O60" t="n">
        <v>0.01198415743880362</v>
      </c>
      <c r="P60" t="n">
        <v>0.001341664706752263</v>
      </c>
      <c r="Q60" t="n">
        <v>0.001341665970859806</v>
      </c>
      <c r="R60" t="n">
        <v>0.0133261299821364</v>
      </c>
      <c r="S60" t="n">
        <v>0.001758331989578709</v>
      </c>
      <c r="T60" t="n">
        <v>0.001758360734449934</v>
      </c>
      <c r="U60" t="n">
        <v>0.00134166398151602</v>
      </c>
      <c r="V60" t="n">
        <v>0.001758331988004257</v>
      </c>
      <c r="W60" t="n">
        <v>0.01030617349718098</v>
      </c>
      <c r="X60" t="n">
        <v>0.001944276608807184</v>
      </c>
      <c r="Y60" t="n">
        <v>0.003784973804824076</v>
      </c>
      <c r="Z60" t="n">
        <v>0.001893091861473122</v>
      </c>
      <c r="AA60" t="n">
        <v>0.005627581651943681</v>
      </c>
      <c r="AB60" t="n">
        <v>0.01518447301794692</v>
      </c>
      <c r="AC60" t="n">
        <v>0.01064224801807941</v>
      </c>
      <c r="AD60" t="n">
        <v>0.005783496473592008</v>
      </c>
      <c r="AE60" t="n">
        <v>0.003516748083245172</v>
      </c>
      <c r="AF60" t="n">
        <v>0.004441719637616981</v>
      </c>
      <c r="AG60" t="n">
        <v>0.0031000167282652</v>
      </c>
      <c r="AH60" t="n">
        <v>0.00214293613365297</v>
      </c>
      <c r="AI60" t="n">
        <v>0.002142939299863653</v>
      </c>
      <c r="AJ60" t="n">
        <v>0</v>
      </c>
      <c r="AK60" t="n">
        <v>0.03943481586120286</v>
      </c>
    </row>
    <row r="61">
      <c r="A61" s="39" t="n">
        <v>59</v>
      </c>
      <c r="B61" t="n">
        <v>0.04068259887836482</v>
      </c>
      <c r="C61" t="n">
        <v>0.004285941901368834</v>
      </c>
      <c r="D61" t="n">
        <v>0.01157602902342296</v>
      </c>
      <c r="E61" t="n">
        <v>0.02357953334828202</v>
      </c>
      <c r="F61" t="n">
        <v>0.006679796312670488</v>
      </c>
      <c r="G61" t="n">
        <v>0.01689828960859914</v>
      </c>
      <c r="H61" t="n">
        <v>0.003428292333538785</v>
      </c>
      <c r="I61" t="n">
        <v>0.006912727576395955</v>
      </c>
      <c r="J61" t="n">
        <v>0.002142940879700861</v>
      </c>
      <c r="K61" t="n">
        <v>0.002101008930303246</v>
      </c>
      <c r="L61" t="n">
        <v>0.001893080832011995</v>
      </c>
      <c r="M61" t="n">
        <v>0.001891784964553659</v>
      </c>
      <c r="N61" t="n">
        <v>0.001893077135874909</v>
      </c>
      <c r="O61" t="n">
        <v>0.01154317005590372</v>
      </c>
      <c r="P61" t="n">
        <v>0.002468000077652689</v>
      </c>
      <c r="Q61" t="n">
        <v>0.001651134816407013</v>
      </c>
      <c r="R61" t="n">
        <v>0.01401150749751755</v>
      </c>
      <c r="S61" t="n">
        <v>0.001651131349470649</v>
      </c>
      <c r="T61" t="n">
        <v>0.001651156637557387</v>
      </c>
      <c r="U61" t="n">
        <v>0.001651132101022872</v>
      </c>
      <c r="V61" t="n">
        <v>0.001651131349664953</v>
      </c>
      <c r="W61" t="n">
        <v>0.01034131337012596</v>
      </c>
      <c r="X61" t="n">
        <v>0.002193824292264473</v>
      </c>
      <c r="Y61" t="n">
        <v>0.003784973804824076</v>
      </c>
      <c r="Z61" t="n">
        <v>0.001893092083279631</v>
      </c>
      <c r="AA61" t="n">
        <v>0.0054452437796892</v>
      </c>
      <c r="AB61" t="n">
        <v>0.01566290552067148</v>
      </c>
      <c r="AC61" t="n">
        <v>0.01030848048135172</v>
      </c>
      <c r="AD61" t="n">
        <v>0.005771364367374352</v>
      </c>
      <c r="AE61" t="n">
        <v>0.003302336688957455</v>
      </c>
      <c r="AF61" t="n">
        <v>0.004536789995275178</v>
      </c>
      <c r="AG61" t="n">
        <v>0.00330228623305717</v>
      </c>
      <c r="AH61" t="n">
        <v>0.002067800512723759</v>
      </c>
      <c r="AI61" t="n">
        <v>0.002142939299863653</v>
      </c>
      <c r="AJ61" t="n">
        <v>0</v>
      </c>
      <c r="AK61" t="n">
        <v>0.03944443543338761</v>
      </c>
    </row>
    <row r="62">
      <c r="A62" s="39" t="n">
        <v>60</v>
      </c>
      <c r="B62" t="n">
        <v>0.05401375909925628</v>
      </c>
      <c r="C62" t="n">
        <v>0.004025929276018181</v>
      </c>
      <c r="D62" t="n">
        <v>0.01189137691993875</v>
      </c>
      <c r="E62" t="n">
        <v>0.03546933452357651</v>
      </c>
      <c r="F62" t="n">
        <v>0.008249223328535352</v>
      </c>
      <c r="G62" t="n">
        <v>0.02721667804586481</v>
      </c>
      <c r="H62" t="n">
        <v>0.002948888832129849</v>
      </c>
      <c r="I62" t="n">
        <v>0.006561071896341787</v>
      </c>
      <c r="J62" t="n">
        <v>0.001656414237357969</v>
      </c>
      <c r="K62" t="n">
        <v>0.002033168568656287</v>
      </c>
      <c r="L62" t="n">
        <v>0.001487459858586652</v>
      </c>
      <c r="M62" t="n">
        <v>0.00130765110363108</v>
      </c>
      <c r="N62" t="n">
        <v>0.001619652625945919</v>
      </c>
      <c r="O62" t="n">
        <v>0.01787433168432327</v>
      </c>
      <c r="P62" t="n">
        <v>0.00214603294800735</v>
      </c>
      <c r="Q62" t="n">
        <v>0.002404439107234214</v>
      </c>
      <c r="R62" t="n">
        <v>0.02002107607761046</v>
      </c>
      <c r="S62" t="n">
        <v>0.00214602796939543</v>
      </c>
      <c r="T62" t="n">
        <v>0.00240441918009319</v>
      </c>
      <c r="U62" t="n">
        <v>0.002041862626012088</v>
      </c>
      <c r="V62" t="n">
        <v>0.002421056031763675</v>
      </c>
      <c r="W62" t="n">
        <v>0.009510240834220021</v>
      </c>
      <c r="X62" t="n">
        <v>0.0008028619560869267</v>
      </c>
      <c r="Y62" t="n">
        <v>0.002927381242066776</v>
      </c>
      <c r="Z62" t="n">
        <v>0.001487467684916982</v>
      </c>
      <c r="AA62" t="n">
        <v>0.006103052713848495</v>
      </c>
      <c r="AB62" t="n">
        <v>0.02242607353551647</v>
      </c>
      <c r="AC62" t="n">
        <v>0.01572774440090711</v>
      </c>
      <c r="AD62" t="n">
        <v>0.0087553719662405</v>
      </c>
      <c r="AE62" t="n">
        <v>0.004825583452519155</v>
      </c>
      <c r="AF62" t="n">
        <v>0.006609079890296121</v>
      </c>
      <c r="AG62" t="n">
        <v>0.004462962923091852</v>
      </c>
      <c r="AH62" t="n">
        <v>0.00196188509317541</v>
      </c>
      <c r="AI62" t="n">
        <v>0.001995087603092764</v>
      </c>
      <c r="AJ62" t="n">
        <v>0</v>
      </c>
      <c r="AK62" t="n">
        <v>0.05139193962135449</v>
      </c>
    </row>
    <row r="63">
      <c r="A63" s="39" t="n">
        <v>61</v>
      </c>
      <c r="B63" t="n">
        <v>0.03654395178114832</v>
      </c>
      <c r="C63" t="n">
        <v>0.004285941901368834</v>
      </c>
      <c r="D63" t="n">
        <v>0.01131497322064739</v>
      </c>
      <c r="E63" t="n">
        <v>0.01996429264830384</v>
      </c>
      <c r="F63" t="n">
        <v>0.005896645312839339</v>
      </c>
      <c r="G63" t="n">
        <v>0.01406661134387318</v>
      </c>
      <c r="H63" t="n">
        <v>0.003689355808903669</v>
      </c>
      <c r="I63" t="n">
        <v>0.006651669400318</v>
      </c>
      <c r="J63" t="n">
        <v>0.002142940879700861</v>
      </c>
      <c r="K63" t="n">
        <v>0.001806759883880419</v>
      </c>
      <c r="L63" t="n">
        <v>0.001893080832011995</v>
      </c>
      <c r="M63" t="n">
        <v>0.001891786733151438</v>
      </c>
      <c r="N63" t="n">
        <v>0.001893077135874909</v>
      </c>
      <c r="O63" t="n">
        <v>0.01041611526411096</v>
      </c>
      <c r="P63" t="n">
        <v>0.001390091489666483</v>
      </c>
      <c r="Q63" t="n">
        <v>0.001285925234176391</v>
      </c>
      <c r="R63" t="n">
        <v>0.01180644582352501</v>
      </c>
      <c r="S63" t="n">
        <v>0.001285922843352545</v>
      </c>
      <c r="T63" t="n">
        <v>0.001390107610137819</v>
      </c>
      <c r="U63" t="n">
        <v>0.001390090737721735</v>
      </c>
      <c r="V63" t="n">
        <v>0.002455636709817106</v>
      </c>
      <c r="W63" t="n">
        <v>0.01034131337012596</v>
      </c>
      <c r="X63" t="n">
        <v>0.002715926695384892</v>
      </c>
      <c r="Y63" t="n">
        <v>0.003784973804824076</v>
      </c>
      <c r="Z63" t="n">
        <v>0.001893091905544681</v>
      </c>
      <c r="AA63" t="n">
        <v>0.00492315373201686</v>
      </c>
      <c r="AB63" t="n">
        <v>0.01309255452107263</v>
      </c>
      <c r="AC63" t="n">
        <v>0.009442507793364681</v>
      </c>
      <c r="AD63" t="n">
        <v>0.005792756556652615</v>
      </c>
      <c r="AE63" t="n">
        <v>0.002676062255493912</v>
      </c>
      <c r="AF63" t="n">
        <v>0.004819224242121274</v>
      </c>
      <c r="AG63" t="n">
        <v>0.003845756641977675</v>
      </c>
      <c r="AH63" t="n">
        <v>0.001806758792743374</v>
      </c>
      <c r="AI63" t="n">
        <v>0.002142939299863653</v>
      </c>
      <c r="AJ63" t="n">
        <v>0</v>
      </c>
      <c r="AK63" t="n">
        <v>0.03556756987241683</v>
      </c>
    </row>
    <row r="64">
      <c r="A64" s="39" t="n">
        <v>62</v>
      </c>
      <c r="B64" t="n">
        <v>0.02516951625861003</v>
      </c>
      <c r="C64" t="n">
        <v>0.002487940778543426</v>
      </c>
      <c r="D64" t="n">
        <v>0.01075215146336372</v>
      </c>
      <c r="E64" t="n">
        <v>0.01151630901492841</v>
      </c>
      <c r="F64" t="n">
        <v>0.003309206652251248</v>
      </c>
      <c r="G64" t="n">
        <v>0.008206768630789814</v>
      </c>
      <c r="H64" t="n">
        <v>0.004252189059725972</v>
      </c>
      <c r="I64" t="n">
        <v>0.006088840119820117</v>
      </c>
      <c r="J64" t="n">
        <v>0.001243962398455794</v>
      </c>
      <c r="K64" t="n">
        <v>0.001243960134313168</v>
      </c>
      <c r="L64" t="n">
        <v>0.001893081029771563</v>
      </c>
      <c r="M64" t="n">
        <v>0.001891788784123167</v>
      </c>
      <c r="N64" t="n">
        <v>0.001893077135874909</v>
      </c>
      <c r="O64" t="n">
        <v>0.004535118716491021</v>
      </c>
      <c r="P64" t="n">
        <v>0.002433381396309715</v>
      </c>
      <c r="Q64" t="n">
        <v>0.0008272916666666667</v>
      </c>
      <c r="R64" t="n">
        <v>0.006968579976843314</v>
      </c>
      <c r="S64" t="n">
        <v>0.0008272916666666667</v>
      </c>
      <c r="T64" t="n">
        <v>0.0008272916666666667</v>
      </c>
      <c r="U64" t="n">
        <v>0.0008272916666666667</v>
      </c>
      <c r="V64" t="n">
        <v>0.000410625</v>
      </c>
      <c r="W64" t="n">
        <v>0.01034131337012596</v>
      </c>
      <c r="X64" t="n">
        <v>0.003841551769479328</v>
      </c>
      <c r="Y64" t="n">
        <v>0.003784973470275199</v>
      </c>
      <c r="Z64" t="n">
        <v>0.001893091861473122</v>
      </c>
      <c r="AA64" t="n">
        <v>0.002898559775383583</v>
      </c>
      <c r="AB64" t="n">
        <v>0.007795934301028358</v>
      </c>
      <c r="AC64" t="n">
        <v>0.004124459227979642</v>
      </c>
      <c r="AD64" t="n">
        <v>0.002059190131473756</v>
      </c>
      <c r="AE64" t="n">
        <v>0.0016545944513942</v>
      </c>
      <c r="AF64" t="n">
        <v>0.001648550639976321</v>
      </c>
      <c r="AG64" t="n">
        <v>0.001237919878312514</v>
      </c>
      <c r="AH64" t="n">
        <v>0.001243960874175091</v>
      </c>
      <c r="AI64" t="n">
        <v>0.001243961890517768</v>
      </c>
      <c r="AJ64" t="n">
        <v>0</v>
      </c>
      <c r="AK64" t="n">
        <v>0.02475751909304346</v>
      </c>
    </row>
    <row r="65">
      <c r="A65" s="39" t="n">
        <v>63</v>
      </c>
      <c r="B65" t="n">
        <v>0.02219153209458589</v>
      </c>
      <c r="C65" t="n">
        <v>0.002523694918728348</v>
      </c>
      <c r="D65" t="n">
        <v>0.009059251579218618</v>
      </c>
      <c r="E65" t="n">
        <v>0.01017817278659039</v>
      </c>
      <c r="F65" t="n">
        <v>0.003380708272714297</v>
      </c>
      <c r="G65" t="n">
        <v>0.006797202910113415</v>
      </c>
      <c r="H65" t="n">
        <v>0.002523689465873743</v>
      </c>
      <c r="I65" t="n">
        <v>0.006106716427855263</v>
      </c>
      <c r="J65" t="n">
        <v>0.001261837518827389</v>
      </c>
      <c r="K65" t="n">
        <v>0.001261836472448522</v>
      </c>
      <c r="L65" t="n">
        <v>0.001893081025095184</v>
      </c>
      <c r="M65" t="n">
        <v>0.001891788784123167</v>
      </c>
      <c r="N65" t="n">
        <v>0.001893077135874909</v>
      </c>
      <c r="O65" t="n">
        <v>0.004678131119556868</v>
      </c>
      <c r="P65" t="n">
        <v>0.0008451666666666665</v>
      </c>
      <c r="Q65" t="n">
        <v>0.0008451666666666665</v>
      </c>
      <c r="R65" t="n">
        <v>0.005523348702835541</v>
      </c>
      <c r="S65" t="n">
        <v>0.0008451666666666665</v>
      </c>
      <c r="T65" t="n">
        <v>0.0004284999999999998</v>
      </c>
      <c r="U65" t="n">
        <v>0.0008451666666666665</v>
      </c>
      <c r="V65" t="n">
        <v>0.0008451666666666665</v>
      </c>
      <c r="W65" t="n">
        <v>0.008630601818798466</v>
      </c>
      <c r="X65" t="n">
        <v>0.002095185280059826</v>
      </c>
      <c r="Y65" t="n">
        <v>0.003784973804824076</v>
      </c>
      <c r="Z65" t="n">
        <v>0.001893091861473122</v>
      </c>
      <c r="AA65" t="n">
        <v>0.002952185415792305</v>
      </c>
      <c r="AB65" t="n">
        <v>0.00636855762754747</v>
      </c>
      <c r="AC65" t="n">
        <v>0.004249594547234571</v>
      </c>
      <c r="AD65" t="n">
        <v>0.002547368243421424</v>
      </c>
      <c r="AE65" t="n">
        <v>0.001273673833993727</v>
      </c>
      <c r="AF65" t="n">
        <v>0.002118847390439985</v>
      </c>
      <c r="AG65" t="n">
        <v>0.001690338630981908</v>
      </c>
      <c r="AH65" t="n">
        <v>0.001261835949414525</v>
      </c>
      <c r="AI65" t="n">
        <v>0.001261836995853247</v>
      </c>
      <c r="AJ65" t="n">
        <v>0</v>
      </c>
      <c r="AK65" t="n">
        <v>0.02176197503169643</v>
      </c>
    </row>
    <row r="66">
      <c r="A66" s="39" t="n">
        <v>64</v>
      </c>
      <c r="B66" t="n">
        <v>0.02947958372790913</v>
      </c>
      <c r="C66" t="n">
        <v>0.002045540224081843</v>
      </c>
      <c r="D66" t="n">
        <v>0.01106459901520803</v>
      </c>
      <c r="E66" t="n">
        <v>0.0153431814540205</v>
      </c>
      <c r="F66" t="n">
        <v>0.004091095021241377</v>
      </c>
      <c r="G66" t="n">
        <v>0.01125145572248453</v>
      </c>
      <c r="H66" t="n">
        <v>0.003340322975681508</v>
      </c>
      <c r="I66" t="n">
        <v>0.006701012713702517</v>
      </c>
      <c r="J66" t="n">
        <v>0.001022762996162417</v>
      </c>
      <c r="K66" t="n">
        <v>0.001022762247118473</v>
      </c>
      <c r="L66" t="n">
        <v>0.001893080832011995</v>
      </c>
      <c r="M66" t="n">
        <v>0.001891786438014184</v>
      </c>
      <c r="N66" t="n">
        <v>0.001893077135874909</v>
      </c>
      <c r="O66" t="n">
        <v>0.008182483919862977</v>
      </c>
      <c r="P66" t="n">
        <v>0.001022762996797462</v>
      </c>
      <c r="Q66" t="n">
        <v>0.001022763469115516</v>
      </c>
      <c r="R66" t="n">
        <v>0.009205396800499276</v>
      </c>
      <c r="S66" t="n">
        <v>0.001022761873175602</v>
      </c>
      <c r="T66" t="n">
        <v>0.001022771988564451</v>
      </c>
      <c r="U66" t="n">
        <v>0.001022762313123218</v>
      </c>
      <c r="V66" t="n">
        <v>0.00102276187324157</v>
      </c>
      <c r="W66" t="n">
        <v>0.01004160860341486</v>
      </c>
      <c r="X66" t="n">
        <v>0.002317555449333189</v>
      </c>
      <c r="Y66" t="n">
        <v>0.003784973804824076</v>
      </c>
      <c r="Z66" t="n">
        <v>0.001893091935250311</v>
      </c>
      <c r="AA66" t="n">
        <v>0.003068299063830008</v>
      </c>
      <c r="AB66" t="n">
        <v>0.01022827591933237</v>
      </c>
      <c r="AC66" t="n">
        <v>0.007159605491835161</v>
      </c>
      <c r="AD66" t="n">
        <v>0.004091133472155789</v>
      </c>
      <c r="AE66" t="n">
        <v>0.002045553342961803</v>
      </c>
      <c r="AF66" t="n">
        <v>0.003068314256854669</v>
      </c>
      <c r="AG66" t="n">
        <v>0.00204553343885272</v>
      </c>
      <c r="AH66" t="n">
        <v>0.001022761872789329</v>
      </c>
      <c r="AI66" t="n">
        <v>0.001022762621908957</v>
      </c>
      <c r="AJ66" t="n">
        <v>0</v>
      </c>
      <c r="AK66" t="n">
        <v>0.02845486070422277</v>
      </c>
    </row>
    <row r="67">
      <c r="A67" s="39" t="n">
        <v>65</v>
      </c>
      <c r="B67" t="n">
        <v>0.04904139044224465</v>
      </c>
      <c r="C67" t="n">
        <v>0.003255140678044142</v>
      </c>
      <c r="D67" t="n">
        <v>0.0105601443647826</v>
      </c>
      <c r="E67" t="n">
        <v>0.03275490709919131</v>
      </c>
      <c r="F67" t="n">
        <v>0.008177049486499053</v>
      </c>
      <c r="G67" t="n">
        <v>0.02457491026806909</v>
      </c>
      <c r="H67" t="n">
        <v>0.003255097112523071</v>
      </c>
      <c r="I67" t="n">
        <v>0.004843686862857694</v>
      </c>
      <c r="J67" t="n">
        <v>0.001627550162189579</v>
      </c>
      <c r="K67" t="n">
        <v>0.001627548038292962</v>
      </c>
      <c r="L67" t="n">
        <v>0.0007942111781767191</v>
      </c>
      <c r="M67" t="n">
        <v>0.0007942160553099714</v>
      </c>
      <c r="N67" t="n">
        <v>0.0007942095525792313</v>
      </c>
      <c r="O67" t="n">
        <v>0.018022268797283</v>
      </c>
      <c r="P67" t="n">
        <v>0.002044220810690852</v>
      </c>
      <c r="Q67" t="n">
        <v>0.002044222776633684</v>
      </c>
      <c r="R67" t="n">
        <v>0.0200672166493541</v>
      </c>
      <c r="S67" t="n">
        <v>0.002044216133294662</v>
      </c>
      <c r="T67" t="n">
        <v>0.002044258255119706</v>
      </c>
      <c r="U67" t="n">
        <v>0.002044217965690939</v>
      </c>
      <c r="V67" t="n">
        <v>0.002044216133917047</v>
      </c>
      <c r="W67" t="n">
        <v>0.00809901321888034</v>
      </c>
      <c r="X67" t="n">
        <v>0.0007942136163489451</v>
      </c>
      <c r="Y67" t="n">
        <v>0.001588462998301877</v>
      </c>
      <c r="Z67" t="n">
        <v>0.0007942149419729514</v>
      </c>
      <c r="AA67" t="n">
        <v>0.005716024797528851</v>
      </c>
      <c r="AB67" t="n">
        <v>0.02211199214958751</v>
      </c>
      <c r="AC67" t="n">
        <v>0.0155608086710162</v>
      </c>
      <c r="AD67" t="n">
        <v>0.009010612503300033</v>
      </c>
      <c r="AE67" t="n">
        <v>0.004088555509654115</v>
      </c>
      <c r="AF67" t="n">
        <v>0.006549444925363221</v>
      </c>
      <c r="AG67" t="n">
        <v>0.004088472628995005</v>
      </c>
      <c r="AH67" t="n">
        <v>0.001627546977549737</v>
      </c>
      <c r="AI67" t="n">
        <v>0.001627549101921511</v>
      </c>
      <c r="AJ67" t="n">
        <v>0</v>
      </c>
      <c r="AK67" t="n">
        <v>0.04657465795194623</v>
      </c>
    </row>
    <row r="68">
      <c r="A68" s="39" t="n">
        <v>66</v>
      </c>
      <c r="B68" t="n">
        <v>0.0571461026936868</v>
      </c>
      <c r="C68" t="n">
        <v>0.003903094073356045</v>
      </c>
      <c r="D68" t="n">
        <v>0.01282837985960716</v>
      </c>
      <c r="E68" t="n">
        <v>0.03761701851373189</v>
      </c>
      <c r="F68" t="n">
        <v>0.009472983850300395</v>
      </c>
      <c r="G68" t="n">
        <v>0.02814016019213689</v>
      </c>
      <c r="H68" t="n">
        <v>0.003903297530470595</v>
      </c>
      <c r="I68" t="n">
        <v>0.006139648726872571</v>
      </c>
      <c r="J68" t="n">
        <v>0.001951518628168587</v>
      </c>
      <c r="K68" t="n">
        <v>0.00195151563776651</v>
      </c>
      <c r="L68" t="n">
        <v>0.001118177983088395</v>
      </c>
      <c r="M68" t="n">
        <v>0.001118185954665872</v>
      </c>
      <c r="N68" t="n">
        <v>0.001118175326145307</v>
      </c>
      <c r="O68" t="n">
        <v>0.02061458951615239</v>
      </c>
      <c r="P68" t="n">
        <v>0.002368189981551447</v>
      </c>
      <c r="Q68" t="n">
        <v>0.002368192604455727</v>
      </c>
      <c r="R68" t="n">
        <v>0.02298373080883763</v>
      </c>
      <c r="S68" t="n">
        <v>0.002368183740933844</v>
      </c>
      <c r="T68" t="n">
        <v>0.002368239945131956</v>
      </c>
      <c r="U68" t="n">
        <v>0.002368186186074485</v>
      </c>
      <c r="V68" t="n">
        <v>0.002368183741880589</v>
      </c>
      <c r="W68" t="n">
        <v>0.01004323410259851</v>
      </c>
      <c r="X68" t="n">
        <v>0.001118418885379099</v>
      </c>
      <c r="Y68" t="n">
        <v>0.002236422394171811</v>
      </c>
      <c r="Z68" t="n">
        <v>0.001118184134826191</v>
      </c>
      <c r="AA68" t="n">
        <v>0.006687944131468447</v>
      </c>
      <c r="AB68" t="n">
        <v>0.02535264797200583</v>
      </c>
      <c r="AC68" t="n">
        <v>0.01782898563994056</v>
      </c>
      <c r="AD68" t="n">
        <v>0.01030661120562472</v>
      </c>
      <c r="AE68" t="n">
        <v>0.004736531927674835</v>
      </c>
      <c r="AF68" t="n">
        <v>0.007521389245554755</v>
      </c>
      <c r="AG68" t="n">
        <v>0.004736421338853053</v>
      </c>
      <c r="AH68" t="n">
        <v>0.001951514144505921</v>
      </c>
      <c r="AI68" t="n">
        <v>0.001951517135672668</v>
      </c>
      <c r="AJ68" t="n">
        <v>0</v>
      </c>
      <c r="AK68" t="n">
        <v>0.0543540112909499</v>
      </c>
    </row>
    <row r="69">
      <c r="A69" s="39" t="n">
        <v>67</v>
      </c>
      <c r="B69" t="n">
        <v>0.03362515412859516</v>
      </c>
      <c r="C69" t="n">
        <v>0.001964206169159282</v>
      </c>
      <c r="D69" t="n">
        <v>0.006771605464544361</v>
      </c>
      <c r="E69" t="n">
        <v>0.0230689719769171</v>
      </c>
      <c r="F69" t="n">
        <v>0.00559513426936843</v>
      </c>
      <c r="G69" t="n">
        <v>0.01747235964704061</v>
      </c>
      <c r="H69" t="n">
        <v>0.001964188235108511</v>
      </c>
      <c r="I69" t="n">
        <v>0.002991783915214175</v>
      </c>
      <c r="J69" t="n">
        <v>0.0009820950497545257</v>
      </c>
      <c r="K69" t="n">
        <v>0.0009820942039786144</v>
      </c>
      <c r="L69" t="n">
        <v>0.0001487591510227489</v>
      </c>
      <c r="M69" t="n">
        <v>0.0008787644998446229</v>
      </c>
      <c r="N69" t="n">
        <v>0.0001487586496665659</v>
      </c>
      <c r="O69" t="n">
        <v>0.01285771407431539</v>
      </c>
      <c r="P69" t="n">
        <v>0.001398764296125075</v>
      </c>
      <c r="Q69" t="n">
        <v>0.00139876523577238</v>
      </c>
      <c r="R69" t="n">
        <v>0.01425684842281129</v>
      </c>
      <c r="S69" t="n">
        <v>0.001398762060626105</v>
      </c>
      <c r="T69" t="n">
        <v>0.001398782188681241</v>
      </c>
      <c r="U69" t="n">
        <v>0.001398762936150186</v>
      </c>
      <c r="V69" t="n">
        <v>0.001398762060840542</v>
      </c>
      <c r="W69" t="n">
        <v>0.004956067859774514</v>
      </c>
      <c r="X69" t="n">
        <v>0.0001487598518510213</v>
      </c>
      <c r="Y69" t="n">
        <v>0.001027541123259346</v>
      </c>
      <c r="Z69" t="n">
        <v>0.0001487602328455156</v>
      </c>
      <c r="AA69" t="n">
        <v>0.003779637729420836</v>
      </c>
      <c r="AB69" t="n">
        <v>0.01565589333749185</v>
      </c>
      <c r="AC69" t="n">
        <v>0.01104198909496313</v>
      </c>
      <c r="AD69" t="n">
        <v>0.006428592193067169</v>
      </c>
      <c r="AE69" t="n">
        <v>0.002797583013698791</v>
      </c>
      <c r="AF69" t="n">
        <v>0.004613017197869426</v>
      </c>
      <c r="AG69" t="n">
        <v>0.002797543408243614</v>
      </c>
      <c r="AH69" t="n">
        <v>0.0009820937814329727</v>
      </c>
      <c r="AI69" t="n">
        <v>0.0009820946273441009</v>
      </c>
      <c r="AJ69" t="n">
        <v>0</v>
      </c>
      <c r="AK69" t="n">
        <v>0.03180691531203471</v>
      </c>
    </row>
    <row r="70">
      <c r="A70" s="39" t="n">
        <v>68</v>
      </c>
      <c r="B70" t="n">
        <v>0.048372658041127</v>
      </c>
      <c r="C70" t="n">
        <v>0.003269530200774522</v>
      </c>
      <c r="D70" t="n">
        <v>0.01165744115633163</v>
      </c>
      <c r="E70" t="n">
        <v>0.03120606113812207</v>
      </c>
      <c r="F70" t="n">
        <v>0.008234218729452797</v>
      </c>
      <c r="G70" t="n">
        <v>0.02296919738226997</v>
      </c>
      <c r="H70" t="n">
        <v>0.003688505392870265</v>
      </c>
      <c r="I70" t="n">
        <v>0.005738595899530745</v>
      </c>
      <c r="J70" t="n">
        <v>0.001770779957847971</v>
      </c>
      <c r="K70" t="n">
        <v>0.001498709144180216</v>
      </c>
      <c r="L70" t="n">
        <v>0.001045252152649053</v>
      </c>
      <c r="M70" t="n">
        <v>0.0008562702401376005</v>
      </c>
      <c r="N70" t="n">
        <v>0.001607073730339835</v>
      </c>
      <c r="O70" t="n">
        <v>0.01690215902708693</v>
      </c>
      <c r="P70" t="n">
        <v>0.002021257464709326</v>
      </c>
      <c r="Q70" t="n">
        <v>0.001813114640253242</v>
      </c>
      <c r="R70" t="n">
        <v>0.01892405737039744</v>
      </c>
      <c r="S70" t="n">
        <v>0.002021618601568238</v>
      </c>
      <c r="T70" t="n">
        <v>0.001916928364888734</v>
      </c>
      <c r="U70" t="n">
        <v>0.001813110604609128</v>
      </c>
      <c r="V70" t="n">
        <v>0.002229778626525439</v>
      </c>
      <c r="W70" t="n">
        <v>0.009427380822135801</v>
      </c>
      <c r="X70" t="n">
        <v>0.001458725244321254</v>
      </c>
      <c r="Y70" t="n">
        <v>0.002463404515243443</v>
      </c>
      <c r="Z70" t="n">
        <v>0.001045256684726642</v>
      </c>
      <c r="AA70" t="n">
        <v>0.006004300784270319</v>
      </c>
      <c r="AB70" t="n">
        <v>0.02073765448438259</v>
      </c>
      <c r="AC70" t="n">
        <v>0.01467187815001463</v>
      </c>
      <c r="AD70" t="n">
        <v>0.008502812364608618</v>
      </c>
      <c r="AE70" t="n">
        <v>0.003938621074806461</v>
      </c>
      <c r="AF70" t="n">
        <v>0.006272784204039115</v>
      </c>
      <c r="AG70" t="n">
        <v>0.004042926035774255</v>
      </c>
      <c r="AH70" t="n">
        <v>0.002043058701104206</v>
      </c>
      <c r="AI70" t="n">
        <v>0.001731415101462861</v>
      </c>
      <c r="AJ70" t="n">
        <v>0</v>
      </c>
      <c r="AK70" t="n">
        <v>0.04613731280892795</v>
      </c>
    </row>
    <row r="71">
      <c r="A71" s="39" t="n">
        <v>69</v>
      </c>
      <c r="B71" t="n">
        <v>0.0481087587873264</v>
      </c>
      <c r="C71" t="n">
        <v>0.003837960615960122</v>
      </c>
      <c r="D71" t="n">
        <v>0.01165667595294424</v>
      </c>
      <c r="E71" t="n">
        <v>0.03044718145023452</v>
      </c>
      <c r="F71" t="n">
        <v>0.007647584309393858</v>
      </c>
      <c r="G71" t="n">
        <v>0.022797083224956</v>
      </c>
      <c r="H71" t="n">
        <v>0.003418896592229686</v>
      </c>
      <c r="I71" t="n">
        <v>0.00607996693600093</v>
      </c>
      <c r="J71" t="n">
        <v>0.001782920487440521</v>
      </c>
      <c r="K71" t="n">
        <v>0.002054986330097625</v>
      </c>
      <c r="L71" t="n">
        <v>0.00167510685438629</v>
      </c>
      <c r="M71" t="n">
        <v>0.00113409587104323</v>
      </c>
      <c r="N71" t="n">
        <v>0.001113279034991429</v>
      </c>
      <c r="O71" t="n">
        <v>0.01653064168282826</v>
      </c>
      <c r="P71" t="n">
        <v>0.001949113704730181</v>
      </c>
      <c r="Q71" t="n">
        <v>0.002157260439826604</v>
      </c>
      <c r="R71" t="n">
        <v>0.01848036537379516</v>
      </c>
      <c r="S71" t="n">
        <v>0.001948744006728542</v>
      </c>
      <c r="T71" t="n">
        <v>0.002053512190958104</v>
      </c>
      <c r="U71" t="n">
        <v>0.002157255296271877</v>
      </c>
      <c r="V71" t="n">
        <v>0.001740583749928875</v>
      </c>
      <c r="W71" t="n">
        <v>0.009499143536934105</v>
      </c>
      <c r="X71" t="n">
        <v>0.001261642773487103</v>
      </c>
      <c r="Y71" t="n">
        <v>0.002247426701436886</v>
      </c>
      <c r="Z71" t="n">
        <v>0.001675116443873215</v>
      </c>
      <c r="AA71" t="n">
        <v>0.005490210541508752</v>
      </c>
      <c r="AB71" t="n">
        <v>0.02063810088816582</v>
      </c>
      <c r="AC71" t="n">
        <v>0.01437290914665057</v>
      </c>
      <c r="AD71" t="n">
        <v>0.008212686428208325</v>
      </c>
      <c r="AE71" t="n">
        <v>0.004002331892620918</v>
      </c>
      <c r="AF71" t="n">
        <v>0.006055200382643821</v>
      </c>
      <c r="AG71" t="n">
        <v>0.003897873277357047</v>
      </c>
      <c r="AH71" t="n">
        <v>0.001510634092211945</v>
      </c>
      <c r="AI71" t="n">
        <v>0.001822283176843711</v>
      </c>
      <c r="AJ71" t="n">
        <v>0</v>
      </c>
      <c r="AK71" t="n">
        <v>0.04594603469996612</v>
      </c>
    </row>
    <row r="72">
      <c r="A72" s="39" t="n">
        <v>70</v>
      </c>
      <c r="B72" t="n">
        <v>0.03704638314474245</v>
      </c>
      <c r="C72" t="n">
        <v>0.002962942435742901</v>
      </c>
      <c r="D72" t="n">
        <v>0.01037086526718898</v>
      </c>
      <c r="E72" t="n">
        <v>0.0222254884317378</v>
      </c>
      <c r="F72" t="n">
        <v>0.005925915454944219</v>
      </c>
      <c r="G72" t="n">
        <v>0.01629824943612739</v>
      </c>
      <c r="H72" t="n">
        <v>0.002962916504178163</v>
      </c>
      <c r="I72" t="n">
        <v>0.005926057669652011</v>
      </c>
      <c r="J72" t="n">
        <v>0.001481456286783242</v>
      </c>
      <c r="K72" t="n">
        <v>0.00148145471507728</v>
      </c>
      <c r="L72" t="n">
        <v>0.001481455501710608</v>
      </c>
      <c r="M72" t="n">
        <v>0.001481464933990498</v>
      </c>
      <c r="N72" t="n">
        <v>0.001481452357958083</v>
      </c>
      <c r="O72" t="n">
        <v>0.01185244765835103</v>
      </c>
      <c r="P72" t="n">
        <v>0.001481456288713952</v>
      </c>
      <c r="Q72" t="n">
        <v>0.001481457279754535</v>
      </c>
      <c r="R72" t="n">
        <v>0.01333421848733581</v>
      </c>
      <c r="S72" t="n">
        <v>0.001481453930984949</v>
      </c>
      <c r="T72" t="n">
        <v>0.001481475159032043</v>
      </c>
      <c r="U72" t="n">
        <v>0.001481454854323659</v>
      </c>
      <c r="V72" t="n">
        <v>0.001481453931185526</v>
      </c>
      <c r="W72" t="n">
        <v>0.008889201273261534</v>
      </c>
      <c r="X72" t="n">
        <v>0.001481460216899108</v>
      </c>
      <c r="Y72" t="n">
        <v>0.002962989603279773</v>
      </c>
      <c r="Z72" t="n">
        <v>0.001481462780605472</v>
      </c>
      <c r="AA72" t="n">
        <v>0.004444390003019203</v>
      </c>
      <c r="AB72" t="n">
        <v>0.01481591846368227</v>
      </c>
      <c r="AC72" t="n">
        <v>0.01037074912877976</v>
      </c>
      <c r="AD72" t="n">
        <v>0.005925996160075808</v>
      </c>
      <c r="AE72" t="n">
        <v>0.002962969972849707</v>
      </c>
      <c r="AF72" t="n">
        <v>0.004444421891376366</v>
      </c>
      <c r="AG72" t="n">
        <v>0.002962928202788804</v>
      </c>
      <c r="AH72" t="n">
        <v>0.001481453929810518</v>
      </c>
      <c r="AI72" t="n">
        <v>0.001481455501746571</v>
      </c>
      <c r="AJ72" t="n">
        <v>0</v>
      </c>
      <c r="AK72" t="n">
        <v>0.03556176010503</v>
      </c>
    </row>
    <row r="73">
      <c r="A73" s="39" t="n">
        <v>71</v>
      </c>
      <c r="B73" t="n">
        <v>0.03886231608496686</v>
      </c>
      <c r="C73" t="n">
        <v>0.004053881284683406</v>
      </c>
      <c r="D73" t="n">
        <v>0.0115351364217913</v>
      </c>
      <c r="E73" t="n">
        <v>0.02207371375509565</v>
      </c>
      <c r="F73" t="n">
        <v>0.006441089163050496</v>
      </c>
      <c r="G73" t="n">
        <v>0.01563136052822364</v>
      </c>
      <c r="H73" t="n">
        <v>0.004053852886087914</v>
      </c>
      <c r="I73" t="n">
        <v>0.00628716798229306</v>
      </c>
      <c r="J73" t="n">
        <v>0.00202691438786919</v>
      </c>
      <c r="K73" t="n">
        <v>0.002026911624212787</v>
      </c>
      <c r="L73" t="n">
        <v>0.001893080832011995</v>
      </c>
      <c r="M73" t="n">
        <v>0.00130717999133794</v>
      </c>
      <c r="N73" t="n">
        <v>0.001893077135874909</v>
      </c>
      <c r="O73" t="n">
        <v>0.01121600699864837</v>
      </c>
      <c r="P73" t="n">
        <v>0.001610243785261281</v>
      </c>
      <c r="Q73" t="n">
        <v>0.001610244907107813</v>
      </c>
      <c r="R73" t="n">
        <v>0.0128265337563213</v>
      </c>
      <c r="S73" t="n">
        <v>0.001610241116372783</v>
      </c>
      <c r="T73" t="n">
        <v>0.001610265145656745</v>
      </c>
      <c r="U73" t="n">
        <v>0.00161024216152561</v>
      </c>
      <c r="V73" t="n">
        <v>0.001610241116577939</v>
      </c>
      <c r="W73" t="n">
        <v>0.01034131337012596</v>
      </c>
      <c r="X73" t="n">
        <v>0.002860271830547759</v>
      </c>
      <c r="Y73" t="n">
        <v>0.003200338012618221</v>
      </c>
      <c r="Z73" t="n">
        <v>0.001893092052782802</v>
      </c>
      <c r="AA73" t="n">
        <v>0.00524743375273772</v>
      </c>
      <c r="AB73" t="n">
        <v>0.01443700233100716</v>
      </c>
      <c r="AC73" t="n">
        <v>0.01002222013354704</v>
      </c>
      <c r="AD73" t="n">
        <v>0.005607795418044635</v>
      </c>
      <c r="AE73" t="n">
        <v>0.003220552539684361</v>
      </c>
      <c r="AF73" t="n">
        <v>0.004414116982584579</v>
      </c>
      <c r="AG73" t="n">
        <v>0.003220505257522128</v>
      </c>
      <c r="AH73" t="n">
        <v>0.00202691024335909</v>
      </c>
      <c r="AI73" t="n">
        <v>0.002026913007396651</v>
      </c>
      <c r="AJ73" t="n">
        <v>0</v>
      </c>
      <c r="AK73" t="n">
        <v>0.03766538737542074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K73"/>
  <sheetViews>
    <sheetView workbookViewId="0">
      <selection activeCell="A1" sqref="A1"/>
    </sheetView>
  </sheetViews>
  <sheetFormatPr baseColWidth="8" defaultRowHeight="15"/>
  <sheetData>
    <row r="1">
      <c r="B1" s="39" t="n">
        <v>0</v>
      </c>
      <c r="C1" s="39" t="n">
        <v>1</v>
      </c>
      <c r="D1" s="39" t="n">
        <v>2</v>
      </c>
      <c r="E1" s="39" t="n">
        <v>3</v>
      </c>
      <c r="F1" s="39" t="n">
        <v>4</v>
      </c>
      <c r="G1" s="39" t="n">
        <v>5</v>
      </c>
      <c r="H1" s="39" t="n">
        <v>6</v>
      </c>
      <c r="I1" s="39" t="n">
        <v>7</v>
      </c>
      <c r="J1" s="39" t="n">
        <v>8</v>
      </c>
      <c r="K1" s="39" t="n">
        <v>9</v>
      </c>
      <c r="L1" s="39" t="n">
        <v>10</v>
      </c>
      <c r="M1" s="39" t="n">
        <v>11</v>
      </c>
      <c r="N1" s="39" t="n">
        <v>12</v>
      </c>
      <c r="O1" s="39" t="n">
        <v>13</v>
      </c>
      <c r="P1" s="39" t="n">
        <v>14</v>
      </c>
      <c r="Q1" s="39" t="n">
        <v>15</v>
      </c>
      <c r="R1" s="39" t="n">
        <v>16</v>
      </c>
      <c r="S1" s="39" t="n">
        <v>17</v>
      </c>
      <c r="T1" s="39" t="n">
        <v>18</v>
      </c>
      <c r="U1" s="39" t="n">
        <v>19</v>
      </c>
      <c r="V1" s="39" t="n">
        <v>20</v>
      </c>
      <c r="W1" s="39" t="n">
        <v>21</v>
      </c>
      <c r="X1" s="39" t="n">
        <v>22</v>
      </c>
      <c r="Y1" s="39" t="n">
        <v>23</v>
      </c>
      <c r="Z1" s="39" t="n">
        <v>24</v>
      </c>
      <c r="AA1" s="39" t="n">
        <v>25</v>
      </c>
      <c r="AB1" s="39" t="n">
        <v>26</v>
      </c>
      <c r="AC1" s="39" t="n">
        <v>27</v>
      </c>
      <c r="AD1" s="39" t="n">
        <v>28</v>
      </c>
      <c r="AE1" s="39" t="n">
        <v>29</v>
      </c>
      <c r="AF1" s="39" t="n">
        <v>30</v>
      </c>
      <c r="AG1" s="39" t="n">
        <v>31</v>
      </c>
      <c r="AH1" s="39" t="n">
        <v>32</v>
      </c>
      <c r="AI1" s="39" t="n">
        <v>33</v>
      </c>
      <c r="AJ1" s="39" t="n">
        <v>34</v>
      </c>
      <c r="AK1" s="39" t="n">
        <v>35</v>
      </c>
    </row>
    <row r="2">
      <c r="A2" s="39" t="n">
        <v>0</v>
      </c>
      <c r="B2" t="n">
        <v>0.001249389742707137</v>
      </c>
      <c r="C2" t="n">
        <v>9.994983561261614e-05</v>
      </c>
      <c r="D2" t="n">
        <v>0.0003498309851137656</v>
      </c>
      <c r="E2" t="n">
        <v>0.00074962220777334</v>
      </c>
      <c r="F2" t="n">
        <v>0.0001998988415975657</v>
      </c>
      <c r="G2" t="n">
        <v>0.000549722507904504</v>
      </c>
      <c r="H2" t="n">
        <v>9.995095775791158e-05</v>
      </c>
      <c r="I2" t="n">
        <v>0.0001999004216395378</v>
      </c>
      <c r="J2" t="n">
        <v>4.997470354746944e-05</v>
      </c>
      <c r="K2" t="n">
        <v>4.99746809943831e-05</v>
      </c>
      <c r="L2" t="n">
        <v>4.997477717891354e-05</v>
      </c>
      <c r="M2" t="n">
        <v>4.997462715498569e-05</v>
      </c>
      <c r="N2" t="n">
        <v>4.997468355306917e-05</v>
      </c>
      <c r="O2" t="n">
        <v>0.0003997976206339672</v>
      </c>
      <c r="P2" t="n">
        <v>4.997462086021102e-05</v>
      </c>
      <c r="Q2" t="n">
        <v>4.997462554520736e-05</v>
      </c>
      <c r="R2" t="n">
        <v>0.0004497724659822882</v>
      </c>
      <c r="S2" t="n">
        <v>4.997461803764566e-05</v>
      </c>
      <c r="T2" t="n">
        <v>4.997464344090347e-05</v>
      </c>
      <c r="U2" t="n">
        <v>4.99746214746407e-05</v>
      </c>
      <c r="V2" t="n">
        <v>4.997461803765802e-05</v>
      </c>
      <c r="W2" t="n">
        <v>0.0002998545582320095</v>
      </c>
      <c r="X2" t="n">
        <v>4.997617213351744e-05</v>
      </c>
      <c r="Y2" t="n">
        <v>9.994973507657687e-05</v>
      </c>
      <c r="Z2" t="n">
        <v>4.997508098384666e-05</v>
      </c>
      <c r="AA2" t="n">
        <v>0.0001499241379435871</v>
      </c>
      <c r="AB2" t="n">
        <v>0.0004997472395650022</v>
      </c>
      <c r="AC2" t="n">
        <v>0.000349822782158224</v>
      </c>
      <c r="AD2" t="n">
        <v>0.0001998986348060454</v>
      </c>
      <c r="AE2" t="n">
        <v>9.994931040304826e-05</v>
      </c>
      <c r="AF2" t="n">
        <v>0.0001499239089014069</v>
      </c>
      <c r="AG2" t="n">
        <v>9.994927207714224e-05</v>
      </c>
      <c r="AH2" t="n">
        <v>4.997466971744326e-05</v>
      </c>
      <c r="AI2" t="n">
        <v>4.997469227145134e-05</v>
      </c>
      <c r="AJ2" t="n">
        <v>0</v>
      </c>
      <c r="AK2" t="n">
        <v>0.001199408616292971</v>
      </c>
    </row>
    <row r="3">
      <c r="A3" s="39" t="n">
        <v>1</v>
      </c>
      <c r="B3" t="n">
        <v>0.002029597685789184</v>
      </c>
      <c r="C3" t="n">
        <v>0.000162353953921357</v>
      </c>
      <c r="D3" t="n">
        <v>0.0005682476194290907</v>
      </c>
      <c r="E3" t="n">
        <v>0.00121771147321706</v>
      </c>
      <c r="F3" t="n">
        <v>0.0003247083728480219</v>
      </c>
      <c r="G3" t="n">
        <v>0.0008929788295190847</v>
      </c>
      <c r="H3" t="n">
        <v>0.0001623536724534804</v>
      </c>
      <c r="I3" t="n">
        <v>0.0003247104912918886</v>
      </c>
      <c r="J3" t="n">
        <v>8.11768149019414e-05</v>
      </c>
      <c r="K3" t="n">
        <v>8.117679784310384e-05</v>
      </c>
      <c r="L3" t="n">
        <v>8.117680637397239e-05</v>
      </c>
      <c r="M3" t="n">
        <v>8.117690873079704e-05</v>
      </c>
      <c r="N3" t="n">
        <v>8.11767722556644e-05</v>
      </c>
      <c r="O3" t="n">
        <v>0.0006494265406150937</v>
      </c>
      <c r="P3" t="n">
        <v>8.117681490552722e-05</v>
      </c>
      <c r="Q3" t="n">
        <v>8.117685737908418e-05</v>
      </c>
      <c r="R3" t="n">
        <v>0.0007306081384398603</v>
      </c>
      <c r="S3" t="n">
        <v>8.117678931695478e-05</v>
      </c>
      <c r="T3" t="n">
        <v>8.117701962986896e-05</v>
      </c>
      <c r="U3" t="n">
        <v>8.117682047794787e-05</v>
      </c>
      <c r="V3" t="n">
        <v>8.117678931732715e-05</v>
      </c>
      <c r="W3" t="n">
        <v>0.0004870676178976077</v>
      </c>
      <c r="X3" t="n">
        <v>8.11768575506177e-05</v>
      </c>
      <c r="Y3" t="n">
        <v>0.0001623544657168856</v>
      </c>
      <c r="Z3" t="n">
        <v>8.11769170841546e-05</v>
      </c>
      <c r="AA3" t="n">
        <v>0.0002435308073385058</v>
      </c>
      <c r="AB3" t="n">
        <v>0.0008117886863320303</v>
      </c>
      <c r="AC3" t="n">
        <v>0.0005682460148415305</v>
      </c>
      <c r="AD3" t="n">
        <v>0.0003247099522380118</v>
      </c>
      <c r="AE3" t="n">
        <v>0.0001623542525109257</v>
      </c>
      <c r="AF3" t="n">
        <v>0.0002435313160077133</v>
      </c>
      <c r="AG3" t="n">
        <v>0.000162353905040362</v>
      </c>
      <c r="AH3" t="n">
        <v>8.117678931477397e-05</v>
      </c>
      <c r="AI3" t="n">
        <v>8.117680637403892e-05</v>
      </c>
      <c r="AJ3" t="n">
        <v>0</v>
      </c>
      <c r="AK3" t="n">
        <v>0.001948358233782186</v>
      </c>
    </row>
    <row r="4">
      <c r="A4" s="39" t="n">
        <v>2</v>
      </c>
      <c r="B4" t="n">
        <v>0.00197561495638816</v>
      </c>
      <c r="C4" t="n">
        <v>0.0001580360630806345</v>
      </c>
      <c r="D4" t="n">
        <v>0.0005531345406233354</v>
      </c>
      <c r="E4" t="n">
        <v>0.001185324309665583</v>
      </c>
      <c r="F4" t="n">
        <v>0.0003160725667598263</v>
      </c>
      <c r="G4" t="n">
        <v>0.0008692287459508099</v>
      </c>
      <c r="H4" t="n">
        <v>0.0001580357963855916</v>
      </c>
      <c r="I4" t="n">
        <v>0.0003160745740150809</v>
      </c>
      <c r="J4" t="n">
        <v>7.901787798726555e-05</v>
      </c>
      <c r="K4" t="n">
        <v>7.90178618237651e-05</v>
      </c>
      <c r="L4" t="n">
        <v>7.901786990685248e-05</v>
      </c>
      <c r="M4" t="n">
        <v>7.901796689135938e-05</v>
      </c>
      <c r="N4" t="n">
        <v>7.901783757926786e-05</v>
      </c>
      <c r="O4" t="n">
        <v>0.0006321544143268623</v>
      </c>
      <c r="P4" t="n">
        <v>7.901787799057282e-05</v>
      </c>
      <c r="Q4" t="n">
        <v>7.901791823486307e-05</v>
      </c>
      <c r="R4" t="n">
        <v>0.0007111768241952264</v>
      </c>
      <c r="S4" t="n">
        <v>7.901785374503057e-05</v>
      </c>
      <c r="T4" t="n">
        <v>7.901807196944834e-05</v>
      </c>
      <c r="U4" t="n">
        <v>7.901788327045606e-05</v>
      </c>
      <c r="V4" t="n">
        <v>7.901785374537402e-05</v>
      </c>
      <c r="W4" t="n">
        <v>0.0004741136432590525</v>
      </c>
      <c r="X4" t="n">
        <v>7.901791839747643e-05</v>
      </c>
      <c r="Y4" t="n">
        <v>0.0001580365480136882</v>
      </c>
      <c r="Z4" t="n">
        <v>7.901797480632052e-05</v>
      </c>
      <c r="AA4" t="n">
        <v>0.0002370539775612729</v>
      </c>
      <c r="AB4" t="n">
        <v>0.0007901982392392102</v>
      </c>
      <c r="AC4" t="n">
        <v>0.0005531330202411626</v>
      </c>
      <c r="AD4" t="n">
        <v>0.0003160740632498543</v>
      </c>
      <c r="AE4" t="n">
        <v>0.0001580363459971496</v>
      </c>
      <c r="AF4" t="n">
        <v>0.0002370544595309453</v>
      </c>
      <c r="AG4" t="n">
        <v>0.000158036016764286</v>
      </c>
      <c r="AH4" t="n">
        <v>7.901785374301918e-05</v>
      </c>
      <c r="AI4" t="n">
        <v>7.901786990691383e-05</v>
      </c>
      <c r="AJ4" t="n">
        <v>0</v>
      </c>
      <c r="AK4" t="n">
        <v>0.001896537728877345</v>
      </c>
    </row>
    <row r="5">
      <c r="A5" s="39" t="n">
        <v>3</v>
      </c>
      <c r="B5" t="n">
        <v>0.003061923927285746</v>
      </c>
      <c r="C5" t="n">
        <v>0.0002448139629001116</v>
      </c>
      <c r="D5" t="n">
        <v>0.0008571305928799188</v>
      </c>
      <c r="E5" t="n">
        <v>0.001836397301150586</v>
      </c>
      <c r="F5" t="n">
        <v>0.0004896241011609227</v>
      </c>
      <c r="G5" t="n">
        <v>0.001346618885324709</v>
      </c>
      <c r="H5" t="n">
        <v>0.0002448122913329403</v>
      </c>
      <c r="I5" t="n">
        <v>0.0004897434264467224</v>
      </c>
      <c r="J5" t="n">
        <v>0.0001224035698134953</v>
      </c>
      <c r="K5" t="n">
        <v>0.0001224032106916899</v>
      </c>
      <c r="L5" t="n">
        <v>0.0001224051628788365</v>
      </c>
      <c r="M5" t="n">
        <v>0.0001224103455930542</v>
      </c>
      <c r="N5" t="n">
        <v>0.0001224034317646733</v>
      </c>
      <c r="O5" t="n">
        <v>0.0009792897460158183</v>
      </c>
      <c r="P5" t="n">
        <v>0.0001224027622145687</v>
      </c>
      <c r="Q5" t="n">
        <v>0.0001224031536350844</v>
      </c>
      <c r="R5" t="n">
        <v>0.001101718940648513</v>
      </c>
      <c r="S5" t="n">
        <v>0.000122402526406236</v>
      </c>
      <c r="T5" t="n">
        <v>0.0001224046490371732</v>
      </c>
      <c r="U5" t="n">
        <v>0.0001224028135984053</v>
      </c>
      <c r="V5" t="n">
        <v>0.0001224025264133753</v>
      </c>
      <c r="W5" t="n">
        <v>0.0007346540084912573</v>
      </c>
      <c r="X5" t="n">
        <v>0.0001224087214113297</v>
      </c>
      <c r="Y5" t="n">
        <v>0.000244853568946691</v>
      </c>
      <c r="Z5" t="n">
        <v>0.0001224107803075633</v>
      </c>
      <c r="AA5" t="n">
        <v>0.0003672144216910369</v>
      </c>
      <c r="AB5" t="n">
        <v>0.001224143690584058</v>
      </c>
      <c r="AC5" t="n">
        <v>0.0008568682136667936</v>
      </c>
      <c r="AD5" t="n">
        <v>0.0004896262511381866</v>
      </c>
      <c r="AE5" t="n">
        <v>0.0002448112634318726</v>
      </c>
      <c r="AF5" t="n">
        <v>0.0003672144182061627</v>
      </c>
      <c r="AG5" t="n">
        <v>0.0002448080610710927</v>
      </c>
      <c r="AH5" t="n">
        <v>0.0001224030311841449</v>
      </c>
      <c r="AI5" t="n">
        <v>0.0001224033903265289</v>
      </c>
      <c r="AJ5" t="n">
        <v>0</v>
      </c>
      <c r="AK5" t="n">
        <v>0.002938849008238272</v>
      </c>
    </row>
    <row r="6">
      <c r="A6" s="39" t="n">
        <v>4</v>
      </c>
      <c r="B6" t="n">
        <v>0.003138483190870595</v>
      </c>
      <c r="C6" t="n">
        <v>0.0002509359328102134</v>
      </c>
      <c r="D6" t="n">
        <v>0.0008785586747301918</v>
      </c>
      <c r="E6" t="n">
        <v>0.001882322060931108</v>
      </c>
      <c r="F6" t="n">
        <v>0.0005018680722010665</v>
      </c>
      <c r="G6" t="n">
        <v>0.001380295059983791</v>
      </c>
      <c r="H6" t="n">
        <v>0.000250934190496795</v>
      </c>
      <c r="I6" t="n">
        <v>0.0005019873324379021</v>
      </c>
      <c r="J6" t="n">
        <v>0.0001254644996767483</v>
      </c>
      <c r="K6" t="n">
        <v>0.0001254641347557525</v>
      </c>
      <c r="L6" t="n">
        <v>0.0001254660701917483</v>
      </c>
      <c r="M6" t="n">
        <v>0.0001254712540141419</v>
      </c>
      <c r="N6" t="n">
        <v>0.0001254643387083427</v>
      </c>
      <c r="O6" t="n">
        <v>0.001003779272094066</v>
      </c>
      <c r="P6" t="n">
        <v>0.0001254636844110187</v>
      </c>
      <c r="Q6" t="n">
        <v>0.0001254640854970661</v>
      </c>
      <c r="R6" t="n">
        <v>0.001129270238493541</v>
      </c>
      <c r="S6" t="n">
        <v>0.0001254634427799201</v>
      </c>
      <c r="T6" t="n">
        <v>0.0001254656178301559</v>
      </c>
      <c r="U6" t="n">
        <v>0.0001254637370645966</v>
      </c>
      <c r="V6" t="n">
        <v>0.0001254634427873684</v>
      </c>
      <c r="W6" t="n">
        <v>0.0007530205112839621</v>
      </c>
      <c r="X6" t="n">
        <v>0.0001254696907098362</v>
      </c>
      <c r="Y6" t="n">
        <v>0.000250975392806372</v>
      </c>
      <c r="Z6" t="n">
        <v>0.0001254716888187528</v>
      </c>
      <c r="AA6" t="n">
        <v>0.0003763972997263464</v>
      </c>
      <c r="AB6" t="n">
        <v>0.001254756594255353</v>
      </c>
      <c r="AC6" t="n">
        <v>0.0008782961854084009</v>
      </c>
      <c r="AD6" t="n">
        <v>0.0005018704216481254</v>
      </c>
      <c r="AE6" t="n">
        <v>0.0002509332495526624</v>
      </c>
      <c r="AF6" t="n">
        <v>0.0003763973582093203</v>
      </c>
      <c r="AG6" t="n">
        <v>0.000250929968109338</v>
      </c>
      <c r="AH6" t="n">
        <v>0.0001254639523503526</v>
      </c>
      <c r="AI6" t="n">
        <v>0.0001254643172926042</v>
      </c>
      <c r="AJ6" t="n">
        <v>0</v>
      </c>
      <c r="AK6" t="n">
        <v>0.003012333774438756</v>
      </c>
    </row>
    <row r="7">
      <c r="A7" s="39" t="n">
        <v>5</v>
      </c>
      <c r="B7" t="n">
        <v>0.002118403027308151</v>
      </c>
      <c r="C7" t="n">
        <v>0.0001694571417735304</v>
      </c>
      <c r="D7" t="n">
        <v>0.0005931095620887336</v>
      </c>
      <c r="E7" t="n">
        <v>0.001270990463000329</v>
      </c>
      <c r="F7" t="n">
        <v>0.0003389147901344794</v>
      </c>
      <c r="G7" t="n">
        <v>0.0009320492316656596</v>
      </c>
      <c r="H7" t="n">
        <v>0.0001694568351370874</v>
      </c>
      <c r="I7" t="n">
        <v>0.0003389170980114662</v>
      </c>
      <c r="J7" t="n">
        <v>8.472839433683297e-05</v>
      </c>
      <c r="K7" t="n">
        <v>8.472837575260329e-05</v>
      </c>
      <c r="L7" t="n">
        <v>8.472838504636649e-05</v>
      </c>
      <c r="M7" t="n">
        <v>8.472849655606492e-05</v>
      </c>
      <c r="N7" t="n">
        <v>8.472834787718763e-05</v>
      </c>
      <c r="O7" t="n">
        <v>0.0006778402510883401</v>
      </c>
      <c r="P7" t="n">
        <v>8.472839434091037e-05</v>
      </c>
      <c r="Q7" t="n">
        <v>8.472844061249077e-05</v>
      </c>
      <c r="R7" t="n">
        <v>0.0007625738560512283</v>
      </c>
      <c r="S7" t="n">
        <v>8.47283664642064e-05</v>
      </c>
      <c r="T7" t="n">
        <v>8.47286173724652e-05</v>
      </c>
      <c r="U7" t="n">
        <v>8.472840041174172e-05</v>
      </c>
      <c r="V7" t="n">
        <v>8.472836646462982e-05</v>
      </c>
      <c r="W7" t="n">
        <v>0.0005083776961727682</v>
      </c>
      <c r="X7" t="n">
        <v>8.472844079920686e-05</v>
      </c>
      <c r="Y7" t="n">
        <v>0.0001694576993349906</v>
      </c>
      <c r="Z7" t="n">
        <v>8.472850565631546e-05</v>
      </c>
      <c r="AA7" t="n">
        <v>0.0002541855780702514</v>
      </c>
      <c r="AB7" t="n">
        <v>0.0008473063171928396</v>
      </c>
      <c r="AC7" t="n">
        <v>0.000593107814042077</v>
      </c>
      <c r="AD7" t="n">
        <v>0.0003389165107627222</v>
      </c>
      <c r="AE7" t="n">
        <v>0.0001694574670656747</v>
      </c>
      <c r="AF7" t="n">
        <v>0.0002541861322280109</v>
      </c>
      <c r="AG7" t="n">
        <v>0.0001694570885232952</v>
      </c>
      <c r="AH7" t="n">
        <v>8.472836646172662e-05</v>
      </c>
      <c r="AI7" t="n">
        <v>8.472838504644229e-05</v>
      </c>
      <c r="AJ7" t="n">
        <v>0</v>
      </c>
      <c r="AK7" t="n">
        <v>0.00203360639477952</v>
      </c>
    </row>
    <row r="8">
      <c r="A8" s="39" t="n">
        <v>6</v>
      </c>
      <c r="B8" t="n">
        <v>0.002855553753796061</v>
      </c>
      <c r="C8" t="n">
        <v>0.0002284405980942861</v>
      </c>
      <c r="D8" t="n">
        <v>0.0007995559044362932</v>
      </c>
      <c r="E8" t="n">
        <v>0.00171331438328145</v>
      </c>
      <c r="F8" t="n">
        <v>0.000456878962053901</v>
      </c>
      <c r="G8" t="n">
        <v>0.001256428814564514</v>
      </c>
      <c r="H8" t="n">
        <v>0.0002284409675295725</v>
      </c>
      <c r="I8" t="n">
        <v>0.0004568865856292679</v>
      </c>
      <c r="J8" t="n">
        <v>0.0001142197508288801</v>
      </c>
      <c r="K8" t="n">
        <v>0.0001142196931206803</v>
      </c>
      <c r="L8" t="n">
        <v>0.0001142197729509147</v>
      </c>
      <c r="M8" t="n">
        <v>0.0001142202011617581</v>
      </c>
      <c r="N8" t="n">
        <v>0.0001142196284103653</v>
      </c>
      <c r="O8" t="n">
        <v>0.0009137613607558278</v>
      </c>
      <c r="P8" t="n">
        <v>0.000114219535979484</v>
      </c>
      <c r="Q8" t="n">
        <v>0.0001142195459255882</v>
      </c>
      <c r="R8" t="n">
        <v>0.001027982837245417</v>
      </c>
      <c r="S8" t="n">
        <v>0.0001142195299872981</v>
      </c>
      <c r="T8" t="n">
        <v>0.0001142195839186883</v>
      </c>
      <c r="U8" t="n">
        <v>0.0001142195372841517</v>
      </c>
      <c r="V8" t="n">
        <v>0.0001142195299873709</v>
      </c>
      <c r="W8" t="n">
        <v>0.0006853333820521668</v>
      </c>
      <c r="X8" t="n">
        <v>0.0001142213148514145</v>
      </c>
      <c r="Y8" t="n">
        <v>0.0002284431409744335</v>
      </c>
      <c r="Z8" t="n">
        <v>0.0001142202419938665</v>
      </c>
      <c r="AA8" t="n">
        <v>0.0003426592503020126</v>
      </c>
      <c r="AB8" t="n">
        <v>0.001142203656620249</v>
      </c>
      <c r="AC8" t="n">
        <v>0.0007995399696007908</v>
      </c>
      <c r="AD8" t="n">
        <v>0.0004568792928232955</v>
      </c>
      <c r="AE8" t="n">
        <v>0.0002284392177750997</v>
      </c>
      <c r="AF8" t="n">
        <v>0.0003426588372306983</v>
      </c>
      <c r="AG8" t="n">
        <v>0.0002284391364089457</v>
      </c>
      <c r="AH8" t="n">
        <v>0.000114219664270361</v>
      </c>
      <c r="AI8" t="n">
        <v>0.0001142197219773905</v>
      </c>
      <c r="AJ8" t="n">
        <v>0</v>
      </c>
      <c r="AK8" t="n">
        <v>0.002741321262294647</v>
      </c>
    </row>
    <row r="9">
      <c r="A9" s="39" t="n">
        <v>7</v>
      </c>
      <c r="B9" t="n">
        <v>0.004612013844095951</v>
      </c>
      <c r="C9" t="n">
        <v>0.0003689427292746355</v>
      </c>
      <c r="D9" t="n">
        <v>0.001291358828380765</v>
      </c>
      <c r="E9" t="n">
        <v>0.002767182348395251</v>
      </c>
      <c r="F9" t="n">
        <v>0.0007378852177381273</v>
      </c>
      <c r="G9" t="n">
        <v>0.002029254964398977</v>
      </c>
      <c r="H9" t="n">
        <v>0.0003689440869313535</v>
      </c>
      <c r="I9" t="n">
        <v>0.0007379200851368057</v>
      </c>
      <c r="J9" t="n">
        <v>0.0001844711361888235</v>
      </c>
      <c r="K9" t="n">
        <v>0.0001844711121416353</v>
      </c>
      <c r="L9" t="n">
        <v>0.0001844720688421711</v>
      </c>
      <c r="M9" t="n">
        <v>0.0001844738324808322</v>
      </c>
      <c r="N9" t="n">
        <v>0.0001844714809227074</v>
      </c>
      <c r="O9" t="n">
        <v>0.001475794607193289</v>
      </c>
      <c r="P9" t="n">
        <v>0.0001844710972978007</v>
      </c>
      <c r="Q9" t="n">
        <v>0.0001844711329609864</v>
      </c>
      <c r="R9" t="n">
        <v>0.001660276023151029</v>
      </c>
      <c r="S9" t="n">
        <v>0.0001844710758122847</v>
      </c>
      <c r="T9" t="n">
        <v>0.0001844712691995388</v>
      </c>
      <c r="U9" t="n">
        <v>0.0001844711019777016</v>
      </c>
      <c r="V9" t="n">
        <v>0.0001844710758128164</v>
      </c>
      <c r="W9" t="n">
        <v>0.001106879744676869</v>
      </c>
      <c r="X9" t="n">
        <v>0.0001844729507451837</v>
      </c>
      <c r="Y9" t="n">
        <v>0.0003689588349614535</v>
      </c>
      <c r="Z9" t="n">
        <v>0.0001844739765367614</v>
      </c>
      <c r="AA9" t="n">
        <v>0.0005534134901965412</v>
      </c>
      <c r="AB9" t="n">
        <v>0.001844754471148899</v>
      </c>
      <c r="AC9" t="n">
        <v>0.001291314534781739</v>
      </c>
      <c r="AD9" t="n">
        <v>0.0007378901760652756</v>
      </c>
      <c r="AE9" t="n">
        <v>0.0003689427174603291</v>
      </c>
      <c r="AF9" t="n">
        <v>0.0005534146198146859</v>
      </c>
      <c r="AG9" t="n">
        <v>0.0003689424257012894</v>
      </c>
      <c r="AH9" t="n">
        <v>0.0001844711001202716</v>
      </c>
      <c r="AI9" t="n">
        <v>0.0001844711241683596</v>
      </c>
      <c r="AJ9" t="n">
        <v>0</v>
      </c>
      <c r="AK9" t="n">
        <v>0.00442750755453911</v>
      </c>
    </row>
    <row r="10">
      <c r="A10" s="39" t="n">
        <v>8</v>
      </c>
      <c r="B10" t="n">
        <v>0.004008763198904031</v>
      </c>
      <c r="C10" t="n">
        <v>0.0003206469166579566</v>
      </c>
      <c r="D10" t="n">
        <v>0.001122298744024173</v>
      </c>
      <c r="E10" t="n">
        <v>0.002405073528280142</v>
      </c>
      <c r="F10" t="n">
        <v>0.000641295647333521</v>
      </c>
      <c r="G10" t="n">
        <v>0.001763683200204312</v>
      </c>
      <c r="H10" t="n">
        <v>0.0003206458187202736</v>
      </c>
      <c r="I10" t="n">
        <v>0.000641304059668727</v>
      </c>
      <c r="J10" t="n">
        <v>0.0001603228261716424</v>
      </c>
      <c r="K10" t="n">
        <v>0.0001603227596285865</v>
      </c>
      <c r="L10" t="n">
        <v>0.0001603227929113192</v>
      </c>
      <c r="M10" t="n">
        <v>0.0001603232133228679</v>
      </c>
      <c r="N10" t="n">
        <v>0.0001603226598203255</v>
      </c>
      <c r="O10" t="n">
        <v>0.001282629506158076</v>
      </c>
      <c r="P10" t="n">
        <v>0.0001603228261992707</v>
      </c>
      <c r="Q10" t="n">
        <v>0.0001603229918848217</v>
      </c>
      <c r="R10" t="n">
        <v>0.001442970990881975</v>
      </c>
      <c r="S10" t="n">
        <v>0.0001603227263822518</v>
      </c>
      <c r="T10" t="n">
        <v>0.0001603236248568769</v>
      </c>
      <c r="U10" t="n">
        <v>0.0001603228479463529</v>
      </c>
      <c r="V10" t="n">
        <v>0.0001603227263851212</v>
      </c>
      <c r="W10" t="n">
        <v>0.0009619634270899866</v>
      </c>
      <c r="X10" t="n">
        <v>0.0001603229925415132</v>
      </c>
      <c r="Y10" t="n">
        <v>0.0003206489852192597</v>
      </c>
      <c r="Z10" t="n">
        <v>0.0001603232247789819</v>
      </c>
      <c r="AA10" t="n">
        <v>0.000480969893123169</v>
      </c>
      <c r="AB10" t="n">
        <v>0.001603308379691638</v>
      </c>
      <c r="AC10" t="n">
        <v>0.001122292203541397</v>
      </c>
      <c r="AD10" t="n">
        <v>0.0006413018090140469</v>
      </c>
      <c r="AE10" t="n">
        <v>0.0003206480816230506</v>
      </c>
      <c r="AF10" t="n">
        <v>0.0004809718776272365</v>
      </c>
      <c r="AG10" t="n">
        <v>0.0003206467261165843</v>
      </c>
      <c r="AH10" t="n">
        <v>0.0001603227263654482</v>
      </c>
      <c r="AI10" t="n">
        <v>0.000160322792911797</v>
      </c>
      <c r="AJ10" t="n">
        <v>0</v>
      </c>
      <c r="AK10" t="n">
        <v>0.003848195705223561</v>
      </c>
    </row>
    <row r="11">
      <c r="A11" s="39" t="n">
        <v>9</v>
      </c>
      <c r="B11" t="n">
        <v>0.007732062033579898</v>
      </c>
      <c r="C11" t="n">
        <v>0.0005748866022368416</v>
      </c>
      <c r="D11" t="n">
        <v>0.002168877822095024</v>
      </c>
      <c r="E11" t="n">
        <v>0.004698096542298797</v>
      </c>
      <c r="F11" t="n">
        <v>0.001535157377119879</v>
      </c>
      <c r="G11" t="n">
        <v>0.003162452508272549</v>
      </c>
      <c r="H11" t="n">
        <v>0.0005748835660835329</v>
      </c>
      <c r="I11" t="n">
        <v>0.001149892188865828</v>
      </c>
      <c r="J11" t="n">
        <v>0.0002874373892796744</v>
      </c>
      <c r="K11" t="n">
        <v>0.000287436545243966</v>
      </c>
      <c r="L11" t="n">
        <v>0.0002874381801500516</v>
      </c>
      <c r="M11" t="n">
        <v>0.0002874434610645161</v>
      </c>
      <c r="N11" t="n">
        <v>0.0002874364163099356</v>
      </c>
      <c r="O11" t="n">
        <v>0.002299724122818722</v>
      </c>
      <c r="P11" t="n">
        <v>0.0002874368365534037</v>
      </c>
      <c r="Q11" t="n">
        <v>0.0002874379215082774</v>
      </c>
      <c r="R11" t="n">
        <v>0.002587252310912767</v>
      </c>
      <c r="S11" t="n">
        <v>0.0002874360785230547</v>
      </c>
      <c r="T11" t="n">
        <v>0.0002874420670294516</v>
      </c>
      <c r="U11" t="n">
        <v>0.0002874367983588989</v>
      </c>
      <c r="V11" t="n">
        <v>0.0002874361739469325</v>
      </c>
      <c r="W11" t="n">
        <v>0.001881320120406332</v>
      </c>
      <c r="X11" t="n">
        <v>0.0002874455084032141</v>
      </c>
      <c r="Y11" t="n">
        <v>0.0005749204217287057</v>
      </c>
      <c r="Z11" t="n">
        <v>0.0002874439037719245</v>
      </c>
      <c r="AA11" t="n">
        <v>0.001247703630216559</v>
      </c>
      <c r="AB11" t="n">
        <v>0.002874762677445426</v>
      </c>
      <c r="AC11" t="n">
        <v>0.002012220032888308</v>
      </c>
      <c r="AD11" t="n">
        <v>0.001149798796163215</v>
      </c>
      <c r="AE11" t="n">
        <v>0.0005748892061414858</v>
      </c>
      <c r="AF11" t="n">
        <v>0.0008623290788117149</v>
      </c>
      <c r="AG11" t="n">
        <v>0.0005748803849888775</v>
      </c>
      <c r="AH11" t="n">
        <v>0.0002874357632364706</v>
      </c>
      <c r="AI11" t="n">
        <v>0.00067282032879936</v>
      </c>
      <c r="AJ11" t="n">
        <v>0</v>
      </c>
      <c r="AK11" t="n">
        <v>0.007443036080688247</v>
      </c>
    </row>
    <row r="12">
      <c r="A12" s="39" t="n">
        <v>10</v>
      </c>
      <c r="B12" t="n">
        <v>0.01301760820843785</v>
      </c>
      <c r="C12" t="n">
        <v>0.0004596175616183059</v>
      </c>
      <c r="D12" t="n">
        <v>0.002275634012159568</v>
      </c>
      <c r="E12" t="n">
        <v>0.01004830645649885</v>
      </c>
      <c r="F12" t="n">
        <v>0.00113824695570548</v>
      </c>
      <c r="G12" t="n">
        <v>0.006434432356172051</v>
      </c>
      <c r="H12" t="n">
        <v>0.0007659625522390142</v>
      </c>
      <c r="I12" t="n">
        <v>0.001279600001020695</v>
      </c>
      <c r="J12" t="n">
        <v>0.0002298067398181997</v>
      </c>
      <c r="K12" t="n">
        <v>0.0002298043733333334</v>
      </c>
      <c r="L12" t="n">
        <v>0.0002298074349395249</v>
      </c>
      <c r="M12" t="n">
        <v>0.0002298126726270936</v>
      </c>
      <c r="N12" t="n">
        <v>0.0002298056855054857</v>
      </c>
      <c r="O12" t="n">
        <v>0.0050996591270393</v>
      </c>
      <c r="P12" t="n">
        <v>0.0002298043733333334</v>
      </c>
      <c r="Q12" t="n">
        <v>0.0008743525390375025</v>
      </c>
      <c r="R12" t="n">
        <v>0.005329626855575627</v>
      </c>
      <c r="S12" t="n">
        <v>0.0002298043733333334</v>
      </c>
      <c r="T12" t="n">
        <v>0.0002298088652726248</v>
      </c>
      <c r="U12" t="n">
        <v>0.000229805768710377</v>
      </c>
      <c r="V12" t="n">
        <v>0.0002298051796288456</v>
      </c>
      <c r="W12" t="n">
        <v>0.002045711321736407</v>
      </c>
      <c r="X12" t="n">
        <v>0.00053615552430473</v>
      </c>
      <c r="Y12" t="n">
        <v>0.000459658571127993</v>
      </c>
      <c r="Z12" t="n">
        <v>0.0002298131118156613</v>
      </c>
      <c r="AA12" t="n">
        <v>0.0009084286089023101</v>
      </c>
      <c r="AB12" t="n">
        <v>0.006204131030532764</v>
      </c>
      <c r="AC12" t="n">
        <v>0.004869709705157568</v>
      </c>
      <c r="AD12" t="n">
        <v>0.004180063075990875</v>
      </c>
      <c r="AE12" t="n">
        <v>0.0004596188025472047</v>
      </c>
      <c r="AF12" t="n">
        <v>0.0006894306892886226</v>
      </c>
      <c r="AG12" t="n">
        <v>0.0004596165298444177</v>
      </c>
      <c r="AH12" t="n">
        <v>0.0002298047152034515</v>
      </c>
      <c r="AI12" t="n">
        <v>0.0004488098769770057</v>
      </c>
      <c r="AJ12" t="n">
        <v>0</v>
      </c>
      <c r="AK12" t="n">
        <v>0.01278538266979292</v>
      </c>
    </row>
    <row r="13">
      <c r="A13" s="39" t="n">
        <v>11</v>
      </c>
      <c r="B13" t="n">
        <v>0.01218319299585243</v>
      </c>
      <c r="C13" t="n">
        <v>0.0003401888686845952</v>
      </c>
      <c r="D13" t="n">
        <v>0.001709990440637473</v>
      </c>
      <c r="E13" t="n">
        <v>0.009958875691450816</v>
      </c>
      <c r="F13" t="n">
        <v>0.0006803773479971516</v>
      </c>
      <c r="G13" t="n">
        <v>0.009277399863091708</v>
      </c>
      <c r="H13" t="n">
        <v>0.0008591372445819186</v>
      </c>
      <c r="I13" t="n">
        <v>0.0006805054720451619</v>
      </c>
      <c r="J13" t="n">
        <v>0.00017009152</v>
      </c>
      <c r="K13" t="n">
        <v>0.0001700928849297238</v>
      </c>
      <c r="L13" t="n">
        <v>0.0001700945613718668</v>
      </c>
      <c r="M13" t="n">
        <v>0.0001700997643653152</v>
      </c>
      <c r="N13" t="n">
        <v>0.0001700928235004518</v>
      </c>
      <c r="O13" t="n">
        <v>0.008765739198432683</v>
      </c>
      <c r="P13" t="n">
        <v>0.00017009152</v>
      </c>
      <c r="Q13" t="n">
        <v>0.00017009152</v>
      </c>
      <c r="R13" t="n">
        <v>0.008936046364395786</v>
      </c>
      <c r="S13" t="n">
        <v>0.00017009152</v>
      </c>
      <c r="T13" t="n">
        <v>0.00017009152</v>
      </c>
      <c r="U13" t="n">
        <v>0.00017009152</v>
      </c>
      <c r="V13" t="n">
        <v>0.00017009152</v>
      </c>
      <c r="W13" t="n">
        <v>0.001539787563789354</v>
      </c>
      <c r="X13" t="n">
        <v>0.0006890419792695845</v>
      </c>
      <c r="Y13" t="n">
        <v>0.0003402325349104455</v>
      </c>
      <c r="Z13" t="n">
        <v>0.0001701002007292146</v>
      </c>
      <c r="AA13" t="n">
        <v>0.0005102796753349199</v>
      </c>
      <c r="AB13" t="n">
        <v>0.009106420178238711</v>
      </c>
      <c r="AC13" t="n">
        <v>0.001190702403474102</v>
      </c>
      <c r="AD13" t="n">
        <v>0.0006803844978723491</v>
      </c>
      <c r="AE13" t="n">
        <v>0.0003401885725516746</v>
      </c>
      <c r="AF13" t="n">
        <v>0.0005102814402595067</v>
      </c>
      <c r="AG13" t="n">
        <v>0.000340185439264067</v>
      </c>
      <c r="AH13" t="n">
        <v>0.0001700926575339581</v>
      </c>
      <c r="AI13" t="n">
        <v>0.00017009152</v>
      </c>
      <c r="AJ13" t="n">
        <v>0</v>
      </c>
      <c r="AK13" t="n">
        <v>0.01201080288503519</v>
      </c>
    </row>
    <row r="14">
      <c r="A14" s="39" t="n">
        <v>12</v>
      </c>
      <c r="B14" t="n">
        <v>0.01535110159167338</v>
      </c>
      <c r="C14" t="n">
        <v>0.0005104564863826464</v>
      </c>
      <c r="D14" t="n">
        <v>0.002010405323487619</v>
      </c>
      <c r="E14" t="n">
        <v>0.01256913605598403</v>
      </c>
      <c r="F14" t="n">
        <v>0.001020926413528419</v>
      </c>
      <c r="G14" t="n">
        <v>0.01154642320951099</v>
      </c>
      <c r="H14" t="n">
        <v>0.0007338719036651671</v>
      </c>
      <c r="I14" t="n">
        <v>0.00102104207781439</v>
      </c>
      <c r="J14" t="n">
        <v>0.0002552260304475593</v>
      </c>
      <c r="K14" t="n">
        <v>0.0002552234666666666</v>
      </c>
      <c r="L14" t="n">
        <v>0.0002552265386452244</v>
      </c>
      <c r="M14" t="n">
        <v>0.0002552317941179724</v>
      </c>
      <c r="N14" t="n">
        <v>0.0002552247832841077</v>
      </c>
      <c r="O14" t="n">
        <v>0.002041962136132707</v>
      </c>
      <c r="P14" t="n">
        <v>0.0002552246616672538</v>
      </c>
      <c r="Q14" t="n">
        <v>0.0002552254288664789</v>
      </c>
      <c r="R14" t="n">
        <v>0.002297251458940067</v>
      </c>
      <c r="S14" t="n">
        <v>0.0002552234666666666</v>
      </c>
      <c r="T14" t="n">
        <v>0.0002552284190446545</v>
      </c>
      <c r="U14" t="n">
        <v>0.0002552250691424212</v>
      </c>
      <c r="V14" t="n">
        <v>0.0002552241882693657</v>
      </c>
      <c r="W14" t="n">
        <v>0.001755062258494198</v>
      </c>
      <c r="X14" t="n">
        <v>0.0004786448135004642</v>
      </c>
      <c r="Y14" t="n">
        <v>0.0005104969267294922</v>
      </c>
      <c r="Z14" t="n">
        <v>0.0002552322347539579</v>
      </c>
      <c r="AA14" t="n">
        <v>0.0007656856733656376</v>
      </c>
      <c r="AB14" t="n">
        <v>0.002552528238988034</v>
      </c>
      <c r="AC14" t="n">
        <v>0.001786689361257982</v>
      </c>
      <c r="AD14" t="n">
        <v>0.001020939794544139</v>
      </c>
      <c r="AE14" t="n">
        <v>0.0005104575596934293</v>
      </c>
      <c r="AF14" t="n">
        <v>0.0007656891702927388</v>
      </c>
      <c r="AG14" t="n">
        <v>0.0005104550503363293</v>
      </c>
      <c r="AH14" t="n">
        <v>0.0002552251052927728</v>
      </c>
      <c r="AI14" t="n">
        <v>0.0002552251761125687</v>
      </c>
      <c r="AJ14" t="n">
        <v>0</v>
      </c>
      <c r="AK14" t="n">
        <v>0.0150925277206271</v>
      </c>
    </row>
    <row r="15">
      <c r="A15" s="39" t="n">
        <v>13</v>
      </c>
      <c r="B15" t="n">
        <v>0.0104562705268561</v>
      </c>
      <c r="C15" t="n">
        <v>0.0007368236655367506</v>
      </c>
      <c r="D15" t="n">
        <v>0.002807113360699245</v>
      </c>
      <c r="E15" t="n">
        <v>0.006609713761009177</v>
      </c>
      <c r="F15" t="n">
        <v>0.002909496242490249</v>
      </c>
      <c r="G15" t="n">
        <v>0.003699398125884015</v>
      </c>
      <c r="H15" t="n">
        <v>0.0005977045423765082</v>
      </c>
      <c r="I15" t="n">
        <v>0.001443813115406928</v>
      </c>
      <c r="J15" t="n">
        <v>0.0002988501333333334</v>
      </c>
      <c r="K15" t="n">
        <v>0.0004379615722191808</v>
      </c>
      <c r="L15" t="n">
        <v>0.0002988532257391008</v>
      </c>
      <c r="M15" t="n">
        <v>0.0002988585162368924</v>
      </c>
      <c r="N15" t="n">
        <v>0.0002988514587052164</v>
      </c>
      <c r="O15" t="n">
        <v>0.002391032627342425</v>
      </c>
      <c r="P15" t="n">
        <v>0.0007101837503563335</v>
      </c>
      <c r="Q15" t="n">
        <v>0.0002988501333333334</v>
      </c>
      <c r="R15" t="n">
        <v>0.003101328482044881</v>
      </c>
      <c r="S15" t="n">
        <v>0.0002988512841600784</v>
      </c>
      <c r="T15" t="n">
        <v>0.0002988568304391671</v>
      </c>
      <c r="U15" t="n">
        <v>0.0002988501333333334</v>
      </c>
      <c r="V15" t="n">
        <v>0.0002988511797732076</v>
      </c>
      <c r="W15" t="n">
        <v>0.002508136901920088</v>
      </c>
      <c r="X15" t="n">
        <v>0.0002988530492892465</v>
      </c>
      <c r="Y15" t="n">
        <v>0.0005977505927571258</v>
      </c>
      <c r="Z15" t="n">
        <v>0.0002988589597242726</v>
      </c>
      <c r="AA15" t="n">
        <v>0.001117459230985968</v>
      </c>
      <c r="AB15" t="n">
        <v>0.003400260806761371</v>
      </c>
      <c r="AC15" t="n">
        <v>0.002092114541481929</v>
      </c>
      <c r="AD15" t="n">
        <v>0.001195450098274999</v>
      </c>
      <c r="AE15" t="n">
        <v>0.0005977198118115067</v>
      </c>
      <c r="AF15" t="n">
        <v>0.0008965688694989332</v>
      </c>
      <c r="AG15" t="n">
        <v>0.0005977071174673331</v>
      </c>
      <c r="AH15" t="n">
        <v>0.0005197383545884668</v>
      </c>
      <c r="AI15" t="n">
        <v>0.0002988527872764517</v>
      </c>
      <c r="AJ15" t="n">
        <v>0</v>
      </c>
      <c r="AK15" t="n">
        <v>0.01015525740110156</v>
      </c>
    </row>
    <row r="16">
      <c r="A16" s="39" t="n">
        <v>14</v>
      </c>
      <c r="B16" t="n">
        <v>0.009830541770220292</v>
      </c>
      <c r="C16" t="n">
        <v>0.0005569399327856397</v>
      </c>
      <c r="D16" t="n">
        <v>0.003696939033689954</v>
      </c>
      <c r="E16" t="n">
        <v>0.005294899069128348</v>
      </c>
      <c r="F16" t="n">
        <v>0.001113879397683018</v>
      </c>
      <c r="G16" t="n">
        <v>0.004180439082933169</v>
      </c>
      <c r="H16" t="n">
        <v>0.0005569236831610084</v>
      </c>
      <c r="I16" t="n">
        <v>0.001395322203193858</v>
      </c>
      <c r="J16" t="n">
        <v>0.0002784636653863405</v>
      </c>
      <c r="K16" t="n">
        <v>0.0002784635898757318</v>
      </c>
      <c r="L16" t="n">
        <v>0.0002784645225116085</v>
      </c>
      <c r="M16" t="n">
        <v>0.0002784697960444798</v>
      </c>
      <c r="N16" t="n">
        <v>0.0002784627611315726</v>
      </c>
      <c r="O16" t="n">
        <v>0.002772502262278541</v>
      </c>
      <c r="P16" t="n">
        <v>0.0002784631080927634</v>
      </c>
      <c r="Q16" t="n">
        <v>0.0008504862935229689</v>
      </c>
      <c r="R16" t="n">
        <v>0.003051068041961431</v>
      </c>
      <c r="S16" t="n">
        <v>0.0002784623782281418</v>
      </c>
      <c r="T16" t="n">
        <v>0.0008230157344877374</v>
      </c>
      <c r="U16" t="n">
        <v>0.0002784630637426617</v>
      </c>
      <c r="V16" t="n">
        <v>0.0002784620075156935</v>
      </c>
      <c r="W16" t="n">
        <v>0.001952355894565189</v>
      </c>
      <c r="X16" t="n">
        <v>0.00027846144</v>
      </c>
      <c r="Y16" t="n">
        <v>0.0005569730449457295</v>
      </c>
      <c r="Z16" t="n">
        <v>0.0002784702381508827</v>
      </c>
      <c r="AA16" t="n">
        <v>0.0008353998691537796</v>
      </c>
      <c r="AB16" t="n">
        <v>0.003901650111596909</v>
      </c>
      <c r="AC16" t="n">
        <v>0.002493962393341634</v>
      </c>
      <c r="AD16" t="n">
        <v>0.001113891387065687</v>
      </c>
      <c r="AE16" t="n">
        <v>0.001101497165529303</v>
      </c>
      <c r="AF16" t="n">
        <v>0.000835402147416908</v>
      </c>
      <c r="AG16" t="n">
        <v>0.0005569302830297575</v>
      </c>
      <c r="AH16" t="n">
        <v>0.0002784631895073738</v>
      </c>
      <c r="AI16" t="n">
        <v>0.0002784630585246333</v>
      </c>
      <c r="AJ16" t="n">
        <v>0</v>
      </c>
      <c r="AK16" t="n">
        <v>0.009550185928740983</v>
      </c>
    </row>
    <row r="17">
      <c r="A17" s="39" t="n">
        <v>15</v>
      </c>
      <c r="B17" t="n">
        <v>0.005891787753098014</v>
      </c>
      <c r="C17" t="n">
        <v>0.000662623199913108</v>
      </c>
      <c r="D17" t="n">
        <v>0.001853687698113428</v>
      </c>
      <c r="E17" t="n">
        <v>0.0031627242395286</v>
      </c>
      <c r="F17" t="n">
        <v>0.0008432758573554066</v>
      </c>
      <c r="G17" t="n">
        <v>0.002319210902275876</v>
      </c>
      <c r="H17" t="n">
        <v>0.0007992191358592808</v>
      </c>
      <c r="I17" t="n">
        <v>0.0008433938288559806</v>
      </c>
      <c r="J17" t="n">
        <v>0.0002108142885953046</v>
      </c>
      <c r="K17" t="n">
        <v>0.0004517930725170044</v>
      </c>
      <c r="L17" t="n">
        <v>0.0002108156411115413</v>
      </c>
      <c r="M17" t="n">
        <v>0.0002108208665211147</v>
      </c>
      <c r="N17" t="n">
        <v>0.0002108138957698326</v>
      </c>
      <c r="O17" t="n">
        <v>0.001686604227116597</v>
      </c>
      <c r="P17" t="n">
        <v>0.0002108125866666666</v>
      </c>
      <c r="Q17" t="n">
        <v>0.0002108125866666666</v>
      </c>
      <c r="R17" t="n">
        <v>0.001897454812734577</v>
      </c>
      <c r="S17" t="n">
        <v>0.0002108131504731044</v>
      </c>
      <c r="T17" t="n">
        <v>0.000210813759994594</v>
      </c>
      <c r="U17" t="n">
        <v>0.0002108135623956631</v>
      </c>
      <c r="V17" t="n">
        <v>0.0002108127700006483</v>
      </c>
      <c r="W17" t="n">
        <v>0.001642759681048452</v>
      </c>
      <c r="X17" t="n">
        <v>0.0005884028238823077</v>
      </c>
      <c r="Y17" t="n">
        <v>0.0004216748811649727</v>
      </c>
      <c r="Z17" t="n">
        <v>0.0002108213047090565</v>
      </c>
      <c r="AA17" t="n">
        <v>0.0006324499056257878</v>
      </c>
      <c r="AB17" t="n">
        <v>0.00210829590502367</v>
      </c>
      <c r="AC17" t="n">
        <v>0.001475760744104639</v>
      </c>
      <c r="AD17" t="n">
        <v>0.0008432745601641377</v>
      </c>
      <c r="AE17" t="n">
        <v>0.0004216311148697484</v>
      </c>
      <c r="AF17" t="n">
        <v>0.0006324469842610102</v>
      </c>
      <c r="AG17" t="n">
        <v>0.0004216289183990313</v>
      </c>
      <c r="AH17" t="n">
        <v>0.0002108139521566961</v>
      </c>
      <c r="AI17" t="n">
        <v>0.0002108139137468722</v>
      </c>
      <c r="AJ17" t="n">
        <v>0</v>
      </c>
      <c r="AK17" t="n">
        <v>0.005679862764237761</v>
      </c>
    </row>
    <row r="18">
      <c r="A18" s="39" t="n">
        <v>16</v>
      </c>
      <c r="B18" t="n">
        <v>0.005073673283725495</v>
      </c>
      <c r="C18" t="n">
        <v>0.0004058072511554067</v>
      </c>
      <c r="D18" t="n">
        <v>0.001420380244480513</v>
      </c>
      <c r="E18" t="n">
        <v>0.003043909432957787</v>
      </c>
      <c r="F18" t="n">
        <v>0.0008116174080498706</v>
      </c>
      <c r="G18" t="n">
        <v>0.002232140364210371</v>
      </c>
      <c r="H18" t="n">
        <v>0.0004058054925267039</v>
      </c>
      <c r="I18" t="n">
        <v>0.0008116306450161485</v>
      </c>
      <c r="J18" t="n">
        <v>0.0002029026130108711</v>
      </c>
      <c r="K18" t="n">
        <v>0.0002029025064245254</v>
      </c>
      <c r="L18" t="n">
        <v>0.000202902559740341</v>
      </c>
      <c r="M18" t="n">
        <v>0.000202903199317747</v>
      </c>
      <c r="N18" t="n">
        <v>0.0002029023465577665</v>
      </c>
      <c r="O18" t="n">
        <v>0.001623296024952385</v>
      </c>
      <c r="P18" t="n">
        <v>0.0002029026130668759</v>
      </c>
      <c r="Q18" t="n">
        <v>0.0002029028784603821</v>
      </c>
      <c r="R18" t="n">
        <v>0.001826228525738547</v>
      </c>
      <c r="S18" t="n">
        <v>0.0002029024531824236</v>
      </c>
      <c r="T18" t="n">
        <v>0.0002029038923887677</v>
      </c>
      <c r="U18" t="n">
        <v>0.0002029026479093872</v>
      </c>
      <c r="V18" t="n">
        <v>0.000202902453188241</v>
      </c>
      <c r="W18" t="n">
        <v>0.001217457720332292</v>
      </c>
      <c r="X18" t="n">
        <v>0.0002029028795014522</v>
      </c>
      <c r="Y18" t="n">
        <v>0.00040581044922057</v>
      </c>
      <c r="Z18" t="n">
        <v>0.0002029032514991457</v>
      </c>
      <c r="AA18" t="n">
        <v>0.0006087101049474296</v>
      </c>
      <c r="AB18" t="n">
        <v>0.002029154465538596</v>
      </c>
      <c r="AC18" t="n">
        <v>0.001420370223138082</v>
      </c>
      <c r="AD18" t="n">
        <v>0.0008116272783054016</v>
      </c>
      <c r="AE18" t="n">
        <v>0.0004058091173523029</v>
      </c>
      <c r="AF18" t="n">
        <v>0.0006087132839058257</v>
      </c>
      <c r="AG18" t="n">
        <v>0.0004058069460678998</v>
      </c>
      <c r="AH18" t="n">
        <v>0.0002029024531483568</v>
      </c>
      <c r="AI18" t="n">
        <v>0.0002029025597413766</v>
      </c>
      <c r="AJ18" t="n">
        <v>0</v>
      </c>
      <c r="AK18" t="n">
        <v>0.004870379282380651</v>
      </c>
    </row>
    <row r="19">
      <c r="A19" s="39" t="n">
        <v>17</v>
      </c>
      <c r="B19" t="n">
        <v>0.003211541611595293</v>
      </c>
      <c r="C19" t="n">
        <v>0.00025691097152272</v>
      </c>
      <c r="D19" t="n">
        <v>0.0008992770803565967</v>
      </c>
      <c r="E19" t="n">
        <v>0.001926855971865316</v>
      </c>
      <c r="F19" t="n">
        <v>0.0005138200565766489</v>
      </c>
      <c r="G19" t="n">
        <v>0.001413025040556942</v>
      </c>
      <c r="H19" t="n">
        <v>0.0002569123762481411</v>
      </c>
      <c r="I19" t="n">
        <v>0.0005138698734182557</v>
      </c>
      <c r="J19" t="n">
        <v>0.0001284550219539357</v>
      </c>
      <c r="K19" t="n">
        <v>0.000128454973132192</v>
      </c>
      <c r="L19" t="n">
        <v>0.0001284561876648828</v>
      </c>
      <c r="M19" t="n">
        <v>0.0001284585206619045</v>
      </c>
      <c r="N19" t="n">
        <v>0.0001284554099364511</v>
      </c>
      <c r="O19" t="n">
        <v>0.00102764656579679</v>
      </c>
      <c r="P19" t="n">
        <v>0.0001284548427609144</v>
      </c>
      <c r="Q19" t="n">
        <v>0.0001284548527784132</v>
      </c>
      <c r="R19" t="n">
        <v>0.001156104467851673</v>
      </c>
      <c r="S19" t="n">
        <v>0.0001284548367257343</v>
      </c>
      <c r="T19" t="n">
        <v>0.000128454891044736</v>
      </c>
      <c r="U19" t="n">
        <v>0.0001284548440750512</v>
      </c>
      <c r="V19" t="n">
        <v>0.0001284548367258231</v>
      </c>
      <c r="W19" t="n">
        <v>0.0007708075718043657</v>
      </c>
      <c r="X19" t="n">
        <v>0.0001284573543018737</v>
      </c>
      <c r="Y19" t="n">
        <v>0.0002569318174252759</v>
      </c>
      <c r="Z19" t="n">
        <v>0.0001284587112481954</v>
      </c>
      <c r="AA19" t="n">
        <v>0.0003853650367838857</v>
      </c>
      <c r="AB19" t="n">
        <v>0.001284561371630902</v>
      </c>
      <c r="AC19" t="n">
        <v>0.0008991888742917529</v>
      </c>
      <c r="AD19" t="n">
        <v>0.0005138211338367082</v>
      </c>
      <c r="AE19" t="n">
        <v>0.0002569098323848037</v>
      </c>
      <c r="AF19" t="n">
        <v>0.0003853648747428507</v>
      </c>
      <c r="AG19" t="n">
        <v>0.000256909750434409</v>
      </c>
      <c r="AH19" t="n">
        <v>0.0001284549487236972</v>
      </c>
      <c r="AI19" t="n">
        <v>0.0001284549975464241</v>
      </c>
      <c r="AJ19" t="n">
        <v>0</v>
      </c>
      <c r="AK19" t="n">
        <v>0.0030830636136515</v>
      </c>
    </row>
    <row r="20">
      <c r="A20" s="39" t="n">
        <v>18</v>
      </c>
      <c r="B20" t="n">
        <v>0.00816567398209961</v>
      </c>
      <c r="C20" t="n">
        <v>0.0006531610267840428</v>
      </c>
      <c r="D20" t="n">
        <v>0.002286085775235325</v>
      </c>
      <c r="E20" t="n">
        <v>0.004899286214870264</v>
      </c>
      <c r="F20" t="n">
        <v>0.001306327975646904</v>
      </c>
      <c r="G20" t="n">
        <v>0.00359273294210015</v>
      </c>
      <c r="H20" t="n">
        <v>0.0006531610622236816</v>
      </c>
      <c r="I20" t="n">
        <v>0.001306333959994266</v>
      </c>
      <c r="J20" t="n">
        <v>0.0003265801896470433</v>
      </c>
      <c r="K20" t="n">
        <v>0.000326580155568575</v>
      </c>
      <c r="L20" t="n">
        <v>0.0003265804944621566</v>
      </c>
      <c r="M20" t="n">
        <v>0.0003265812506627218</v>
      </c>
      <c r="N20" t="n">
        <v>0.0003265802423863738</v>
      </c>
      <c r="O20" t="n">
        <v>0.002612766953687604</v>
      </c>
      <c r="P20" t="n">
        <v>0.000326580506812044</v>
      </c>
      <c r="Q20" t="n">
        <v>0.0003265807890547713</v>
      </c>
      <c r="R20" t="n">
        <v>0.002939396642730847</v>
      </c>
      <c r="S20" t="n">
        <v>0.0003265803367783443</v>
      </c>
      <c r="T20" t="n">
        <v>0.0003265818674044666</v>
      </c>
      <c r="U20" t="n">
        <v>0.0003265805438786103</v>
      </c>
      <c r="V20" t="n">
        <v>0.0003265803367868871</v>
      </c>
      <c r="W20" t="n">
        <v>0.001959500614788784</v>
      </c>
      <c r="X20" t="n">
        <v>0.00032658087257548</v>
      </c>
      <c r="Y20" t="n">
        <v>0.0006531672906598485</v>
      </c>
      <c r="Z20" t="n">
        <v>0.0003265813124098392</v>
      </c>
      <c r="AA20" t="n">
        <v>0.0009797424811073762</v>
      </c>
      <c r="AB20" t="n">
        <v>0.003266013877868322</v>
      </c>
      <c r="AC20" t="n">
        <v>0.002286146064960345</v>
      </c>
      <c r="AD20" t="n">
        <v>0.00130634953441677</v>
      </c>
      <c r="AE20" t="n">
        <v>0.0006531651520296635</v>
      </c>
      <c r="AF20" t="n">
        <v>0.0009797490629832512</v>
      </c>
      <c r="AG20" t="n">
        <v>0.0006531628428458714</v>
      </c>
      <c r="AH20" t="n">
        <v>0.0003265801385363107</v>
      </c>
      <c r="AI20" t="n">
        <v>0.0003265801726175493</v>
      </c>
      <c r="AJ20" t="n">
        <v>0</v>
      </c>
      <c r="AK20" t="n">
        <v>0.007838760067536433</v>
      </c>
    </row>
    <row r="21">
      <c r="A21" s="39" t="n">
        <v>19</v>
      </c>
      <c r="B21" t="n">
        <v>0.005439845556839198</v>
      </c>
      <c r="C21" t="n">
        <v>0.0004351595001294756</v>
      </c>
      <c r="D21" t="n">
        <v>0.001523104076846397</v>
      </c>
      <c r="E21" t="n">
        <v>0.0032638857083829</v>
      </c>
      <c r="F21" t="n">
        <v>0.0008703199404256438</v>
      </c>
      <c r="G21" t="n">
        <v>0.00239349423552878</v>
      </c>
      <c r="H21" t="n">
        <v>0.0004351607039168603</v>
      </c>
      <c r="I21" t="n">
        <v>0.0008703469195052362</v>
      </c>
      <c r="J21" t="n">
        <v>0.0002175795881673263</v>
      </c>
      <c r="K21" t="n">
        <v>0.0002175795711254996</v>
      </c>
      <c r="L21" t="n">
        <v>0.0002175803792364648</v>
      </c>
      <c r="M21" t="n">
        <v>0.0002175818521459039</v>
      </c>
      <c r="N21" t="n">
        <v>0.0002175798882370307</v>
      </c>
      <c r="O21" t="n">
        <v>0.001740678913557836</v>
      </c>
      <c r="P21" t="n">
        <v>0.0002175796322124791</v>
      </c>
      <c r="Q21" t="n">
        <v>0.0002175797020549406</v>
      </c>
      <c r="R21" t="n">
        <v>0.001958275297622907</v>
      </c>
      <c r="S21" t="n">
        <v>0.0002175795901357408</v>
      </c>
      <c r="T21" t="n">
        <v>0.0002175799688714475</v>
      </c>
      <c r="U21" t="n">
        <v>0.000217579641379242</v>
      </c>
      <c r="V21" t="n">
        <v>0.0002175795901370319</v>
      </c>
      <c r="W21" t="n">
        <v>0.001305518979626686</v>
      </c>
      <c r="X21" t="n">
        <v>0.0002175811157507112</v>
      </c>
      <c r="Y21" t="n">
        <v>0.0004351730329320503</v>
      </c>
      <c r="Z21" t="n">
        <v>0.0002175819724456097</v>
      </c>
      <c r="AA21" t="n">
        <v>0.0006527390739556769</v>
      </c>
      <c r="AB21" t="n">
        <v>0.002175867079174212</v>
      </c>
      <c r="AC21" t="n">
        <v>0.001523085022872777</v>
      </c>
      <c r="AD21" t="n">
        <v>0.0008703279003675218</v>
      </c>
      <c r="AE21" t="n">
        <v>0.0004351602884210913</v>
      </c>
      <c r="AF21" t="n">
        <v>0.0006527411949367779</v>
      </c>
      <c r="AG21" t="n">
        <v>0.0004351597170331466</v>
      </c>
      <c r="AH21" t="n">
        <v>0.0002175795626066106</v>
      </c>
      <c r="AI21" t="n">
        <v>0.0002175795796492492</v>
      </c>
      <c r="AJ21" t="n">
        <v>0</v>
      </c>
      <c r="AK21" t="n">
        <v>0.005222195568018968</v>
      </c>
    </row>
    <row r="22">
      <c r="A22" s="39" t="n">
        <v>20</v>
      </c>
      <c r="B22" t="n">
        <v>0.01281662322009995</v>
      </c>
      <c r="C22" t="n">
        <v>0.001024865780114508</v>
      </c>
      <c r="D22" t="n">
        <v>0.003587155540666047</v>
      </c>
      <c r="E22" t="n">
        <v>0.007688673057118746</v>
      </c>
      <c r="F22" t="n">
        <v>0.002049750572666955</v>
      </c>
      <c r="G22" t="n">
        <v>0.005637999870002103</v>
      </c>
      <c r="H22" t="n">
        <v>0.001024855535517732</v>
      </c>
      <c r="I22" t="n">
        <v>0.002049740246667724</v>
      </c>
      <c r="J22" t="n">
        <v>0.0005124273096490427</v>
      </c>
      <c r="K22" t="n">
        <v>0.0005124267222329676</v>
      </c>
      <c r="L22" t="n">
        <v>0.0005124254168982821</v>
      </c>
      <c r="M22" t="n">
        <v>0.0005124263504413158</v>
      </c>
      <c r="N22" t="n">
        <v>0.000512425155956251</v>
      </c>
      <c r="O22" t="n">
        <v>0.004099880327335292</v>
      </c>
      <c r="P22" t="n">
        <v>0.0005124274917877265</v>
      </c>
      <c r="Q22" t="n">
        <v>0.0005124290674591917</v>
      </c>
      <c r="R22" t="n">
        <v>0.004612491113946876</v>
      </c>
      <c r="S22" t="n">
        <v>0.0005124265425968022</v>
      </c>
      <c r="T22" t="n">
        <v>0.0005124350889267701</v>
      </c>
      <c r="U22" t="n">
        <v>0.0005124276989965435</v>
      </c>
      <c r="V22" t="n">
        <v>0.0005124265426829034</v>
      </c>
      <c r="W22" t="n">
        <v>0.003074661079011898</v>
      </c>
      <c r="X22" t="n">
        <v>0.0005124282257496505</v>
      </c>
      <c r="Y22" t="n">
        <v>0.001024857961642735</v>
      </c>
      <c r="Z22" t="n">
        <v>0.0005124262640941064</v>
      </c>
      <c r="AA22" t="n">
        <v>0.001537295236645143</v>
      </c>
      <c r="AB22" t="n">
        <v>0.005125061157358532</v>
      </c>
      <c r="AC22" t="n">
        <v>0.003587309958832311</v>
      </c>
      <c r="AD22" t="n">
        <v>0.002049813080046026</v>
      </c>
      <c r="AE22" t="n">
        <v>0.001024878090779942</v>
      </c>
      <c r="AF22" t="n">
        <v>0.001537315413337335</v>
      </c>
      <c r="AG22" t="n">
        <v>0.001024865197656719</v>
      </c>
      <c r="AH22" t="n">
        <v>0.000512426428757145</v>
      </c>
      <c r="AI22" t="n">
        <v>0.0005124270162644546</v>
      </c>
      <c r="AJ22" t="n">
        <v>0</v>
      </c>
      <c r="AK22" t="n">
        <v>0.01230215438353862</v>
      </c>
    </row>
    <row r="23">
      <c r="A23" s="39" t="n">
        <v>21</v>
      </c>
      <c r="B23" t="n">
        <v>0.01057254522132253</v>
      </c>
      <c r="C23" t="n">
        <v>0.0008454388393017829</v>
      </c>
      <c r="D23" t="n">
        <v>0.002959229065835425</v>
      </c>
      <c r="E23" t="n">
        <v>0.006342332860760624</v>
      </c>
      <c r="F23" t="n">
        <v>0.001690890294931339</v>
      </c>
      <c r="G23" t="n">
        <v>0.004650784102044937</v>
      </c>
      <c r="H23" t="n">
        <v>0.0008454312051893984</v>
      </c>
      <c r="I23" t="n">
        <v>0.001690924835383946</v>
      </c>
      <c r="J23" t="n">
        <v>0.0004227150240999636</v>
      </c>
      <c r="K23" t="n">
        <v>0.0004227145614056416</v>
      </c>
      <c r="L23" t="n">
        <v>0.0004227147929103274</v>
      </c>
      <c r="M23" t="n">
        <v>0.0004227147190048746</v>
      </c>
      <c r="N23" t="n">
        <v>0.0004227138671189611</v>
      </c>
      <c r="O23" t="n">
        <v>0.003382046366447847</v>
      </c>
      <c r="P23" t="n">
        <v>0.000422715024606732</v>
      </c>
      <c r="Q23" t="n">
        <v>0.0004227161767810151</v>
      </c>
      <c r="R23" t="n">
        <v>0.003804891159786019</v>
      </c>
      <c r="S23" t="n">
        <v>0.0004227143305206066</v>
      </c>
      <c r="T23" t="n">
        <v>0.0004227205793917952</v>
      </c>
      <c r="U23" t="n">
        <v>0.0004227151760562725</v>
      </c>
      <c r="V23" t="n">
        <v>0.000422714330552177</v>
      </c>
      <c r="W23" t="n">
        <v>0.00253643751923293</v>
      </c>
      <c r="X23" t="n">
        <v>0.0004227161809974106</v>
      </c>
      <c r="Y23" t="n">
        <v>0.0008454421156101292</v>
      </c>
      <c r="Z23" t="n">
        <v>0.0004227177959542898</v>
      </c>
      <c r="AA23" t="n">
        <v>0.001268154909702966</v>
      </c>
      <c r="AB23" t="n">
        <v>0.004227707465507491</v>
      </c>
      <c r="AC23" t="n">
        <v>0.002959230658351987</v>
      </c>
      <c r="AD23" t="n">
        <v>0.001690933157399428</v>
      </c>
      <c r="AE23" t="n">
        <v>0.0008454469447794905</v>
      </c>
      <c r="AF23" t="n">
        <v>0.001268168715245177</v>
      </c>
      <c r="AG23" t="n">
        <v>0.0008454375174703511</v>
      </c>
      <c r="AH23" t="n">
        <v>0.0004227143302123525</v>
      </c>
      <c r="AI23" t="n">
        <v>0.0004227147929670695</v>
      </c>
      <c r="AJ23" t="n">
        <v>0</v>
      </c>
      <c r="AK23" t="n">
        <v>0.01014818561811498</v>
      </c>
    </row>
    <row r="24">
      <c r="A24" s="39" t="n">
        <v>22</v>
      </c>
      <c r="B24" t="n">
        <v>0.004478034070880885</v>
      </c>
      <c r="C24" t="n">
        <v>0.0003581752551916711</v>
      </c>
      <c r="D24" t="n">
        <v>0.001253656133662054</v>
      </c>
      <c r="E24" t="n">
        <v>0.002686590996010058</v>
      </c>
      <c r="F24" t="n">
        <v>0.0007163527739410301</v>
      </c>
      <c r="G24" t="n">
        <v>0.00197012007850085</v>
      </c>
      <c r="H24" t="n">
        <v>0.0003581738851948646</v>
      </c>
      <c r="I24" t="n">
        <v>0.0007163630856046406</v>
      </c>
      <c r="J24" t="n">
        <v>0.0001790868387939579</v>
      </c>
      <c r="K24" t="n">
        <v>0.0001790867557619325</v>
      </c>
      <c r="L24" t="n">
        <v>0.0001790867972935131</v>
      </c>
      <c r="M24" t="n">
        <v>0.0001790872955264692</v>
      </c>
      <c r="N24" t="n">
        <v>0.0001790866312226674</v>
      </c>
      <c r="O24" t="n">
        <v>0.00143275322898771</v>
      </c>
      <c r="P24" t="n">
        <v>0.0001790868388324682</v>
      </c>
      <c r="Q24" t="n">
        <v>0.0001790870455753361</v>
      </c>
      <c r="R24" t="n">
        <v>0.001611863350208441</v>
      </c>
      <c r="S24" t="n">
        <v>0.0001790867142810362</v>
      </c>
      <c r="T24" t="n">
        <v>0.0001790878354132193</v>
      </c>
      <c r="U24" t="n">
        <v>0.0001790868659713654</v>
      </c>
      <c r="V24" t="n">
        <v>0.0001790867142850359</v>
      </c>
      <c r="W24" t="n">
        <v>0.001074553783942475</v>
      </c>
      <c r="X24" t="n">
        <v>0.0001790870463910151</v>
      </c>
      <c r="Y24" t="n">
        <v>0.0003581777464789145</v>
      </c>
      <c r="Z24" t="n">
        <v>0.0001790873361781723</v>
      </c>
      <c r="AA24" t="n">
        <v>0.0005372622815368937</v>
      </c>
      <c r="AB24" t="n">
        <v>0.001790968360471191</v>
      </c>
      <c r="AC24" t="n">
        <v>0.001253648326250245</v>
      </c>
      <c r="AD24" t="n">
        <v>0.0007163604626860856</v>
      </c>
      <c r="AE24" t="n">
        <v>0.0003581767088955511</v>
      </c>
      <c r="AF24" t="n">
        <v>0.0005372647578746392</v>
      </c>
      <c r="AG24" t="n">
        <v>0.0003581750174747766</v>
      </c>
      <c r="AH24" t="n">
        <v>0.0001790867142576139</v>
      </c>
      <c r="AI24" t="n">
        <v>0.0001790867972942291</v>
      </c>
      <c r="AJ24" t="n">
        <v>0</v>
      </c>
      <c r="AK24" t="n">
        <v>0.004298642339242247</v>
      </c>
    </row>
    <row r="25">
      <c r="A25" s="39" t="n">
        <v>23</v>
      </c>
      <c r="B25" t="n">
        <v>0.002794847901349597</v>
      </c>
      <c r="C25" t="n">
        <v>0.0002235844911102536</v>
      </c>
      <c r="D25" t="n">
        <v>0.000782547138885444</v>
      </c>
      <c r="E25" t="n">
        <v>0.001676903271463687</v>
      </c>
      <c r="F25" t="n">
        <v>0.000447167675992304</v>
      </c>
      <c r="G25" t="n">
        <v>0.001229726933280422</v>
      </c>
      <c r="H25" t="n">
        <v>0.0002235855092581104</v>
      </c>
      <c r="I25" t="n">
        <v>0.0004471681022412382</v>
      </c>
      <c r="J25" t="n">
        <v>0.0001117919226335909</v>
      </c>
      <c r="K25" t="n">
        <v>0.0001117918886419019</v>
      </c>
      <c r="L25" t="n">
        <v>0.0001117918477940807</v>
      </c>
      <c r="M25" t="n">
        <v>0.0001117919611888655</v>
      </c>
      <c r="N25" t="n">
        <v>0.0001117918128641893</v>
      </c>
      <c r="O25" t="n">
        <v>0.000894340540201414</v>
      </c>
      <c r="P25" t="n">
        <v>0.0001117917987095331</v>
      </c>
      <c r="Q25" t="n">
        <v>0.0001117918062053561</v>
      </c>
      <c r="R25" t="n">
        <v>0.001006134751132376</v>
      </c>
      <c r="S25" t="n">
        <v>0.0001117917941935674</v>
      </c>
      <c r="T25" t="n">
        <v>0.0001117918348388621</v>
      </c>
      <c r="U25" t="n">
        <v>0.0001117917996928287</v>
      </c>
      <c r="V25" t="n">
        <v>0.000111791794193626</v>
      </c>
      <c r="W25" t="n">
        <v>0.0006707547170532678</v>
      </c>
      <c r="X25" t="n">
        <v>0.0001117935866254371</v>
      </c>
      <c r="Y25" t="n">
        <v>0.0002235839124429581</v>
      </c>
      <c r="Z25" t="n">
        <v>0.0001117919611374489</v>
      </c>
      <c r="AA25" t="n">
        <v>0.0003353757448144534</v>
      </c>
      <c r="AB25" t="n">
        <v>0.001117928181622204</v>
      </c>
      <c r="AC25" t="n">
        <v>0.0007825465071063509</v>
      </c>
      <c r="AD25" t="n">
        <v>0.0004471685796282781</v>
      </c>
      <c r="AE25" t="n">
        <v>0.0002235837073122219</v>
      </c>
      <c r="AF25" t="n">
        <v>0.0003353756697418022</v>
      </c>
      <c r="AG25" t="n">
        <v>0.0002235836459911</v>
      </c>
      <c r="AH25" t="n">
        <v>0.0001117918716475342</v>
      </c>
      <c r="AI25" t="n">
        <v>0.0001117919056398321</v>
      </c>
      <c r="AJ25" t="n">
        <v>0</v>
      </c>
      <c r="AK25" t="n">
        <v>0.002683043440523726</v>
      </c>
    </row>
    <row r="26">
      <c r="A26" s="39" t="n">
        <v>24</v>
      </c>
      <c r="B26" t="n">
        <v>0.001800647576138313</v>
      </c>
      <c r="C26" t="n">
        <v>0.0001440408958731524</v>
      </c>
      <c r="D26" t="n">
        <v>0.0005041500470360816</v>
      </c>
      <c r="E26" t="n">
        <v>0.001080351442136335</v>
      </c>
      <c r="F26" t="n">
        <v>0.0002880821577600699</v>
      </c>
      <c r="G26" t="n">
        <v>0.0007922501803330101</v>
      </c>
      <c r="H26" t="n">
        <v>0.0001440406743228442</v>
      </c>
      <c r="I26" t="n">
        <v>0.0002880838252319283</v>
      </c>
      <c r="J26" t="n">
        <v>7.202032037627791e-05</v>
      </c>
      <c r="K26" t="n">
        <v>7.202030694886192e-05</v>
      </c>
      <c r="L26" t="n">
        <v>7.202031366358234e-05</v>
      </c>
      <c r="M26" t="n">
        <v>7.202039423073137e-05</v>
      </c>
      <c r="N26" t="n">
        <v>7.202028680830843e-05</v>
      </c>
      <c r="O26" t="n">
        <v>0.0005761720252516451</v>
      </c>
      <c r="P26" t="n">
        <v>7.202032037878199e-05</v>
      </c>
      <c r="Q26" t="n">
        <v>7.202035381061384e-05</v>
      </c>
      <c r="R26" t="n">
        <v>0.0006481961103486649</v>
      </c>
      <c r="S26" t="n">
        <v>7.202030023743727e-05</v>
      </c>
      <c r="T26" t="n">
        <v>7.202048152054683e-05</v>
      </c>
      <c r="U26" t="n">
        <v>7.202032476472842e-05</v>
      </c>
      <c r="V26" t="n">
        <v>7.202030023769731e-05</v>
      </c>
      <c r="W26" t="n">
        <v>0.0004321272183934166</v>
      </c>
      <c r="X26" t="n">
        <v>7.202035394592306e-05</v>
      </c>
      <c r="Y26" t="n">
        <v>0.000144041298716861</v>
      </c>
      <c r="Z26" t="n">
        <v>7.202040080596846e-05</v>
      </c>
      <c r="AA26" t="n">
        <v>0.0002160612465644147</v>
      </c>
      <c r="AB26" t="n">
        <v>0.0007202193690267677</v>
      </c>
      <c r="AC26" t="n">
        <v>0.000504148783985658</v>
      </c>
      <c r="AD26" t="n">
        <v>0.0002880834009167164</v>
      </c>
      <c r="AE26" t="n">
        <v>0.0001440411308947698</v>
      </c>
      <c r="AF26" t="n">
        <v>0.0002160616469432781</v>
      </c>
      <c r="AG26" t="n">
        <v>0.0001440408573946454</v>
      </c>
      <c r="AH26" t="n">
        <v>7.202030023591435e-05</v>
      </c>
      <c r="AI26" t="n">
        <v>7.202031366362879e-05</v>
      </c>
      <c r="AJ26" t="n">
        <v>0</v>
      </c>
      <c r="AK26" t="n">
        <v>0.001728577952815273</v>
      </c>
    </row>
    <row r="27">
      <c r="A27" s="39" t="n">
        <v>25</v>
      </c>
      <c r="B27" t="n">
        <v>0.001612859718755904</v>
      </c>
      <c r="C27" t="n">
        <v>0.0001290200242013799</v>
      </c>
      <c r="D27" t="n">
        <v>0.0004515756298157476</v>
      </c>
      <c r="E27" t="n">
        <v>0.0009676860629029078</v>
      </c>
      <c r="F27" t="n">
        <v>0.0002580403420559985</v>
      </c>
      <c r="G27" t="n">
        <v>0.0007096303936292167</v>
      </c>
      <c r="H27" t="n">
        <v>0.0001290198464499808</v>
      </c>
      <c r="I27" t="n">
        <v>0.0002580416798756401</v>
      </c>
      <c r="J27" t="n">
        <v>6.450990975823521e-05</v>
      </c>
      <c r="K27" t="n">
        <v>6.450989898533362e-05</v>
      </c>
      <c r="L27" t="n">
        <v>6.45099043725119e-05</v>
      </c>
      <c r="M27" t="n">
        <v>6.45099690118282e-05</v>
      </c>
      <c r="N27" t="n">
        <v>6.450988282639119e-05</v>
      </c>
      <c r="O27" t="n">
        <v>0.0005160868696250052</v>
      </c>
      <c r="P27" t="n">
        <v>6.450990976003472e-05</v>
      </c>
      <c r="Q27" t="n">
        <v>6.450993658253255e-05</v>
      </c>
      <c r="R27" t="n">
        <v>0.0005805997998221071</v>
      </c>
      <c r="S27" t="n">
        <v>6.450989360052368e-05</v>
      </c>
      <c r="T27" t="n">
        <v>6.451003904403304e-05</v>
      </c>
      <c r="U27" t="n">
        <v>6.450991327875086e-05</v>
      </c>
      <c r="V27" t="n">
        <v>6.450989360071055e-05</v>
      </c>
      <c r="W27" t="n">
        <v>0.0003870637076629026</v>
      </c>
      <c r="X27" t="n">
        <v>6.450993669128332e-05</v>
      </c>
      <c r="Y27" t="n">
        <v>0.0001290203474036841</v>
      </c>
      <c r="Z27" t="n">
        <v>6.450997428725581e-05</v>
      </c>
      <c r="AA27" t="n">
        <v>0.0001935299582806974</v>
      </c>
      <c r="AB27" t="n">
        <v>0.0006451120669832671</v>
      </c>
      <c r="AC27" t="n">
        <v>0.0004515746164350363</v>
      </c>
      <c r="AD27" t="n">
        <v>0.0002580413394362063</v>
      </c>
      <c r="AE27" t="n">
        <v>0.0001290202127572233</v>
      </c>
      <c r="AF27" t="n">
        <v>0.000193530279502778</v>
      </c>
      <c r="AG27" t="n">
        <v>0.0001290199933277785</v>
      </c>
      <c r="AH27" t="n">
        <v>6.450989359942928e-05</v>
      </c>
      <c r="AI27" t="n">
        <v>6.450990437254536e-05</v>
      </c>
      <c r="AJ27" t="n">
        <v>0</v>
      </c>
      <c r="AK27" t="n">
        <v>0.001548310253063808</v>
      </c>
    </row>
    <row r="28">
      <c r="A28" s="39" t="n">
        <v>26</v>
      </c>
      <c r="B28" t="n">
        <v>0.001721222086431759</v>
      </c>
      <c r="C28" t="n">
        <v>0.0001376877979304954</v>
      </c>
      <c r="D28" t="n">
        <v>0.000481913607982605</v>
      </c>
      <c r="E28" t="n">
        <v>0.00103269934923407</v>
      </c>
      <c r="F28" t="n">
        <v>0.0002753759302981191</v>
      </c>
      <c r="G28" t="n">
        <v>0.0007573059630201859</v>
      </c>
      <c r="H28" t="n">
        <v>0.0001376875954930641</v>
      </c>
      <c r="I28" t="n">
        <v>0.0002753774539168048</v>
      </c>
      <c r="J28" t="n">
        <v>6.884378240946346e-05</v>
      </c>
      <c r="K28" t="n">
        <v>6.884377014041942e-05</v>
      </c>
      <c r="L28" t="n">
        <v>6.884377627582563e-05</v>
      </c>
      <c r="M28" t="n">
        <v>6.884384989240736e-05</v>
      </c>
      <c r="N28" t="n">
        <v>6.884375173735164e-05</v>
      </c>
      <c r="O28" t="n">
        <v>0.0005507589051897405</v>
      </c>
      <c r="P28" t="n">
        <v>6.884378241165061e-05</v>
      </c>
      <c r="Q28" t="n">
        <v>6.884381295931048e-05</v>
      </c>
      <c r="R28" t="n">
        <v>0.000619606127530704</v>
      </c>
      <c r="S28" t="n">
        <v>6.884376400789172e-05</v>
      </c>
      <c r="T28" t="n">
        <v>6.884392965133553e-05</v>
      </c>
      <c r="U28" t="n">
        <v>6.884378641914963e-05</v>
      </c>
      <c r="V28" t="n">
        <v>6.884376400811883e-05</v>
      </c>
      <c r="W28" t="n">
        <v>0.0004130675336944962</v>
      </c>
      <c r="X28" t="n">
        <v>6.884381308303877e-05</v>
      </c>
      <c r="Y28" t="n">
        <v>0.0001376881660203594</v>
      </c>
      <c r="Z28" t="n">
        <v>6.884385590043937e-05</v>
      </c>
      <c r="AA28" t="n">
        <v>0.0002065316080392981</v>
      </c>
      <c r="AB28" t="n">
        <v>0.000688452594749739</v>
      </c>
      <c r="AC28" t="n">
        <v>0.0004819124538813377</v>
      </c>
      <c r="AD28" t="n">
        <v>0.0002753770662027532</v>
      </c>
      <c r="AE28" t="n">
        <v>0.0001376880126753087</v>
      </c>
      <c r="AF28" t="n">
        <v>0.0002065319738756739</v>
      </c>
      <c r="AG28" t="n">
        <v>0.00013768776277051</v>
      </c>
      <c r="AH28" t="n">
        <v>6.884376400656157e-05</v>
      </c>
      <c r="AI28" t="n">
        <v>6.884377627586629e-05</v>
      </c>
      <c r="AJ28" t="n">
        <v>0</v>
      </c>
      <c r="AK28" t="n">
        <v>0.001652333254464585</v>
      </c>
    </row>
    <row r="29">
      <c r="A29" s="39" t="n">
        <v>27</v>
      </c>
      <c r="B29" t="n">
        <v>0.001612685440461222</v>
      </c>
      <c r="C29" t="n">
        <v>0.000128922179378818</v>
      </c>
      <c r="D29" t="n">
        <v>0.0004514816666940948</v>
      </c>
      <c r="E29" t="n">
        <v>0.0009670503970009227</v>
      </c>
      <c r="F29" t="n">
        <v>0.0002578401927373519</v>
      </c>
      <c r="G29" t="n">
        <v>0.000709130207762724</v>
      </c>
      <c r="H29" t="n">
        <v>0.0001289216960234755</v>
      </c>
      <c r="I29" t="n">
        <v>0.0002579569863382076</v>
      </c>
      <c r="J29" t="n">
        <v>6.445863398273175e-05</v>
      </c>
      <c r="K29" t="n">
        <v>6.445837548598245e-05</v>
      </c>
      <c r="L29" t="n">
        <v>6.44605412037998e-05</v>
      </c>
      <c r="M29" t="n">
        <v>6.446558374519885e-05</v>
      </c>
      <c r="N29" t="n">
        <v>6.445886056655921e-05</v>
      </c>
      <c r="O29" t="n">
        <v>0.0005156972020227579</v>
      </c>
      <c r="P29" t="n">
        <v>6.445797152881414e-05</v>
      </c>
      <c r="Q29" t="n">
        <v>6.445820277474879e-05</v>
      </c>
      <c r="R29" t="n">
        <v>0.0005801680908313279</v>
      </c>
      <c r="S29" t="n">
        <v>6.445783221469386e-05</v>
      </c>
      <c r="T29" t="n">
        <v>6.445908619077296e-05</v>
      </c>
      <c r="U29" t="n">
        <v>6.445800187591053e-05</v>
      </c>
      <c r="V29" t="n">
        <v>6.445783221746373e-05</v>
      </c>
      <c r="W29" t="n">
        <v>0.0003869627832816503</v>
      </c>
      <c r="X29" t="n">
        <v>6.446306196823746e-05</v>
      </c>
      <c r="Y29" t="n">
        <v>0.0001289631020663218</v>
      </c>
      <c r="Z29" t="n">
        <v>6.44659948280147e-05</v>
      </c>
      <c r="AA29" t="n">
        <v>0.0001933781345586078</v>
      </c>
      <c r="AB29" t="n">
        <v>0.0006446371126309793</v>
      </c>
      <c r="AC29" t="n">
        <v>0.0004512304349657944</v>
      </c>
      <c r="AD29" t="n">
        <v>0.0002578394147184588</v>
      </c>
      <c r="AE29" t="n">
        <v>0.0001289193334518775</v>
      </c>
      <c r="AF29" t="n">
        <v>0.0001933772311653715</v>
      </c>
      <c r="AG29" t="n">
        <v>0.0001289174415965917</v>
      </c>
      <c r="AH29" t="n">
        <v>6.445824626423319e-05</v>
      </c>
      <c r="AI29" t="n">
        <v>6.445850477117066e-05</v>
      </c>
      <c r="AJ29" t="n">
        <v>0</v>
      </c>
      <c r="AK29" t="n">
        <v>0.001547789220106406</v>
      </c>
    </row>
    <row r="30">
      <c r="A30" s="39" t="n">
        <v>28</v>
      </c>
      <c r="B30" t="n">
        <v>0.001802128899001478</v>
      </c>
      <c r="C30" t="n">
        <v>0.0001440713078420447</v>
      </c>
      <c r="D30" t="n">
        <v>0.0005045121335919738</v>
      </c>
      <c r="E30" t="n">
        <v>0.001080686291180618</v>
      </c>
      <c r="F30" t="n">
        <v>0.0002881384673467812</v>
      </c>
      <c r="G30" t="n">
        <v>0.0007924595186529223</v>
      </c>
      <c r="H30" t="n">
        <v>0.0001440706854710503</v>
      </c>
      <c r="I30" t="n">
        <v>0.0002882583792203008</v>
      </c>
      <c r="J30" t="n">
        <v>7.203308264400063e-05</v>
      </c>
      <c r="K30" t="n">
        <v>7.203281198185597e-05</v>
      </c>
      <c r="L30" t="n">
        <v>7.203501701563433e-05</v>
      </c>
      <c r="M30" t="n">
        <v>7.204018953930563e-05</v>
      </c>
      <c r="N30" t="n">
        <v>7.203329305937052e-05</v>
      </c>
      <c r="O30" t="n">
        <v>0.0005762964160171324</v>
      </c>
      <c r="P30" t="n">
        <v>7.203240121594811e-05</v>
      </c>
      <c r="Q30" t="n">
        <v>7.203265093916611e-05</v>
      </c>
      <c r="R30" t="n">
        <v>0.0006483432240887703</v>
      </c>
      <c r="S30" t="n">
        <v>7.203225077043547e-05</v>
      </c>
      <c r="T30" t="n">
        <v>7.203360494960215e-05</v>
      </c>
      <c r="U30" t="n">
        <v>7.203243398925385e-05</v>
      </c>
      <c r="V30" t="n">
        <v>7.203225077363105e-05</v>
      </c>
      <c r="W30" t="n">
        <v>0.0004324162699469982</v>
      </c>
      <c r="X30" t="n">
        <v>7.20376027498221e-05</v>
      </c>
      <c r="Y30" t="n">
        <v>0.0001441131368147114</v>
      </c>
      <c r="Z30" t="n">
        <v>7.20406112112904e-05</v>
      </c>
      <c r="AA30" t="n">
        <v>0.0002161016529487608</v>
      </c>
      <c r="AB30" t="n">
        <v>0.0007203878890289927</v>
      </c>
      <c r="AC30" t="n">
        <v>0.0005042541303984959</v>
      </c>
      <c r="AD30" t="n">
        <v>0.0002881379805495215</v>
      </c>
      <c r="AE30" t="n">
        <v>0.0001440684637478538</v>
      </c>
      <c r="AF30" t="n">
        <v>0.0002161008377098781</v>
      </c>
      <c r="AG30" t="n">
        <v>0.0001440664207194205</v>
      </c>
      <c r="AH30" t="n">
        <v>7.203267668027458e-05</v>
      </c>
      <c r="AI30" t="n">
        <v>7.203294735371977e-05</v>
      </c>
      <c r="AJ30" t="n">
        <v>0</v>
      </c>
      <c r="AK30" t="n">
        <v>0.00172962751053175</v>
      </c>
    </row>
    <row r="31">
      <c r="A31" s="39" t="n">
        <v>29</v>
      </c>
      <c r="B31" t="n">
        <v>0.001726636231007976</v>
      </c>
      <c r="C31" t="n">
        <v>0.0001381208666843357</v>
      </c>
      <c r="D31" t="n">
        <v>0.0004834293884114703</v>
      </c>
      <c r="E31" t="n">
        <v>0.001035947622369495</v>
      </c>
      <c r="F31" t="n">
        <v>0.0002762420699130333</v>
      </c>
      <c r="G31" t="n">
        <v>0.0007596879865546574</v>
      </c>
      <c r="H31" t="n">
        <v>0.0001381206629714244</v>
      </c>
      <c r="I31" t="n">
        <v>0.0002762436031316169</v>
      </c>
      <c r="J31" t="n">
        <v>6.906031605200773e-05</v>
      </c>
      <c r="K31" t="n">
        <v>6.906030370566085e-05</v>
      </c>
      <c r="L31" t="n">
        <v>6.906030987972693e-05</v>
      </c>
      <c r="M31" t="n">
        <v>6.906038396014755e-05</v>
      </c>
      <c r="N31" t="n">
        <v>6.906028518664353e-05</v>
      </c>
      <c r="O31" t="n">
        <v>0.0005524912288067976</v>
      </c>
      <c r="P31" t="n">
        <v>6.906031605421557e-05</v>
      </c>
      <c r="Q31" t="n">
        <v>6.906034679434775e-05</v>
      </c>
      <c r="R31" t="n">
        <v>0.0006215550064647596</v>
      </c>
      <c r="S31" t="n">
        <v>6.906029753450061e-05</v>
      </c>
      <c r="T31" t="n">
        <v>6.906046422164018e-05</v>
      </c>
      <c r="U31" t="n">
        <v>6.906032008696959e-05</v>
      </c>
      <c r="V31" t="n">
        <v>6.906029753472988e-05</v>
      </c>
      <c r="W31" t="n">
        <v>0.0004143667660403965</v>
      </c>
      <c r="X31" t="n">
        <v>6.906034691884941e-05</v>
      </c>
      <c r="Y31" t="n">
        <v>0.0001381212370934611</v>
      </c>
      <c r="Z31" t="n">
        <v>6.906039000603167e-05</v>
      </c>
      <c r="AA31" t="n">
        <v>0.0002071812106102338</v>
      </c>
      <c r="AB31" t="n">
        <v>0.0006906180242428683</v>
      </c>
      <c r="AC31" t="n">
        <v>0.0004834282270395242</v>
      </c>
      <c r="AD31" t="n">
        <v>0.0002762432129750006</v>
      </c>
      <c r="AE31" t="n">
        <v>0.0001381210827822943</v>
      </c>
      <c r="AF31" t="n">
        <v>0.0002071815787517604</v>
      </c>
      <c r="AG31" t="n">
        <v>0.0001381208313028872</v>
      </c>
      <c r="AH31" t="n">
        <v>6.906029753315787e-05</v>
      </c>
      <c r="AI31" t="n">
        <v>6.90603098797679e-05</v>
      </c>
      <c r="AJ31" t="n">
        <v>0</v>
      </c>
      <c r="AK31" t="n">
        <v>0.00165753058155271</v>
      </c>
    </row>
    <row r="32">
      <c r="A32" s="39" t="n">
        <v>30</v>
      </c>
      <c r="B32" t="n">
        <v>0.002374323299045907</v>
      </c>
      <c r="C32" t="n">
        <v>0.0001899397916325135</v>
      </c>
      <c r="D32" t="n">
        <v>0.0006648306392288893</v>
      </c>
      <c r="E32" t="n">
        <v>0.001424564121553854</v>
      </c>
      <c r="F32" t="n">
        <v>0.0003798787505891889</v>
      </c>
      <c r="G32" t="n">
        <v>0.001044678702907374</v>
      </c>
      <c r="H32" t="n">
        <v>0.0001899404843623284</v>
      </c>
      <c r="I32" t="n">
        <v>0.0003799021624617227</v>
      </c>
      <c r="J32" t="n">
        <v>9.496968764924749e-05</v>
      </c>
      <c r="K32" t="n">
        <v>9.496966573695706e-05</v>
      </c>
      <c r="L32" t="n">
        <v>9.497024437362689e-05</v>
      </c>
      <c r="M32" t="n">
        <v>9.497134896777347e-05</v>
      </c>
      <c r="N32" t="n">
        <v>9.496987615520118e-05</v>
      </c>
      <c r="O32" t="n">
        <v>0.0007597615247818979</v>
      </c>
      <c r="P32" t="n">
        <v>9.496960870001227e-05</v>
      </c>
      <c r="Q32" t="n">
        <v>9.496961411515832e-05</v>
      </c>
      <c r="R32" t="n">
        <v>0.0008547329654549929</v>
      </c>
      <c r="S32" t="n">
        <v>9.496960543757722e-05</v>
      </c>
      <c r="T32" t="n">
        <v>9.496963480051866e-05</v>
      </c>
      <c r="U32" t="n">
        <v>9.496960941033881e-05</v>
      </c>
      <c r="V32" t="n">
        <v>9.496960543761374e-05</v>
      </c>
      <c r="W32" t="n">
        <v>0.000569854349144731</v>
      </c>
      <c r="X32" t="n">
        <v>9.497079671541209e-05</v>
      </c>
      <c r="Y32" t="n">
        <v>0.0001899496938457566</v>
      </c>
      <c r="Z32" t="n">
        <v>9.497143918087396e-05</v>
      </c>
      <c r="AA32" t="n">
        <v>0.0002849090461910502</v>
      </c>
      <c r="AB32" t="n">
        <v>0.0009497038201561674</v>
      </c>
      <c r="AC32" t="n">
        <v>0.0006647902307175878</v>
      </c>
      <c r="AD32" t="n">
        <v>0.0003798794820294224</v>
      </c>
      <c r="AE32" t="n">
        <v>0.0001899392967889187</v>
      </c>
      <c r="AF32" t="n">
        <v>0.0002849090349935941</v>
      </c>
      <c r="AG32" t="n">
        <v>0.000189939252489306</v>
      </c>
      <c r="AH32" t="n">
        <v>9.496965478164591e-05</v>
      </c>
      <c r="AI32" t="n">
        <v>9.496967669427923e-05</v>
      </c>
      <c r="AJ32" t="n">
        <v>0</v>
      </c>
      <c r="AK32" t="n">
        <v>0.002279343224558547</v>
      </c>
    </row>
    <row r="33">
      <c r="A33" s="39" t="n">
        <v>31</v>
      </c>
      <c r="B33" t="n">
        <v>0.008553314332758497</v>
      </c>
      <c r="C33" t="n">
        <v>0.000684158987079317</v>
      </c>
      <c r="D33" t="n">
        <v>0.002394577845028789</v>
      </c>
      <c r="E33" t="n">
        <v>0.005131842890659499</v>
      </c>
      <c r="F33" t="n">
        <v>0.001368324740920258</v>
      </c>
      <c r="G33" t="n">
        <v>0.003763263875926576</v>
      </c>
      <c r="H33" t="n">
        <v>0.0006841587739438467</v>
      </c>
      <c r="I33" t="n">
        <v>0.001368328359910651</v>
      </c>
      <c r="J33" t="n">
        <v>0.0003420790993204303</v>
      </c>
      <c r="K33" t="n">
        <v>0.0003420790578235975</v>
      </c>
      <c r="L33" t="n">
        <v>0.0003420793324879142</v>
      </c>
      <c r="M33" t="n">
        <v>0.0003420800167364254</v>
      </c>
      <c r="N33" t="n">
        <v>0.0003420791043978168</v>
      </c>
      <c r="O33" t="n">
        <v>0.002736773589164294</v>
      </c>
      <c r="P33" t="n">
        <v>0.0003420794553320097</v>
      </c>
      <c r="Q33" t="n">
        <v>0.0003420797802198653</v>
      </c>
      <c r="R33" t="n">
        <v>0.003078908239938472</v>
      </c>
      <c r="S33" t="n">
        <v>0.0003420792596079303</v>
      </c>
      <c r="T33" t="n">
        <v>0.0003420810215192862</v>
      </c>
      <c r="U33" t="n">
        <v>0.0003420794980027803</v>
      </c>
      <c r="V33" t="n">
        <v>0.0003420792596183083</v>
      </c>
      <c r="W33" t="n">
        <v>0.002052492918290518</v>
      </c>
      <c r="X33" t="n">
        <v>0.0003420796746217195</v>
      </c>
      <c r="Y33" t="n">
        <v>0.0006841643670988943</v>
      </c>
      <c r="Z33" t="n">
        <v>0.0003420800726063268</v>
      </c>
      <c r="AA33" t="n">
        <v>0.001026239544257247</v>
      </c>
      <c r="AB33" t="n">
        <v>0.003421029012621249</v>
      </c>
      <c r="AC33" t="n">
        <v>0.002394648949668794</v>
      </c>
      <c r="AD33" t="n">
        <v>0.001368348696507991</v>
      </c>
      <c r="AE33" t="n">
        <v>0.000684163674406207</v>
      </c>
      <c r="AF33" t="n">
        <v>0.001026246909618314</v>
      </c>
      <c r="AG33" t="n">
        <v>0.0006841610162979747</v>
      </c>
      <c r="AH33" t="n">
        <v>0.0003420790370841742</v>
      </c>
      <c r="AI33" t="n">
        <v>0.000342079078584579</v>
      </c>
      <c r="AJ33" t="n">
        <v>0</v>
      </c>
      <c r="AK33" t="n">
        <v>0.00821084571548329</v>
      </c>
    </row>
    <row r="34">
      <c r="A34" s="39" t="n">
        <v>32</v>
      </c>
      <c r="B34" t="n">
        <v>0.01063886421063227</v>
      </c>
      <c r="C34" t="n">
        <v>0.0008507283828692008</v>
      </c>
      <c r="D34" t="n">
        <v>0.002977790520848293</v>
      </c>
      <c r="E34" t="n">
        <v>0.006382023796475147</v>
      </c>
      <c r="F34" t="n">
        <v>0.001701469540532819</v>
      </c>
      <c r="G34" t="n">
        <v>0.004679887524521209</v>
      </c>
      <c r="H34" t="n">
        <v>0.0008507206529690402</v>
      </c>
      <c r="I34" t="n">
        <v>0.001701527728883959</v>
      </c>
      <c r="J34" t="n">
        <v>0.0004253597406737231</v>
      </c>
      <c r="K34" t="n">
        <v>0.0004253592721692442</v>
      </c>
      <c r="L34" t="n">
        <v>0.0004253595066301748</v>
      </c>
      <c r="M34" t="n">
        <v>0.0004253623182040581</v>
      </c>
      <c r="N34" t="n">
        <v>0.0004253585695301288</v>
      </c>
      <c r="O34" t="n">
        <v>0.003403208196378756</v>
      </c>
      <c r="P34" t="n">
        <v>0.000425359741190007</v>
      </c>
      <c r="Q34" t="n">
        <v>0.0004253609078335148</v>
      </c>
      <c r="R34" t="n">
        <v>0.003828699336542889</v>
      </c>
      <c r="S34" t="n">
        <v>0.0004253590383878201</v>
      </c>
      <c r="T34" t="n">
        <v>0.0004253653658776756</v>
      </c>
      <c r="U34" t="n">
        <v>0.0004253598945437215</v>
      </c>
      <c r="V34" t="n">
        <v>0.0004253590384414583</v>
      </c>
      <c r="W34" t="n">
        <v>0.002552343255432422</v>
      </c>
      <c r="X34" t="n">
        <v>0.0004253609121627211</v>
      </c>
      <c r="Y34" t="n">
        <v>0.0008507424423802569</v>
      </c>
      <c r="Z34" t="n">
        <v>0.0004253625474751174</v>
      </c>
      <c r="AA34" t="n">
        <v>0.001276089182966708</v>
      </c>
      <c r="AB34" t="n">
        <v>0.004254161630886819</v>
      </c>
      <c r="AC34" t="n">
        <v>0.002977746506829376</v>
      </c>
      <c r="AD34" t="n">
        <v>0.001701512941500826</v>
      </c>
      <c r="AE34" t="n">
        <v>0.000850736590324439</v>
      </c>
      <c r="AF34" t="n">
        <v>0.001276103161925982</v>
      </c>
      <c r="AG34" t="n">
        <v>0.0008507270444877694</v>
      </c>
      <c r="AH34" t="n">
        <v>0.0004253590380737656</v>
      </c>
      <c r="AI34" t="n">
        <v>0.0004253595066397734</v>
      </c>
      <c r="AJ34" t="n">
        <v>0</v>
      </c>
      <c r="AK34" t="n">
        <v>0.0102117839327896</v>
      </c>
    </row>
    <row r="35">
      <c r="A35" s="39" t="n">
        <v>33</v>
      </c>
      <c r="B35" t="n">
        <v>0.007265167806299449</v>
      </c>
      <c r="C35" t="n">
        <v>0.000440350908217318</v>
      </c>
      <c r="D35" t="n">
        <v>0.001994378807481244</v>
      </c>
      <c r="E35" t="n">
        <v>0.0046078607772706</v>
      </c>
      <c r="F35" t="n">
        <v>0.0008806929861340473</v>
      </c>
      <c r="G35" t="n">
        <v>0.003726765184751733</v>
      </c>
      <c r="H35" t="n">
        <v>0.0005172654215882352</v>
      </c>
      <c r="I35" t="n">
        <v>0.001256682598130273</v>
      </c>
      <c r="J35" t="n">
        <v>0.0002201701385432756</v>
      </c>
      <c r="K35" t="n">
        <v>0.0002201702382994196</v>
      </c>
      <c r="L35" t="n">
        <v>0.0002201714797747785</v>
      </c>
      <c r="M35" t="n">
        <v>0.0002201768226503665</v>
      </c>
      <c r="N35" t="n">
        <v>0.0002201698439312298</v>
      </c>
      <c r="O35" t="n">
        <v>0.002261956653179461</v>
      </c>
      <c r="P35" t="n">
        <v>0.0002201690012783837</v>
      </c>
      <c r="Q35" t="n">
        <v>0.001024086819288954</v>
      </c>
      <c r="R35" t="n">
        <v>0.002482196464494892</v>
      </c>
      <c r="S35" t="n">
        <v>0.0002201692964237102</v>
      </c>
      <c r="T35" t="n">
        <v>0.0007205828596238104</v>
      </c>
      <c r="U35" t="n">
        <v>0.0002201697234126344</v>
      </c>
      <c r="V35" t="n">
        <v>0.000220168901266697</v>
      </c>
      <c r="W35" t="n">
        <v>0.001774094392195828</v>
      </c>
      <c r="X35" t="n">
        <v>0.0002970942944193436</v>
      </c>
      <c r="Y35" t="n">
        <v>0.0004403866136262748</v>
      </c>
      <c r="Z35" t="n">
        <v>0.0002201769431107145</v>
      </c>
      <c r="AA35" t="n">
        <v>0.0006605143209377966</v>
      </c>
      <c r="AB35" t="n">
        <v>0.003506354794041478</v>
      </c>
      <c r="AC35" t="n">
        <v>0.002041729341254124</v>
      </c>
      <c r="AD35" t="n">
        <v>0.0008807050737748975</v>
      </c>
      <c r="AE35" t="n">
        <v>0.0009407699407161602</v>
      </c>
      <c r="AF35" t="n">
        <v>0.0006605178674182989</v>
      </c>
      <c r="AG35" t="n">
        <v>0.000440342278332562</v>
      </c>
      <c r="AH35" t="n">
        <v>0.0002201686582552526</v>
      </c>
      <c r="AI35" t="n">
        <v>0.0002201705226442033</v>
      </c>
      <c r="AJ35" t="n">
        <v>0</v>
      </c>
      <c r="AK35" t="n">
        <v>0.007043619883093337</v>
      </c>
    </row>
    <row r="36">
      <c r="A36" s="39" t="n">
        <v>34</v>
      </c>
      <c r="B36" t="n">
        <v>0.008754119521137823</v>
      </c>
      <c r="C36" t="n">
        <v>0.000572452545643433</v>
      </c>
      <c r="D36" t="n">
        <v>0.002794482569117758</v>
      </c>
      <c r="E36" t="n">
        <v>0.005098103852132311</v>
      </c>
      <c r="F36" t="n">
        <v>0.001388051330836661</v>
      </c>
      <c r="G36" t="n">
        <v>0.003709509970583805</v>
      </c>
      <c r="H36" t="n">
        <v>0.0005724457386050489</v>
      </c>
      <c r="I36" t="n">
        <v>0.001279776395959885</v>
      </c>
      <c r="J36" t="n">
        <v>0.0002862230826606669</v>
      </c>
      <c r="K36" t="n">
        <v>0.0002862208</v>
      </c>
      <c r="L36" t="n">
        <v>0.0002862238862312862</v>
      </c>
      <c r="M36" t="n">
        <v>0.0002862291661419626</v>
      </c>
      <c r="N36" t="n">
        <v>0.0002862216255706486</v>
      </c>
      <c r="O36" t="n">
        <v>0.002289963978922193</v>
      </c>
      <c r="P36" t="n">
        <v>0.0002862225329490703</v>
      </c>
      <c r="Q36" t="n">
        <v>0.0008466803347284466</v>
      </c>
      <c r="R36" t="n">
        <v>0.002576263481642383</v>
      </c>
      <c r="S36" t="n">
        <v>0.0002862208</v>
      </c>
      <c r="T36" t="n">
        <v>0.0002862277326043561</v>
      </c>
      <c r="U36" t="n">
        <v>0.0002862208</v>
      </c>
      <c r="V36" t="n">
        <v>0.0002862217788009951</v>
      </c>
      <c r="W36" t="n">
        <v>0.002508136901920086</v>
      </c>
      <c r="X36" t="n">
        <v>0.0002862235683005681</v>
      </c>
      <c r="Y36" t="n">
        <v>0.0007072327020015603</v>
      </c>
      <c r="Z36" t="n">
        <v>0.0002862296087676423</v>
      </c>
      <c r="AA36" t="n">
        <v>0.001101806295194808</v>
      </c>
      <c r="AB36" t="n">
        <v>0.003423020655972405</v>
      </c>
      <c r="AC36" t="n">
        <v>0.002003685679792909</v>
      </c>
      <c r="AD36" t="n">
        <v>0.001144929054121885</v>
      </c>
      <c r="AE36" t="n">
        <v>0.0005724566522035492</v>
      </c>
      <c r="AF36" t="n">
        <v>0.0008586795228144533</v>
      </c>
      <c r="AG36" t="n">
        <v>0.0005724479677891413</v>
      </c>
      <c r="AH36" t="n">
        <v>0.0002862222267978568</v>
      </c>
      <c r="AI36" t="n">
        <v>0.0005293461076299038</v>
      </c>
      <c r="AJ36" t="n">
        <v>0</v>
      </c>
      <c r="AK36" t="n">
        <v>0.008466254656374867</v>
      </c>
    </row>
    <row r="37">
      <c r="A37" s="39" t="n">
        <v>35</v>
      </c>
      <c r="B37" t="n">
        <v>0.01377499674664542</v>
      </c>
      <c r="C37" t="n">
        <v>0.0007953225165875251</v>
      </c>
      <c r="D37" t="n">
        <v>0.00203908704438243</v>
      </c>
      <c r="E37" t="n">
        <v>0.01067262217936956</v>
      </c>
      <c r="F37" t="n">
        <v>0.001309833771133428</v>
      </c>
      <c r="G37" t="n">
        <v>0.009361674671656925</v>
      </c>
      <c r="H37" t="n">
        <v>0.0007219117658401955</v>
      </c>
      <c r="I37" t="n">
        <v>0.00105355497250579</v>
      </c>
      <c r="J37" t="n">
        <v>0.0002633514666666666</v>
      </c>
      <c r="K37" t="n">
        <v>0.0005319601200416624</v>
      </c>
      <c r="L37" t="n">
        <v>0.0002633545421998356</v>
      </c>
      <c r="M37" t="n">
        <v>0.0002633598037678243</v>
      </c>
      <c r="N37" t="n">
        <v>0.000263352784809214</v>
      </c>
      <c r="O37" t="n">
        <v>0.008570383019559926</v>
      </c>
      <c r="P37" t="n">
        <v>0.0002633530120744395</v>
      </c>
      <c r="Q37" t="n">
        <v>0.0002633539739165876</v>
      </c>
      <c r="R37" t="n">
        <v>0.008834034632446844</v>
      </c>
      <c r="S37" t="n">
        <v>0.0002633514666666666</v>
      </c>
      <c r="T37" t="n">
        <v>0.0002633575911803199</v>
      </c>
      <c r="U37" t="n">
        <v>0.0002633529577060663</v>
      </c>
      <c r="V37" t="n">
        <v>0.0002633514666666666</v>
      </c>
      <c r="W37" t="n">
        <v>0.001775615247245631</v>
      </c>
      <c r="X37" t="n">
        <v>0.0004585567034127369</v>
      </c>
      <c r="Y37" t="n">
        <v>0.0005267529846522052</v>
      </c>
      <c r="Z37" t="n">
        <v>0.0002633602448995824</v>
      </c>
      <c r="AA37" t="n">
        <v>0.001046459888650756</v>
      </c>
      <c r="AB37" t="n">
        <v>0.009097605730382685</v>
      </c>
      <c r="AC37" t="n">
        <v>0.001843581812004055</v>
      </c>
      <c r="AD37" t="n">
        <v>0.00105344614507543</v>
      </c>
      <c r="AE37" t="n">
        <v>0.0005267160093688461</v>
      </c>
      <c r="AF37" t="n">
        <v>0.0007900699250365588</v>
      </c>
      <c r="AG37" t="n">
        <v>0.000526709141514729</v>
      </c>
      <c r="AH37" t="n">
        <v>0.0002633531580418609</v>
      </c>
      <c r="AI37" t="n">
        <v>0.0005197391225073531</v>
      </c>
      <c r="AJ37" t="n">
        <v>0</v>
      </c>
      <c r="AK37" t="n">
        <v>0.01350900761532889</v>
      </c>
    </row>
    <row r="38">
      <c r="A38" s="39" t="n">
        <v>36</v>
      </c>
      <c r="B38" t="n">
        <v>0.01797453991306893</v>
      </c>
      <c r="C38" t="n">
        <v>0.001147043472702584</v>
      </c>
      <c r="D38" t="n">
        <v>0.003757319785231602</v>
      </c>
      <c r="E38" t="n">
        <v>0.01260534369680096</v>
      </c>
      <c r="F38" t="n">
        <v>0.002062713744592679</v>
      </c>
      <c r="G38" t="n">
        <v>0.01054062478254027</v>
      </c>
      <c r="H38" t="n">
        <v>0.0009156361237608773</v>
      </c>
      <c r="I38" t="n">
        <v>0.001831438781556187</v>
      </c>
      <c r="J38" t="n">
        <v>0.0004578197710340127</v>
      </c>
      <c r="K38" t="n">
        <v>0.0006892080358296621</v>
      </c>
      <c r="L38" t="n">
        <v>0.0004578207891320126</v>
      </c>
      <c r="M38" t="n">
        <v>0.0004578254479039585</v>
      </c>
      <c r="N38" t="n">
        <v>0.0004578189211285394</v>
      </c>
      <c r="O38" t="n">
        <v>0.003663023877700491</v>
      </c>
      <c r="P38" t="n">
        <v>0.0004578209334797534</v>
      </c>
      <c r="Q38" t="n">
        <v>0.0004578206748300471</v>
      </c>
      <c r="R38" t="n">
        <v>0.004121031460565208</v>
      </c>
      <c r="S38" t="n">
        <v>0.0004578197792305106</v>
      </c>
      <c r="T38" t="n">
        <v>0.0004578308789664337</v>
      </c>
      <c r="U38" t="n">
        <v>0.0004578197686753767</v>
      </c>
      <c r="V38" t="n">
        <v>0.0004578194955615585</v>
      </c>
      <c r="W38" t="n">
        <v>0.003299368806865034</v>
      </c>
      <c r="X38" t="n">
        <v>0.0004578176</v>
      </c>
      <c r="Y38" t="n">
        <v>0.0009156847306533091</v>
      </c>
      <c r="Z38" t="n">
        <v>0.0004578265127538855</v>
      </c>
      <c r="AA38" t="n">
        <v>0.001604864315010314</v>
      </c>
      <c r="AB38" t="n">
        <v>0.00457899166357945</v>
      </c>
      <c r="AC38" t="n">
        <v>0.003205063132787241</v>
      </c>
      <c r="AD38" t="n">
        <v>0.001831376090395231</v>
      </c>
      <c r="AE38" t="n">
        <v>0.0009156730509565097</v>
      </c>
      <c r="AF38" t="n">
        <v>0.001373492242654198</v>
      </c>
      <c r="AG38" t="n">
        <v>0.0009156506144212443</v>
      </c>
      <c r="AH38" t="n">
        <v>0.0004578189570904965</v>
      </c>
      <c r="AI38" t="n">
        <v>0.000689208590466736</v>
      </c>
      <c r="AJ38" t="n">
        <v>0</v>
      </c>
      <c r="AK38" t="n">
        <v>0.01751268702391675</v>
      </c>
    </row>
    <row r="39">
      <c r="A39" s="39" t="n">
        <v>37</v>
      </c>
      <c r="B39" t="n">
        <v>0.005827907934590103</v>
      </c>
      <c r="C39" t="n">
        <v>0.0006599687311486115</v>
      </c>
      <c r="D39" t="n">
        <v>0.001842571286342006</v>
      </c>
      <c r="E39" t="n">
        <v>0.003115610503744499</v>
      </c>
      <c r="F39" t="n">
        <v>0.0008306767767837387</v>
      </c>
      <c r="G39" t="n">
        <v>0.002284646900797949</v>
      </c>
      <c r="H39" t="n">
        <v>0.000803854645584977</v>
      </c>
      <c r="I39" t="n">
        <v>0.0008307939948911471</v>
      </c>
      <c r="J39" t="n">
        <v>0.0002076650885258097</v>
      </c>
      <c r="K39" t="n">
        <v>0.0004522879117380811</v>
      </c>
      <c r="L39" t="n">
        <v>0.0002076659867136975</v>
      </c>
      <c r="M39" t="n">
        <v>0.00020767092263926</v>
      </c>
      <c r="N39" t="n">
        <v>0.0002076642419746316</v>
      </c>
      <c r="O39" t="n">
        <v>0.001661429449227098</v>
      </c>
      <c r="P39" t="n">
        <v>0.0002076639003604672</v>
      </c>
      <c r="Q39" t="n">
        <v>0.0002076647732521007</v>
      </c>
      <c r="R39" t="n">
        <v>0.001869141732244175</v>
      </c>
      <c r="S39" t="n">
        <v>0.0002076635086688067</v>
      </c>
      <c r="T39" t="n">
        <v>0.0002076629333333332</v>
      </c>
      <c r="U39" t="n">
        <v>0.0002076641600969884</v>
      </c>
      <c r="V39" t="n">
        <v>0.0002076636331711062</v>
      </c>
      <c r="W39" t="n">
        <v>0.001634794046779868</v>
      </c>
      <c r="X39" t="n">
        <v>0.0005961879829189855</v>
      </c>
      <c r="Y39" t="n">
        <v>0.0004153749211275018</v>
      </c>
      <c r="Z39" t="n">
        <v>0.0002076716483373814</v>
      </c>
      <c r="AA39" t="n">
        <v>0.0006230007368105559</v>
      </c>
      <c r="AB39" t="n">
        <v>0.002076846060083723</v>
      </c>
      <c r="AC39" t="n">
        <v>0.001453730777287715</v>
      </c>
      <c r="AD39" t="n">
        <v>0.0008306870963367864</v>
      </c>
      <c r="AE39" t="n">
        <v>0.0004153305187662981</v>
      </c>
      <c r="AF39" t="n">
        <v>0.0006230037210540229</v>
      </c>
      <c r="AG39" t="n">
        <v>0.000415332519627262</v>
      </c>
      <c r="AH39" t="n">
        <v>0.0002076642804316663</v>
      </c>
      <c r="AI39" t="n">
        <v>0.0002076642346631342</v>
      </c>
      <c r="AJ39" t="n">
        <v>0</v>
      </c>
      <c r="AK39" t="n">
        <v>0.005619045307328985</v>
      </c>
    </row>
    <row r="40">
      <c r="A40" s="39" t="n">
        <v>38</v>
      </c>
      <c r="B40" t="n">
        <v>0.007742091583164936</v>
      </c>
      <c r="C40" t="n">
        <v>0.0001752057123535581</v>
      </c>
      <c r="D40" t="n">
        <v>0.0006134965313024713</v>
      </c>
      <c r="E40" t="n">
        <v>0.006863689932471122</v>
      </c>
      <c r="F40" t="n">
        <v>0.0003504100669872507</v>
      </c>
      <c r="G40" t="n">
        <v>0.006512790361151963</v>
      </c>
      <c r="H40" t="n">
        <v>0.0001752070845921059</v>
      </c>
      <c r="I40" t="n">
        <v>0.000350531808399388</v>
      </c>
      <c r="J40" t="n">
        <v>8.759999999999997e-05</v>
      </c>
      <c r="K40" t="n">
        <v>8.760088978639698e-05</v>
      </c>
      <c r="L40" t="n">
        <v>8.760302328779148e-05</v>
      </c>
      <c r="M40" t="n">
        <v>8.760819527100078e-05</v>
      </c>
      <c r="N40" t="n">
        <v>8.760129574990035e-05</v>
      </c>
      <c r="O40" t="n">
        <v>0.0007008409767941846</v>
      </c>
      <c r="P40" t="n">
        <v>8.759999999999997e-05</v>
      </c>
      <c r="Q40" t="n">
        <v>8.759999999999997e-05</v>
      </c>
      <c r="R40" t="n">
        <v>0.006337131662912224</v>
      </c>
      <c r="S40" t="n">
        <v>8.759999999999997e-05</v>
      </c>
      <c r="T40" t="n">
        <v>8.759999999999997e-05</v>
      </c>
      <c r="U40" t="n">
        <v>8.759999999999997e-05</v>
      </c>
      <c r="V40" t="n">
        <v>8.759999999999997e-05</v>
      </c>
      <c r="W40" t="n">
        <v>0.0005258294721580339</v>
      </c>
      <c r="X40" t="n">
        <v>8.760589812240724e-05</v>
      </c>
      <c r="Y40" t="n">
        <v>0.0001752492003638682</v>
      </c>
      <c r="Z40" t="n">
        <v>8.760862911337548e-05</v>
      </c>
      <c r="AA40" t="n">
        <v>0.0002628053059276274</v>
      </c>
      <c r="AB40" t="n">
        <v>0.006424842594693704</v>
      </c>
      <c r="AC40" t="n">
        <v>0.0006132295235361659</v>
      </c>
      <c r="AD40" t="n">
        <v>0.0003504100053929222</v>
      </c>
      <c r="AE40" t="n">
        <v>0.0001752024433884802</v>
      </c>
      <c r="AF40" t="n">
        <v>0.0002628042787019606</v>
      </c>
      <c r="AG40" t="n">
        <v>0.0001752017167175012</v>
      </c>
      <c r="AH40" t="n">
        <v>8.760046417526042e-05</v>
      </c>
      <c r="AI40" t="n">
        <v>8.760103813056033e-05</v>
      </c>
      <c r="AJ40" t="n">
        <v>0</v>
      </c>
      <c r="AK40" t="n">
        <v>0.007653302847424995</v>
      </c>
    </row>
    <row r="41">
      <c r="A41" s="39" t="n">
        <v>39</v>
      </c>
      <c r="B41" t="n">
        <v>0.002421436521490839</v>
      </c>
      <c r="C41" t="n">
        <v>0.0001828348513931815</v>
      </c>
      <c r="D41" t="n">
        <v>0.0007749309576230603</v>
      </c>
      <c r="E41" t="n">
        <v>0.001371402259904922</v>
      </c>
      <c r="F41" t="n">
        <v>0.0003656596158367086</v>
      </c>
      <c r="G41" t="n">
        <v>0.001005657962979042</v>
      </c>
      <c r="H41" t="n">
        <v>0.0001828338509742565</v>
      </c>
      <c r="I41" t="n">
        <v>0.0005005241627112265</v>
      </c>
      <c r="J41" t="n">
        <v>9.141454590290172e-05</v>
      </c>
      <c r="K41" t="n">
        <v>9.141424274451681e-05</v>
      </c>
      <c r="L41" t="n">
        <v>0.0002261548060799109</v>
      </c>
      <c r="M41" t="n">
        <v>9.142153011631768e-05</v>
      </c>
      <c r="N41" t="n">
        <v>9.141462932021088e-05</v>
      </c>
      <c r="O41" t="n">
        <v>0.0007313456205218543</v>
      </c>
      <c r="P41" t="n">
        <v>9.141333333333333e-05</v>
      </c>
      <c r="Q41" t="n">
        <v>9.141333333333333e-05</v>
      </c>
      <c r="R41" t="n">
        <v>0.0008227743226096649</v>
      </c>
      <c r="S41" t="n">
        <v>9.141333333333333e-05</v>
      </c>
      <c r="T41" t="n">
        <v>9.141333333333333e-05</v>
      </c>
      <c r="U41" t="n">
        <v>9.141333333333333e-05</v>
      </c>
      <c r="V41" t="n">
        <v>9.141333333333333e-05</v>
      </c>
      <c r="W41" t="n">
        <v>0.0006834496170733589</v>
      </c>
      <c r="X41" t="n">
        <v>9.141930500252087e-05</v>
      </c>
      <c r="Y41" t="n">
        <v>0.0001828758760737457</v>
      </c>
      <c r="Z41" t="n">
        <v>0.0002261604514764208</v>
      </c>
      <c r="AA41" t="n">
        <v>0.0002742430305199223</v>
      </c>
      <c r="AB41" t="n">
        <v>0.0009142006977081698</v>
      </c>
      <c r="AC41" t="n">
        <v>0.0006399215813849277</v>
      </c>
      <c r="AD41" t="n">
        <v>0.0003656645457274469</v>
      </c>
      <c r="AE41" t="n">
        <v>0.000182827973518657</v>
      </c>
      <c r="AF41" t="n">
        <v>0.0002742447780339897</v>
      </c>
      <c r="AG41" t="n">
        <v>0.0001828285739390715</v>
      </c>
      <c r="AH41" t="n">
        <v>9.141409122492208e-05</v>
      </c>
      <c r="AI41" t="n">
        <v>9.141321462791498e-05</v>
      </c>
      <c r="AJ41" t="n">
        <v>0</v>
      </c>
      <c r="AK41" t="n">
        <v>0.00232953655396452</v>
      </c>
    </row>
    <row r="42">
      <c r="A42" s="39" t="n">
        <v>40</v>
      </c>
      <c r="B42" t="n">
        <v>0.005456013546108746</v>
      </c>
      <c r="C42" t="n">
        <v>0.0004363809278255783</v>
      </c>
      <c r="D42" t="n">
        <v>0.001527396692439199</v>
      </c>
      <c r="E42" t="n">
        <v>0.003273267532226779</v>
      </c>
      <c r="F42" t="n">
        <v>0.0008727652158051839</v>
      </c>
      <c r="G42" t="n">
        <v>0.002400326938756051</v>
      </c>
      <c r="H42" t="n">
        <v>0.0004363788942045494</v>
      </c>
      <c r="I42" t="n">
        <v>0.0008727805227183253</v>
      </c>
      <c r="J42" t="n">
        <v>0.0002181892930114319</v>
      </c>
      <c r="K42" t="n">
        <v>0.0002181891697582077</v>
      </c>
      <c r="L42" t="n">
        <v>0.0002181892314129835</v>
      </c>
      <c r="M42" t="n">
        <v>0.0002181899710061199</v>
      </c>
      <c r="N42" t="n">
        <v>0.0002181889848942377</v>
      </c>
      <c r="O42" t="n">
        <v>0.001745601212929947</v>
      </c>
      <c r="P42" t="n">
        <v>0.0002181892930810824</v>
      </c>
      <c r="Q42" t="n">
        <v>0.0002181895999758382</v>
      </c>
      <c r="R42" t="n">
        <v>0.001963825067741285</v>
      </c>
      <c r="S42" t="n">
        <v>0.0002181891081951082</v>
      </c>
      <c r="T42" t="n">
        <v>0.000218190772475077</v>
      </c>
      <c r="U42" t="n">
        <v>0.00021818933337556</v>
      </c>
      <c r="V42" t="n">
        <v>0.0002181891082023424</v>
      </c>
      <c r="W42" t="n">
        <v>0.001309184374708532</v>
      </c>
      <c r="X42" t="n">
        <v>0.0002181896011752275</v>
      </c>
      <c r="Y42" t="n">
        <v>0.0004363846260127841</v>
      </c>
      <c r="Z42" t="n">
        <v>0.0002181900313454104</v>
      </c>
      <c r="AA42" t="n">
        <v>0.0006545704992882406</v>
      </c>
      <c r="AB42" t="n">
        <v>0.002182041335504818</v>
      </c>
      <c r="AC42" t="n">
        <v>0.001527385104697748</v>
      </c>
      <c r="AD42" t="n">
        <v>0.0008727766297569119</v>
      </c>
      <c r="AE42" t="n">
        <v>0.0004363830859207481</v>
      </c>
      <c r="AF42" t="n">
        <v>0.0006545741754429761</v>
      </c>
      <c r="AG42" t="n">
        <v>0.0004363805750793831</v>
      </c>
      <c r="AH42" t="n">
        <v>0.0002181891081527452</v>
      </c>
      <c r="AI42" t="n">
        <v>0.0002181892314142707</v>
      </c>
      <c r="AJ42" t="n">
        <v>0</v>
      </c>
      <c r="AK42" t="n">
        <v>0.005237371660316744</v>
      </c>
    </row>
    <row r="43">
      <c r="A43" s="39" t="n">
        <v>41</v>
      </c>
      <c r="B43" t="n">
        <v>0.01312898131154762</v>
      </c>
      <c r="C43" t="n">
        <v>0.001049979354975484</v>
      </c>
      <c r="D43" t="n">
        <v>0.003674988161720007</v>
      </c>
      <c r="E43" t="n">
        <v>0.007876658391796885</v>
      </c>
      <c r="F43" t="n">
        <v>0.002099978009838712</v>
      </c>
      <c r="G43" t="n">
        <v>0.005775950313518484</v>
      </c>
      <c r="H43" t="n">
        <v>0.001049974657420874</v>
      </c>
      <c r="I43" t="n">
        <v>0.002099965377107142</v>
      </c>
      <c r="J43" t="n">
        <v>0.0005249875587623591</v>
      </c>
      <c r="K43" t="n">
        <v>0.0005249873357375653</v>
      </c>
      <c r="L43" t="n">
        <v>0.0005249868992653962</v>
      </c>
      <c r="M43" t="n">
        <v>0.0005249872980091066</v>
      </c>
      <c r="N43" t="n">
        <v>0.0005249867663521407</v>
      </c>
      <c r="O43" t="n">
        <v>0.004200288819712553</v>
      </c>
      <c r="P43" t="n">
        <v>0.0005249883735060205</v>
      </c>
      <c r="Q43" t="n">
        <v>0.0005249894357779359</v>
      </c>
      <c r="R43" t="n">
        <v>0.004725429732152946</v>
      </c>
      <c r="S43" t="n">
        <v>0.0005249877335808295</v>
      </c>
      <c r="T43" t="n">
        <v>0.0005249934950872385</v>
      </c>
      <c r="U43" t="n">
        <v>0.0005249885131667038</v>
      </c>
      <c r="V43" t="n">
        <v>0.0005249877336357787</v>
      </c>
      <c r="W43" t="n">
        <v>0.003149967110889826</v>
      </c>
      <c r="X43" t="n">
        <v>0.0005249870986272889</v>
      </c>
      <c r="Y43" t="n">
        <v>0.001049977121385125</v>
      </c>
      <c r="Z43" t="n">
        <v>0.0005249873305534505</v>
      </c>
      <c r="AA43" t="n">
        <v>0.001574970864572518</v>
      </c>
      <c r="AB43" t="n">
        <v>0.005250534167292076</v>
      </c>
      <c r="AC43" t="n">
        <v>0.003675178121067079</v>
      </c>
      <c r="AD43" t="n">
        <v>0.002100038968858475</v>
      </c>
      <c r="AE43" t="n">
        <v>0.00104999232471343</v>
      </c>
      <c r="AF43" t="n">
        <v>0.001574990284151415</v>
      </c>
      <c r="AG43" t="n">
        <v>0.001049983632797478</v>
      </c>
      <c r="AH43" t="n">
        <v>0.0005249872243055998</v>
      </c>
      <c r="AI43" t="n">
        <v>0.0005249874473621892</v>
      </c>
      <c r="AJ43" t="n">
        <v>0</v>
      </c>
      <c r="AK43" t="n">
        <v>0.0126026005458871</v>
      </c>
    </row>
    <row r="44">
      <c r="A44" s="39" t="n">
        <v>42</v>
      </c>
      <c r="B44" t="n">
        <v>0.01485839208480205</v>
      </c>
      <c r="C44" t="n">
        <v>0.001188207491731394</v>
      </c>
      <c r="D44" t="n">
        <v>0.004158824608700417</v>
      </c>
      <c r="E44" t="n">
        <v>0.008913959228877458</v>
      </c>
      <c r="F44" t="n">
        <v>0.002376440250565612</v>
      </c>
      <c r="G44" t="n">
        <v>0.006536544870182825</v>
      </c>
      <c r="H44" t="n">
        <v>0.001188200355219102</v>
      </c>
      <c r="I44" t="n">
        <v>0.002376427076394154</v>
      </c>
      <c r="J44" t="n">
        <v>0.0005941005469242171</v>
      </c>
      <c r="K44" t="n">
        <v>0.0005941002101915312</v>
      </c>
      <c r="L44" t="n">
        <v>0.00059409952751931</v>
      </c>
      <c r="M44" t="n">
        <v>0.0005941000889919784</v>
      </c>
      <c r="N44" t="n">
        <v>0.0005940993403665566</v>
      </c>
      <c r="O44" t="n">
        <v>0.00475331810568318</v>
      </c>
      <c r="P44" t="n">
        <v>0.0005941015351724119</v>
      </c>
      <c r="Q44" t="n">
        <v>0.0005941029884683383</v>
      </c>
      <c r="R44" t="n">
        <v>0.005347621628284675</v>
      </c>
      <c r="S44" t="n">
        <v>0.0005941006597028891</v>
      </c>
      <c r="T44" t="n">
        <v>0.0005941085423706089</v>
      </c>
      <c r="U44" t="n">
        <v>0.0005941017263158066</v>
      </c>
      <c r="V44" t="n">
        <v>0.0005941006597889361</v>
      </c>
      <c r="W44" t="n">
        <v>0.003564671688306941</v>
      </c>
      <c r="X44" t="n">
        <v>0.000594099808233357</v>
      </c>
      <c r="Y44" t="n">
        <v>0.001188203733942102</v>
      </c>
      <c r="Z44" t="n">
        <v>0.0005941001348105282</v>
      </c>
      <c r="AA44" t="n">
        <v>0.001782313033934497</v>
      </c>
      <c r="AB44" t="n">
        <v>0.005941877353124724</v>
      </c>
      <c r="AC44" t="n">
        <v>0.004159055268961963</v>
      </c>
      <c r="AD44" t="n">
        <v>0.002376519378390336</v>
      </c>
      <c r="AE44" t="n">
        <v>0.001188224383204639</v>
      </c>
      <c r="AF44" t="n">
        <v>0.001782338356945941</v>
      </c>
      <c r="AG44" t="n">
        <v>0.001188212491359777</v>
      </c>
      <c r="AH44" t="n">
        <v>0.0005941000419649439</v>
      </c>
      <c r="AI44" t="n">
        <v>0.0005941003787528256</v>
      </c>
      <c r="AJ44" t="n">
        <v>0</v>
      </c>
      <c r="AK44" t="n">
        <v>0.01426235331852827</v>
      </c>
    </row>
    <row r="45">
      <c r="A45" s="39" t="n">
        <v>43</v>
      </c>
      <c r="B45" t="n">
        <v>0.009684173390784557</v>
      </c>
      <c r="C45" t="n">
        <v>0.0007745832299301368</v>
      </c>
      <c r="D45" t="n">
        <v>0.002711064044577408</v>
      </c>
      <c r="E45" t="n">
        <v>0.00581025836156653</v>
      </c>
      <c r="F45" t="n">
        <v>0.001549175884583916</v>
      </c>
      <c r="G45" t="n">
        <v>0.004260733555033431</v>
      </c>
      <c r="H45" t="n">
        <v>0.000774582174384351</v>
      </c>
      <c r="I45" t="n">
        <v>0.001549173485575218</v>
      </c>
      <c r="J45" t="n">
        <v>0.0003872909476440623</v>
      </c>
      <c r="K45" t="n">
        <v>0.0003872908773995709</v>
      </c>
      <c r="L45" t="n">
        <v>0.0003872909682434809</v>
      </c>
      <c r="M45" t="n">
        <v>0.0003872914852238904</v>
      </c>
      <c r="N45" t="n">
        <v>0.0003872907959129644</v>
      </c>
      <c r="O45" t="n">
        <v>0.0030985181908619</v>
      </c>
      <c r="P45" t="n">
        <v>0.0003872914169942624</v>
      </c>
      <c r="Q45" t="n">
        <v>0.0003872918839866482</v>
      </c>
      <c r="R45" t="n">
        <v>0.003485884339184721</v>
      </c>
      <c r="S45" t="n">
        <v>0.0003872911356640898</v>
      </c>
      <c r="T45" t="n">
        <v>0.0003872936682995134</v>
      </c>
      <c r="U45" t="n">
        <v>0.0003872914783444562</v>
      </c>
      <c r="V45" t="n">
        <v>0.0003872911356812902</v>
      </c>
      <c r="W45" t="n">
        <v>0.00232376344304786</v>
      </c>
      <c r="X45" t="n">
        <v>0.0003872912267359154</v>
      </c>
      <c r="Y45" t="n">
        <v>0.0007745862446835416</v>
      </c>
      <c r="Z45" t="n">
        <v>0.0003872915274317349</v>
      </c>
      <c r="AA45" t="n">
        <v>0.001161876215072118</v>
      </c>
      <c r="AB45" t="n">
        <v>0.003873232016965366</v>
      </c>
      <c r="AC45" t="n">
        <v>0.002711166033339795</v>
      </c>
      <c r="AD45" t="n">
        <v>0.001549207491073714</v>
      </c>
      <c r="AE45" t="n">
        <v>0.0007745896815768923</v>
      </c>
      <c r="AF45" t="n">
        <v>0.001161886078246272</v>
      </c>
      <c r="AG45" t="n">
        <v>0.0007745858607353693</v>
      </c>
      <c r="AH45" t="n">
        <v>0.0003872908422950471</v>
      </c>
      <c r="AI45" t="n">
        <v>0.0003872909125465655</v>
      </c>
      <c r="AJ45" t="n">
        <v>0</v>
      </c>
      <c r="AK45" t="n">
        <v>0.009296304062284535</v>
      </c>
    </row>
    <row r="46">
      <c r="A46" s="39" t="n">
        <v>44</v>
      </c>
      <c r="B46" t="n">
        <v>0.01189648095534106</v>
      </c>
      <c r="C46" t="n">
        <v>0.0009513760897263083</v>
      </c>
      <c r="D46" t="n">
        <v>0.003329930574839156</v>
      </c>
      <c r="E46" t="n">
        <v>0.007136972989432002</v>
      </c>
      <c r="F46" t="n">
        <v>0.00190276973637926</v>
      </c>
      <c r="G46" t="n">
        <v>0.005233522584268955</v>
      </c>
      <c r="H46" t="n">
        <v>0.0009513696515956545</v>
      </c>
      <c r="I46" t="n">
        <v>0.001902777892341288</v>
      </c>
      <c r="J46" t="n">
        <v>0.0004756853711461798</v>
      </c>
      <c r="K46" t="n">
        <v>0.0004756851183716275</v>
      </c>
      <c r="L46" t="n">
        <v>0.0004756846749040672</v>
      </c>
      <c r="M46" t="n">
        <v>0.0004756862528709639</v>
      </c>
      <c r="N46" t="n">
        <v>0.0004756844277601192</v>
      </c>
      <c r="O46" t="n">
        <v>0.003805829983974698</v>
      </c>
      <c r="P46" t="n">
        <v>0.0004756861417633982</v>
      </c>
      <c r="Q46" t="n">
        <v>0.0004756871027306372</v>
      </c>
      <c r="R46" t="n">
        <v>0.004281654610292891</v>
      </c>
      <c r="S46" t="n">
        <v>0.0004756853073257968</v>
      </c>
      <c r="T46" t="n">
        <v>0.0004756909149227471</v>
      </c>
      <c r="U46" t="n">
        <v>0.0004756860644749907</v>
      </c>
      <c r="V46" t="n">
        <v>0.0004756853054756083</v>
      </c>
      <c r="W46" t="n">
        <v>0.002854194541599424</v>
      </c>
      <c r="X46" t="n">
        <v>0.0004756844050834335</v>
      </c>
      <c r="Y46" t="n">
        <v>0.000951377959435832</v>
      </c>
      <c r="Z46" t="n">
        <v>0.0004756854318639806</v>
      </c>
      <c r="AA46" t="n">
        <v>0.00142706494308773</v>
      </c>
      <c r="AB46" t="n">
        <v>0.004757447546748271</v>
      </c>
      <c r="AC46" t="n">
        <v>0.003330035619946104</v>
      </c>
      <c r="AD46" t="n">
        <v>0.001902820392752105</v>
      </c>
      <c r="AE46" t="n">
        <v>0.000951387035374162</v>
      </c>
      <c r="AF46" t="n">
        <v>0.001427081087065603</v>
      </c>
      <c r="AG46" t="n">
        <v>0.0009513785610909854</v>
      </c>
      <c r="AH46" t="n">
        <v>0.0004756850592732833</v>
      </c>
      <c r="AI46" t="n">
        <v>0.0004756852331453829</v>
      </c>
      <c r="AJ46" t="n">
        <v>0</v>
      </c>
      <c r="AK46" t="n">
        <v>0.01141932327238546</v>
      </c>
    </row>
    <row r="47">
      <c r="A47" s="39" t="n">
        <v>45</v>
      </c>
      <c r="B47" t="n">
        <v>0.01150974229143971</v>
      </c>
      <c r="C47" t="n">
        <v>0.0009204339701115762</v>
      </c>
      <c r="D47" t="n">
        <v>0.003221639836538409</v>
      </c>
      <c r="E47" t="n">
        <v>0.006904867464103595</v>
      </c>
      <c r="F47" t="n">
        <v>0.001840882794146083</v>
      </c>
      <c r="G47" t="n">
        <v>0.005063316317603112</v>
      </c>
      <c r="H47" t="n">
        <v>0.0009204271131630173</v>
      </c>
      <c r="I47" t="n">
        <v>0.00184088889715591</v>
      </c>
      <c r="J47" t="n">
        <v>0.0004602136790161542</v>
      </c>
      <c r="K47" t="n">
        <v>0.0004602133036393167</v>
      </c>
      <c r="L47" t="n">
        <v>0.000460212905830746</v>
      </c>
      <c r="M47" t="n">
        <v>0.0004602130581961544</v>
      </c>
      <c r="N47" t="n">
        <v>0.0004602125523528675</v>
      </c>
      <c r="O47" t="n">
        <v>0.003682057085214056</v>
      </c>
      <c r="P47" t="n">
        <v>0.0004602138438033855</v>
      </c>
      <c r="Q47" t="n">
        <v>0.0004602148912186767</v>
      </c>
      <c r="R47" t="n">
        <v>0.004142406616615737</v>
      </c>
      <c r="S47" t="n">
        <v>0.0004602133790252208</v>
      </c>
      <c r="T47" t="n">
        <v>0.0004602193986128471</v>
      </c>
      <c r="U47" t="n">
        <v>0.0004602141952017859</v>
      </c>
      <c r="V47" t="n">
        <v>0.0004602133811032493</v>
      </c>
      <c r="W47" t="n">
        <v>0.002761370176812954</v>
      </c>
      <c r="X47" t="n">
        <v>0.0004602134057706516</v>
      </c>
      <c r="Y47" t="n">
        <v>0.0009204319074053191</v>
      </c>
      <c r="Z47" t="n">
        <v>0.0004602140909784173</v>
      </c>
      <c r="AA47" t="n">
        <v>0.001380649697722576</v>
      </c>
      <c r="AB47" t="n">
        <v>0.004602724662706118</v>
      </c>
      <c r="AC47" t="n">
        <v>0.003221734993443521</v>
      </c>
      <c r="AD47" t="n">
        <v>0.001840933396408062</v>
      </c>
      <c r="AE47" t="n">
        <v>0.0009204443574173021</v>
      </c>
      <c r="AF47" t="n">
        <v>0.001380666204761296</v>
      </c>
      <c r="AG47" t="n">
        <v>0.0009204352905238628</v>
      </c>
      <c r="AH47" t="n">
        <v>0.0004602130526063256</v>
      </c>
      <c r="AI47" t="n">
        <v>0.0004602135027076682</v>
      </c>
      <c r="AJ47" t="n">
        <v>0</v>
      </c>
      <c r="AK47" t="n">
        <v>0.01104801743197623</v>
      </c>
    </row>
    <row r="48">
      <c r="A48" s="39" t="n">
        <v>46</v>
      </c>
      <c r="B48" t="n">
        <v>0.0079037810189167</v>
      </c>
      <c r="C48" t="n">
        <v>0.0006320923159813011</v>
      </c>
      <c r="D48" t="n">
        <v>0.002212456234716451</v>
      </c>
      <c r="E48" t="n">
        <v>0.004741553932634926</v>
      </c>
      <c r="F48" t="n">
        <v>0.001264191683062899</v>
      </c>
      <c r="G48" t="n">
        <v>0.003476994236332999</v>
      </c>
      <c r="H48" t="n">
        <v>0.0006320880489600015</v>
      </c>
      <c r="I48" t="n">
        <v>0.001264223802169382</v>
      </c>
      <c r="J48" t="n">
        <v>0.0003160437011337468</v>
      </c>
      <c r="K48" t="n">
        <v>0.0003160434425158634</v>
      </c>
      <c r="L48" t="n">
        <v>0.0003160435719103885</v>
      </c>
      <c r="M48" t="n">
        <v>0.0003160451238420118</v>
      </c>
      <c r="N48" t="n">
        <v>0.0003160430546372664</v>
      </c>
      <c r="O48" t="n">
        <v>0.002528531900912196</v>
      </c>
      <c r="P48" t="n">
        <v>0.0003160437013454647</v>
      </c>
      <c r="Q48" t="n">
        <v>0.0003160443453151623</v>
      </c>
      <c r="R48" t="n">
        <v>0.002844648128305718</v>
      </c>
      <c r="S48" t="n">
        <v>0.0003160433133999878</v>
      </c>
      <c r="T48" t="n">
        <v>0.0003160468058401346</v>
      </c>
      <c r="U48" t="n">
        <v>0.0003160437859430008</v>
      </c>
      <c r="V48" t="n">
        <v>0.0003160433134219805</v>
      </c>
      <c r="W48" t="n">
        <v>0.001896364220522899</v>
      </c>
      <c r="X48" t="n">
        <v>0.0003160443477718768</v>
      </c>
      <c r="Y48" t="n">
        <v>0.0006321000763126477</v>
      </c>
      <c r="Z48" t="n">
        <v>0.0003160452504268802</v>
      </c>
      <c r="AA48" t="n">
        <v>0.0009481366016369426</v>
      </c>
      <c r="AB48" t="n">
        <v>0.003160748434427019</v>
      </c>
      <c r="AC48" t="n">
        <v>0.002212431929110542</v>
      </c>
      <c r="AD48" t="n">
        <v>0.001264215636407281</v>
      </c>
      <c r="AE48" t="n">
        <v>0.0006320968453318366</v>
      </c>
      <c r="AF48" t="n">
        <v>0.000948144316571685</v>
      </c>
      <c r="AG48" t="n">
        <v>0.0006320915764680104</v>
      </c>
      <c r="AH48" t="n">
        <v>0.0003160433132712086</v>
      </c>
      <c r="AI48" t="n">
        <v>0.0003160435719143247</v>
      </c>
      <c r="AJ48" t="n">
        <v>0</v>
      </c>
      <c r="AK48" t="n">
        <v>0.007586787616030888</v>
      </c>
    </row>
    <row r="49">
      <c r="A49" s="39" t="n">
        <v>47</v>
      </c>
      <c r="B49" t="n">
        <v>0.006367468446943247</v>
      </c>
      <c r="C49" t="n">
        <v>0.0005092610656598304</v>
      </c>
      <c r="D49" t="n">
        <v>0.001782500139772533</v>
      </c>
      <c r="E49" t="n">
        <v>0.003820017189833315</v>
      </c>
      <c r="F49" t="n">
        <v>0.001018526707825405</v>
      </c>
      <c r="G49" t="n">
        <v>0.002801251620633939</v>
      </c>
      <c r="H49" t="n">
        <v>0.0005092582959844987</v>
      </c>
      <c r="I49" t="n">
        <v>0.001018547555340595</v>
      </c>
      <c r="J49" t="n">
        <v>0.0002546289381228177</v>
      </c>
      <c r="K49" t="n">
        <v>0.0002546287702581977</v>
      </c>
      <c r="L49" t="n">
        <v>0.0002546288542352751</v>
      </c>
      <c r="M49" t="n">
        <v>0.0002546298615402817</v>
      </c>
      <c r="N49" t="n">
        <v>0.0002546285184864871</v>
      </c>
      <c r="O49" t="n">
        <v>0.002037149820277809</v>
      </c>
      <c r="P49" t="n">
        <v>0.0002546289382335263</v>
      </c>
      <c r="Q49" t="n">
        <v>0.0002546293562141948</v>
      </c>
      <c r="R49" t="n">
        <v>0.002291825831374005</v>
      </c>
      <c r="S49" t="n">
        <v>0.0002546286864268415</v>
      </c>
      <c r="T49" t="n">
        <v>0.0002546309531737256</v>
      </c>
      <c r="U49" t="n">
        <v>0.0002546289931244106</v>
      </c>
      <c r="V49" t="n">
        <v>0.0002546286864383407</v>
      </c>
      <c r="W49" t="n">
        <v>0.001527839842886522</v>
      </c>
      <c r="X49" t="n">
        <v>0.0002546293578332457</v>
      </c>
      <c r="Y49" t="n">
        <v>0.0005092661025369788</v>
      </c>
      <c r="Z49" t="n">
        <v>0.0002546299437137783</v>
      </c>
      <c r="AA49" t="n">
        <v>0.0007638903830813087</v>
      </c>
      <c r="AB49" t="n">
        <v>0.002546491508901259</v>
      </c>
      <c r="AC49" t="n">
        <v>0.001782484359922777</v>
      </c>
      <c r="AD49" t="n">
        <v>0.001018542253978062</v>
      </c>
      <c r="AE49" t="n">
        <v>0.0005092640051404621</v>
      </c>
      <c r="AF49" t="n">
        <v>0.0007638953901527401</v>
      </c>
      <c r="AG49" t="n">
        <v>0.0005092605853925206</v>
      </c>
      <c r="AH49" t="n">
        <v>0.0002546286863595163</v>
      </c>
      <c r="AI49" t="n">
        <v>0.0002546288542373191</v>
      </c>
      <c r="AJ49" t="n">
        <v>0</v>
      </c>
      <c r="AK49" t="n">
        <v>0.006112223090254369</v>
      </c>
    </row>
    <row r="50">
      <c r="A50" s="39" t="n">
        <v>48</v>
      </c>
      <c r="B50" t="n">
        <v>0.002701075526503416</v>
      </c>
      <c r="C50" t="n">
        <v>0.0002160614042489151</v>
      </c>
      <c r="D50" t="n">
        <v>0.000756230662988182</v>
      </c>
      <c r="E50" t="n">
        <v>0.001620561970791333</v>
      </c>
      <c r="F50" t="n">
        <v>0.0004321238737725749</v>
      </c>
      <c r="G50" t="n">
        <v>0.001188395110673026</v>
      </c>
      <c r="H50" t="n">
        <v>0.0002160609208519991</v>
      </c>
      <c r="I50" t="n">
        <v>0.0004321274598726938</v>
      </c>
      <c r="J50" t="n">
        <v>0.0001080304</v>
      </c>
      <c r="K50" t="n">
        <v>0.0001080304</v>
      </c>
      <c r="L50" t="n">
        <v>0.0001080304</v>
      </c>
      <c r="M50" t="n">
        <v>0.0001080306870314146</v>
      </c>
      <c r="N50" t="n">
        <v>0.0001080304</v>
      </c>
      <c r="O50" t="n">
        <v>0.0008642651764055003</v>
      </c>
      <c r="P50" t="n">
        <v>0.0001080304</v>
      </c>
      <c r="Q50" t="n">
        <v>0.0001080304</v>
      </c>
      <c r="R50" t="n">
        <v>0.0009723040475326602</v>
      </c>
      <c r="S50" t="n">
        <v>0.0001080304</v>
      </c>
      <c r="T50" t="n">
        <v>0.0001080308834521793</v>
      </c>
      <c r="U50" t="n">
        <v>0.0001080304</v>
      </c>
      <c r="V50" t="n">
        <v>0.0001080304</v>
      </c>
      <c r="W50" t="n">
        <v>0.0006481944983365488</v>
      </c>
      <c r="X50" t="n">
        <v>0.0001080304</v>
      </c>
      <c r="Y50" t="n">
        <v>0.0002160624768644998</v>
      </c>
      <c r="Z50" t="n">
        <v>0.0001080304</v>
      </c>
      <c r="AA50" t="n">
        <v>0.0003240920235273082</v>
      </c>
      <c r="AB50" t="n">
        <v>0.001080340983869125</v>
      </c>
      <c r="AC50" t="n">
        <v>0.0007562280831440661</v>
      </c>
      <c r="AD50" t="n">
        <v>0.0004321266461302797</v>
      </c>
      <c r="AE50" t="n">
        <v>0.0002160620690588881</v>
      </c>
      <c r="AF50" t="n">
        <v>0.0003240928994762187</v>
      </c>
      <c r="AG50" t="n">
        <v>0.0002160613229161382</v>
      </c>
      <c r="AH50" t="n">
        <v>0.0001080304</v>
      </c>
      <c r="AI50" t="n">
        <v>0.0001080304</v>
      </c>
      <c r="AJ50" t="n">
        <v>0</v>
      </c>
      <c r="AK50" t="n">
        <v>0.002592934069134601</v>
      </c>
    </row>
    <row r="51">
      <c r="A51" s="39" t="n">
        <v>49</v>
      </c>
      <c r="B51" t="n">
        <v>0.002419372496646427</v>
      </c>
      <c r="C51" t="n">
        <v>0.0001935300847914923</v>
      </c>
      <c r="D51" t="n">
        <v>0.0006773677012065515</v>
      </c>
      <c r="E51" t="n">
        <v>0.001451556600459037</v>
      </c>
      <c r="F51" t="n">
        <v>0.0003870610242511364</v>
      </c>
      <c r="G51" t="n">
        <v>0.001064461088365354</v>
      </c>
      <c r="H51" t="n">
        <v>0.000193529696959891</v>
      </c>
      <c r="I51" t="n">
        <v>0.0003870636710906493</v>
      </c>
      <c r="J51" t="n">
        <v>9.676480000000003e-05</v>
      </c>
      <c r="K51" t="n">
        <v>9.676480000000003e-05</v>
      </c>
      <c r="L51" t="n">
        <v>9.676480000000003e-05</v>
      </c>
      <c r="M51" t="n">
        <v>9.676480000000003e-05</v>
      </c>
      <c r="N51" t="n">
        <v>9.676480000000003e-05</v>
      </c>
      <c r="O51" t="n">
        <v>0.0007741356120191839</v>
      </c>
      <c r="P51" t="n">
        <v>9.676480000000003e-05</v>
      </c>
      <c r="Q51" t="n">
        <v>9.676480000000003e-05</v>
      </c>
      <c r="R51" t="n">
        <v>0.0008709072083656155</v>
      </c>
      <c r="S51" t="n">
        <v>9.676480000000003e-05</v>
      </c>
      <c r="T51" t="n">
        <v>9.676518787131491e-05</v>
      </c>
      <c r="U51" t="n">
        <v>9.676480000000003e-05</v>
      </c>
      <c r="V51" t="n">
        <v>9.676480000000003e-05</v>
      </c>
      <c r="W51" t="n">
        <v>0.0005805982762176325</v>
      </c>
      <c r="X51" t="n">
        <v>9.676480000000003e-05</v>
      </c>
      <c r="Y51" t="n">
        <v>0.0001935307150616405</v>
      </c>
      <c r="Z51" t="n">
        <v>9.676480000000003e-05</v>
      </c>
      <c r="AA51" t="n">
        <v>0.0002902950607171543</v>
      </c>
      <c r="AB51" t="n">
        <v>0.0009676772524409503</v>
      </c>
      <c r="AC51" t="n">
        <v>0.0006773654420487895</v>
      </c>
      <c r="AD51" t="n">
        <v>0.000387062828946414</v>
      </c>
      <c r="AE51" t="n">
        <v>0.0001935306181599864</v>
      </c>
      <c r="AF51" t="n">
        <v>0.0002902953439463397</v>
      </c>
      <c r="AG51" t="n">
        <v>0.0001935296000000001</v>
      </c>
      <c r="AH51" t="n">
        <v>9.676480000000003e-05</v>
      </c>
      <c r="AI51" t="n">
        <v>9.676480000000003e-05</v>
      </c>
      <c r="AJ51" t="n">
        <v>0</v>
      </c>
      <c r="AK51" t="n">
        <v>0.002322518595358783</v>
      </c>
    </row>
    <row r="52">
      <c r="A52" s="39" t="n">
        <v>50</v>
      </c>
      <c r="B52" t="n">
        <v>0.002581928535063313</v>
      </c>
      <c r="C52" t="n">
        <v>0.0002065319453635734</v>
      </c>
      <c r="D52" t="n">
        <v>0.0007228754390868139</v>
      </c>
      <c r="E52" t="n">
        <v>0.001549080947760253</v>
      </c>
      <c r="F52" t="n">
        <v>0.0004130644776107614</v>
      </c>
      <c r="G52" t="n">
        <v>0.001135977192371269</v>
      </c>
      <c r="H52" t="n">
        <v>0.0002065314898689287</v>
      </c>
      <c r="I52" t="n">
        <v>0.0004130674920555523</v>
      </c>
      <c r="J52" t="n">
        <v>0.000103265710424258</v>
      </c>
      <c r="K52" t="n">
        <v>0.0001032656828181547</v>
      </c>
      <c r="L52" t="n">
        <v>0.0001032656</v>
      </c>
      <c r="M52" t="n">
        <v>0.0001032656</v>
      </c>
      <c r="N52" t="n">
        <v>0.0001032656</v>
      </c>
      <c r="O52" t="n">
        <v>0.0008261449998578161</v>
      </c>
      <c r="P52" t="n">
        <v>0.0001032656</v>
      </c>
      <c r="Q52" t="n">
        <v>0.0001032656</v>
      </c>
      <c r="R52" t="n">
        <v>0.0009294183401464927</v>
      </c>
      <c r="S52" t="n">
        <v>0.0001032656</v>
      </c>
      <c r="T52" t="n">
        <v>0.0001032660417425364</v>
      </c>
      <c r="U52" t="n">
        <v>0.0001032657194505999</v>
      </c>
      <c r="V52" t="n">
        <v>0.0001032656</v>
      </c>
      <c r="W52" t="n">
        <v>0.0006196045717600199</v>
      </c>
      <c r="X52" t="n">
        <v>0.0001032657794427741</v>
      </c>
      <c r="Y52" t="n">
        <v>0.0002065324699266705</v>
      </c>
      <c r="Z52" t="n">
        <v>0.0001032656</v>
      </c>
      <c r="AA52" t="n">
        <v>0.0003097975524803389</v>
      </c>
      <c r="AB52" t="n">
        <v>0.001032689912567702</v>
      </c>
      <c r="AC52" t="n">
        <v>0.0007228732840520674</v>
      </c>
      <c r="AD52" t="n">
        <v>0.0004130671302297216</v>
      </c>
      <c r="AE52" t="n">
        <v>0.0002065323595714657</v>
      </c>
      <c r="AF52" t="n">
        <v>0.0003097984723058815</v>
      </c>
      <c r="AG52" t="n">
        <v>0.0002065317972526389</v>
      </c>
      <c r="AH52" t="n">
        <v>0.0001032656</v>
      </c>
      <c r="AI52" t="n">
        <v>0.0001032656</v>
      </c>
      <c r="AJ52" t="n">
        <v>0</v>
      </c>
      <c r="AK52" t="n">
        <v>0.002478561458850695</v>
      </c>
    </row>
    <row r="53">
      <c r="A53" s="39" t="n">
        <v>51</v>
      </c>
      <c r="B53" t="n">
        <v>0.002418739265938436</v>
      </c>
      <c r="C53" t="n">
        <v>0.0001933812325346911</v>
      </c>
      <c r="D53" t="n">
        <v>0.0006771062200006478</v>
      </c>
      <c r="E53" t="n">
        <v>0.001450573685092513</v>
      </c>
      <c r="F53" t="n">
        <v>0.000386758430400666</v>
      </c>
      <c r="G53" t="n">
        <v>0.0010636969769517</v>
      </c>
      <c r="H53" t="n">
        <v>0.0001933801237099242</v>
      </c>
      <c r="I53" t="n">
        <v>0.0003868781980752853</v>
      </c>
      <c r="J53" t="n">
        <v>9.668764926531383e-05</v>
      </c>
      <c r="K53" t="n">
        <v>9.668733694755982e-05</v>
      </c>
      <c r="L53" t="n">
        <v>9.668942473934035e-05</v>
      </c>
      <c r="M53" t="n">
        <v>9.669459921176929e-05</v>
      </c>
      <c r="N53" t="n">
        <v>9.668769637122887e-05</v>
      </c>
      <c r="O53" t="n">
        <v>0.0007735455650480044</v>
      </c>
      <c r="P53" t="n">
        <v>9.668690607967943e-05</v>
      </c>
      <c r="Q53" t="n">
        <v>9.668722106970545e-05</v>
      </c>
      <c r="R53" t="n">
        <v>0.0008702523035496689</v>
      </c>
      <c r="S53" t="n">
        <v>9.668639999999998e-05</v>
      </c>
      <c r="T53" t="n">
        <v>9.668842444444183e-05</v>
      </c>
      <c r="U53" t="n">
        <v>9.668694742417117e-05</v>
      </c>
      <c r="V53" t="n">
        <v>9.668639999999998e-05</v>
      </c>
      <c r="W53" t="n">
        <v>0.0005803508755606599</v>
      </c>
      <c r="X53" t="n">
        <v>9.669247435308131e-05</v>
      </c>
      <c r="Y53" t="n">
        <v>0.0001934220239926615</v>
      </c>
      <c r="Z53" t="n">
        <v>9.669503325625262e-05</v>
      </c>
      <c r="AA53" t="n">
        <v>0.0002900659577415446</v>
      </c>
      <c r="AB53" t="n">
        <v>0.0009669558734785538</v>
      </c>
      <c r="AC53" t="n">
        <v>0.0006768447826120872</v>
      </c>
      <c r="AD53" t="n">
        <v>0.0003867587657816975</v>
      </c>
      <c r="AE53" t="n">
        <v>0.0001933781141409461</v>
      </c>
      <c r="AF53" t="n">
        <v>0.0002900651745090643</v>
      </c>
      <c r="AG53" t="n">
        <v>0.0001933755371175377</v>
      </c>
      <c r="AH53" t="n">
        <v>9.668718082877111e-05</v>
      </c>
      <c r="AI53" t="n">
        <v>9.668749316194286e-05</v>
      </c>
      <c r="AJ53" t="n">
        <v>0</v>
      </c>
      <c r="AK53" t="n">
        <v>0.00232148865536718</v>
      </c>
    </row>
    <row r="54">
      <c r="A54" s="39" t="n">
        <v>52</v>
      </c>
      <c r="B54" t="n">
        <v>0.002702904637049227</v>
      </c>
      <c r="C54" t="n">
        <v>0.0002161049794499106</v>
      </c>
      <c r="D54" t="n">
        <v>0.0007566436366915587</v>
      </c>
      <c r="E54" t="n">
        <v>0.001621035255601613</v>
      </c>
      <c r="F54" t="n">
        <v>0.000432206005508356</v>
      </c>
      <c r="G54" t="n">
        <v>0.001188695651769145</v>
      </c>
      <c r="H54" t="n">
        <v>0.0002161036289657359</v>
      </c>
      <c r="I54" t="n">
        <v>0.0004323256006740604</v>
      </c>
      <c r="J54" t="n">
        <v>0.0001080493302898832</v>
      </c>
      <c r="K54" t="n">
        <v>0.0001080489977158429</v>
      </c>
      <c r="L54" t="n">
        <v>0.000108051026725503</v>
      </c>
      <c r="M54" t="n">
        <v>0.0001080562046039408</v>
      </c>
      <c r="N54" t="n">
        <v>0.0001080492972225838</v>
      </c>
      <c r="O54" t="n">
        <v>0.000864446498458438</v>
      </c>
      <c r="P54" t="n">
        <v>0.0001080485586450762</v>
      </c>
      <c r="Q54" t="n">
        <v>0.0001080489063513868</v>
      </c>
      <c r="R54" t="n">
        <v>0.0009725176870484369</v>
      </c>
      <c r="S54" t="n">
        <v>0.0001080483491713929</v>
      </c>
      <c r="T54" t="n">
        <v>0.0001080502347279835</v>
      </c>
      <c r="U54" t="n">
        <v>0.0001080486042866761</v>
      </c>
      <c r="V54" t="n">
        <v>0.0001080483491771956</v>
      </c>
      <c r="W54" t="n">
        <v>0.0006485242907202595</v>
      </c>
      <c r="X54" t="n">
        <v>0.0001080542985772124</v>
      </c>
      <c r="Y54" t="n">
        <v>0.0002161452563449635</v>
      </c>
      <c r="Z54" t="n">
        <v>0.0001080566389251787</v>
      </c>
      <c r="AA54" t="n">
        <v>0.0003241513021223965</v>
      </c>
      <c r="AB54" t="n">
        <v>0.00108058516925729</v>
      </c>
      <c r="AC54" t="n">
        <v>0.0007563819932152032</v>
      </c>
      <c r="AD54" t="n">
        <v>0.0004322072800499448</v>
      </c>
      <c r="AE54" t="n">
        <v>0.0002161022153071587</v>
      </c>
      <c r="AF54" t="n">
        <v>0.0003241510273591401</v>
      </c>
      <c r="AG54" t="n">
        <v>0.0002160993706098364</v>
      </c>
      <c r="AH54" t="n">
        <v>0.0001080488314744836</v>
      </c>
      <c r="AI54" t="n">
        <v>0.0001080491640661083</v>
      </c>
      <c r="AJ54" t="n">
        <v>0</v>
      </c>
      <c r="AK54" t="n">
        <v>0.002594245691548759</v>
      </c>
    </row>
    <row r="55">
      <c r="A55" s="39" t="n">
        <v>53</v>
      </c>
      <c r="B55" t="n">
        <v>0.002590049376872241</v>
      </c>
      <c r="C55" t="n">
        <v>0.0002071813555990081</v>
      </c>
      <c r="D55" t="n">
        <v>0.000725148960827477</v>
      </c>
      <c r="E55" t="n">
        <v>0.001553952957541272</v>
      </c>
      <c r="F55" t="n">
        <v>0.0004143636907014079</v>
      </c>
      <c r="G55" t="n">
        <v>0.00113954974159437</v>
      </c>
      <c r="H55" t="n">
        <v>0.0002071809111217553</v>
      </c>
      <c r="I55" t="n">
        <v>0.0004143667241397231</v>
      </c>
      <c r="J55" t="n">
        <v>0.0001035903999999999</v>
      </c>
      <c r="K55" t="n">
        <v>0.0001035903999999999</v>
      </c>
      <c r="L55" t="n">
        <v>0.0001035903999999999</v>
      </c>
      <c r="M55" t="n">
        <v>0.0001035903999999999</v>
      </c>
      <c r="N55" t="n">
        <v>0.0001035903999999999</v>
      </c>
      <c r="O55" t="n">
        <v>0.0008287429260987108</v>
      </c>
      <c r="P55" t="n">
        <v>0.0001035903999999999</v>
      </c>
      <c r="Q55" t="n">
        <v>0.0001035903999999999</v>
      </c>
      <c r="R55" t="n">
        <v>0.0009323411151525508</v>
      </c>
      <c r="S55" t="n">
        <v>0.0001035903999999999</v>
      </c>
      <c r="T55" t="n">
        <v>0.0001035908445259777</v>
      </c>
      <c r="U55" t="n">
        <v>0.0001035903999999999</v>
      </c>
      <c r="V55" t="n">
        <v>0.0001035903999999999</v>
      </c>
      <c r="W55" t="n">
        <v>0.0006215532603146364</v>
      </c>
      <c r="X55" t="n">
        <v>0.0001035903999999999</v>
      </c>
      <c r="Y55" t="n">
        <v>0.0002071820779282774</v>
      </c>
      <c r="Z55" t="n">
        <v>0.0001035903999999999</v>
      </c>
      <c r="AA55" t="n">
        <v>0.0003107719572215814</v>
      </c>
      <c r="AB55" t="n">
        <v>0.001035937525201482</v>
      </c>
      <c r="AC55" t="n">
        <v>0.0007251463717629003</v>
      </c>
      <c r="AD55" t="n">
        <v>0.000414365759010645</v>
      </c>
      <c r="AE55" t="n">
        <v>0.0002071819668779736</v>
      </c>
      <c r="AF55" t="n">
        <v>0.0003107722818244867</v>
      </c>
      <c r="AG55" t="n">
        <v>0.0002071807999999999</v>
      </c>
      <c r="AH55" t="n">
        <v>0.0001035903999999999</v>
      </c>
      <c r="AI55" t="n">
        <v>0.0001035903999999999</v>
      </c>
      <c r="AJ55" t="n">
        <v>0</v>
      </c>
      <c r="AK55" t="n">
        <v>0.002486356861327689</v>
      </c>
    </row>
    <row r="56">
      <c r="A56" s="39" t="n">
        <v>54</v>
      </c>
      <c r="B56" t="n">
        <v>0.003561609227575597</v>
      </c>
      <c r="C56" t="n">
        <v>0.0002849090556900515</v>
      </c>
      <c r="D56" t="n">
        <v>0.0009972095400293905</v>
      </c>
      <c r="E56" t="n">
        <v>0.002136893040360676</v>
      </c>
      <c r="F56" t="n">
        <v>0.0005698181062168718</v>
      </c>
      <c r="G56" t="n">
        <v>0.001567046483694486</v>
      </c>
      <c r="H56" t="n">
        <v>0.0002849089415416172</v>
      </c>
      <c r="I56" t="n">
        <v>0.0005698277894267726</v>
      </c>
      <c r="J56" t="n">
        <v>0.0001424544378800055</v>
      </c>
      <c r="K56" t="n">
        <v>0.0001424544284100082</v>
      </c>
      <c r="L56" t="n">
        <v>0.0001424544</v>
      </c>
      <c r="M56" t="n">
        <v>0.0001424548991050465</v>
      </c>
      <c r="N56" t="n">
        <v>0.0001424544</v>
      </c>
      <c r="O56" t="n">
        <v>0.001139652370389465</v>
      </c>
      <c r="P56" t="n">
        <v>0.0001424544</v>
      </c>
      <c r="Q56" t="n">
        <v>0.0001424544</v>
      </c>
      <c r="R56" t="n">
        <v>0.001282113543425132</v>
      </c>
      <c r="S56" t="n">
        <v>0.0001424544</v>
      </c>
      <c r="T56" t="n">
        <v>0.000142454568750597</v>
      </c>
      <c r="U56" t="n">
        <v>0.0001424544</v>
      </c>
      <c r="V56" t="n">
        <v>0.0001424544</v>
      </c>
      <c r="W56" t="n">
        <v>0.0008547461253049487</v>
      </c>
      <c r="X56" t="n">
        <v>0.0001424544</v>
      </c>
      <c r="Y56" t="n">
        <v>0.0002849117158167944</v>
      </c>
      <c r="Z56" t="n">
        <v>0.0001424544</v>
      </c>
      <c r="AA56" t="n">
        <v>0.0004273632000000001</v>
      </c>
      <c r="AB56" t="n">
        <v>0.0014245727963886</v>
      </c>
      <c r="AC56" t="n">
        <v>0.0009971921160572628</v>
      </c>
      <c r="AD56" t="n">
        <v>0.0005698214884147762</v>
      </c>
      <c r="AE56" t="n">
        <v>0.0002849092429697295</v>
      </c>
      <c r="AF56" t="n">
        <v>0.0004273641612257699</v>
      </c>
      <c r="AG56" t="n">
        <v>0.0002849089825263168</v>
      </c>
      <c r="AH56" t="n">
        <v>0.0001424544</v>
      </c>
      <c r="AI56" t="n">
        <v>0.0001424544</v>
      </c>
      <c r="AJ56" t="n">
        <v>0</v>
      </c>
      <c r="AK56" t="n">
        <v>0.003419070181253221</v>
      </c>
    </row>
    <row r="57">
      <c r="A57" s="39" t="n">
        <v>55</v>
      </c>
      <c r="B57" t="n">
        <v>0.01283256900309924</v>
      </c>
      <c r="C57" t="n">
        <v>0.001026242361787566</v>
      </c>
      <c r="D57" t="n">
        <v>0.003592021958700869</v>
      </c>
      <c r="E57" t="n">
        <v>0.007698538002662901</v>
      </c>
      <c r="F57" t="n">
        <v>0.002052503067145107</v>
      </c>
      <c r="G57" t="n">
        <v>0.005645343211944676</v>
      </c>
      <c r="H57" t="n">
        <v>0.001026238041907548</v>
      </c>
      <c r="I57" t="n">
        <v>0.002052540229694344</v>
      </c>
      <c r="J57" t="n">
        <v>0.0005131192239690232</v>
      </c>
      <c r="K57" t="n">
        <v>0.0005131190179759966</v>
      </c>
      <c r="L57" t="n">
        <v>0.0005131184</v>
      </c>
      <c r="M57" t="n">
        <v>0.0005131232579777642</v>
      </c>
      <c r="N57" t="n">
        <v>0.0005131185693214288</v>
      </c>
      <c r="O57" t="n">
        <v>0.00410532237650901</v>
      </c>
      <c r="P57" t="n">
        <v>0.0005131200089464426</v>
      </c>
      <c r="Q57" t="n">
        <v>0.0005131210102966661</v>
      </c>
      <c r="R57" t="n">
        <v>0.004618587135388488</v>
      </c>
      <c r="S57" t="n">
        <v>0.0005131194057196443</v>
      </c>
      <c r="T57" t="n">
        <v>0.0005131248367605674</v>
      </c>
      <c r="U57" t="n">
        <v>0.0005131201405888712</v>
      </c>
      <c r="V57" t="n">
        <v>0.0005131194057701582</v>
      </c>
      <c r="W57" t="n">
        <v>0.003078838483173446</v>
      </c>
      <c r="X57" t="n">
        <v>0.0005131188178896091</v>
      </c>
      <c r="Y57" t="n">
        <v>0.001026254766858596</v>
      </c>
      <c r="Z57" t="n">
        <v>0.0005131184</v>
      </c>
      <c r="AA57" t="n">
        <v>0.001539365362980481</v>
      </c>
      <c r="AB57" t="n">
        <v>0.005131817206644481</v>
      </c>
      <c r="AC57" t="n">
        <v>0.003592086190442814</v>
      </c>
      <c r="AD57" t="n">
        <v>0.002052561138613729</v>
      </c>
      <c r="AE57" t="n">
        <v>0.001026254702090855</v>
      </c>
      <c r="AF57" t="n">
        <v>0.001539383843679549</v>
      </c>
      <c r="AG57" t="n">
        <v>0.001026246508709791</v>
      </c>
      <c r="AH57" t="n">
        <v>0.0005131189150518588</v>
      </c>
      <c r="AI57" t="n">
        <v>0.0005131191210735021</v>
      </c>
      <c r="AJ57" t="n">
        <v>0</v>
      </c>
      <c r="AK57" t="n">
        <v>0.01231789718529576</v>
      </c>
    </row>
    <row r="58">
      <c r="A58" s="39" t="n">
        <v>56</v>
      </c>
      <c r="B58" t="n">
        <v>0.01596123572198617</v>
      </c>
      <c r="C58" t="n">
        <v>0.00127610206565997</v>
      </c>
      <c r="D58" t="n">
        <v>0.004466703710805739</v>
      </c>
      <c r="E58" t="n">
        <v>0.009574278733136807</v>
      </c>
      <c r="F58" t="n">
        <v>0.002552232884352501</v>
      </c>
      <c r="G58" t="n">
        <v>0.007020545259064951</v>
      </c>
      <c r="H58" t="n">
        <v>0.001276078372319749</v>
      </c>
      <c r="I58" t="n">
        <v>0.002552296501065312</v>
      </c>
      <c r="J58" t="n">
        <v>0.0006380410171412149</v>
      </c>
      <c r="K58" t="n">
        <v>0.000638039962846746</v>
      </c>
      <c r="L58" t="n">
        <v>0.0006380392576355899</v>
      </c>
      <c r="M58" t="n">
        <v>0.0006380413484343806</v>
      </c>
      <c r="N58" t="n">
        <v>0.0006380381151597096</v>
      </c>
      <c r="O58" t="n">
        <v>0.005105071519170844</v>
      </c>
      <c r="P58" t="n">
        <v>0.000638041018884746</v>
      </c>
      <c r="Q58" t="n">
        <v>0.0006380436444360665</v>
      </c>
      <c r="R58" t="n">
        <v>0.00574340828715247</v>
      </c>
      <c r="S58" t="n">
        <v>0.0006380394372895275</v>
      </c>
      <c r="T58" t="n">
        <v>0.0006380536793136916</v>
      </c>
      <c r="U58" t="n">
        <v>0.0006380413644180531</v>
      </c>
      <c r="V58" t="n">
        <v>0.0006380394374706907</v>
      </c>
      <c r="W58" t="n">
        <v>0.003828520986783197</v>
      </c>
      <c r="X58" t="n">
        <v>0.0006380390166885755</v>
      </c>
      <c r="Y58" t="n">
        <v>0.001276109926399925</v>
      </c>
      <c r="Z58" t="n">
        <v>0.0006380438371807949</v>
      </c>
      <c r="AA58" t="n">
        <v>0.001914145469152822</v>
      </c>
      <c r="AB58" t="n">
        <v>0.006381680127692414</v>
      </c>
      <c r="AC58" t="n">
        <v>0.004466801035903562</v>
      </c>
      <c r="AD58" t="n">
        <v>0.002552330585480393</v>
      </c>
      <c r="AE58" t="n">
        <v>0.001276120544951135</v>
      </c>
      <c r="AF58" t="n">
        <v>0.00191417693889254</v>
      </c>
      <c r="AG58" t="n">
        <v>0.001276099059541942</v>
      </c>
      <c r="AH58" t="n">
        <v>0.0006380394362288666</v>
      </c>
      <c r="AI58" t="n">
        <v>0.0006380404907311102</v>
      </c>
      <c r="AJ58" t="n">
        <v>0</v>
      </c>
      <c r="AK58" t="n">
        <v>0.01531963995587511</v>
      </c>
    </row>
    <row r="59">
      <c r="A59" s="39" t="n">
        <v>57</v>
      </c>
      <c r="B59" t="n">
        <v>0.009065134059779994</v>
      </c>
      <c r="C59" t="n">
        <v>0.0008660804678321601</v>
      </c>
      <c r="D59" t="n">
        <v>0.002312216584702195</v>
      </c>
      <c r="E59" t="n">
        <v>0.005552983805283602</v>
      </c>
      <c r="F59" t="n">
        <v>0.001423834207128002</v>
      </c>
      <c r="G59" t="n">
        <v>0.004128464002232065</v>
      </c>
      <c r="H59" t="n">
        <v>0.0006605196054191016</v>
      </c>
      <c r="I59" t="n">
        <v>0.00132116803086551</v>
      </c>
      <c r="J59" t="n">
        <v>0.0004330290993852273</v>
      </c>
      <c r="K59" t="n">
        <v>0.0003302553895286684</v>
      </c>
      <c r="L59" t="n">
        <v>0.0003302559092671749</v>
      </c>
      <c r="M59" t="n">
        <v>0.0003302612285527839</v>
      </c>
      <c r="N59" t="n">
        <v>0.0003302541326013971</v>
      </c>
      <c r="O59" t="n">
        <v>0.002642311823127257</v>
      </c>
      <c r="P59" t="n">
        <v>0.0003302549246758231</v>
      </c>
      <c r="Q59" t="n">
        <v>0.0008250826800713099</v>
      </c>
      <c r="R59" t="n">
        <v>0.002972675091276941</v>
      </c>
      <c r="S59" t="n">
        <v>0.000330253510802763</v>
      </c>
      <c r="T59" t="n">
        <v>0.0003302612999268985</v>
      </c>
      <c r="U59" t="n">
        <v>0.0003302550984672726</v>
      </c>
      <c r="V59" t="n">
        <v>0.000330254128130807</v>
      </c>
      <c r="W59" t="n">
        <v>0.001981837627293455</v>
      </c>
      <c r="X59" t="n">
        <v>0.0003302635295287838</v>
      </c>
      <c r="Y59" t="n">
        <v>0.0006605562005864641</v>
      </c>
      <c r="Z59" t="n">
        <v>0.0003302616744476526</v>
      </c>
      <c r="AA59" t="n">
        <v>0.001093554042645149</v>
      </c>
      <c r="AB59" t="n">
        <v>0.003797858696071926</v>
      </c>
      <c r="AC59" t="n">
        <v>0.002311977059604342</v>
      </c>
      <c r="AD59" t="n">
        <v>0.001321085026454291</v>
      </c>
      <c r="AE59" t="n">
        <v>0.0006605254130946338</v>
      </c>
      <c r="AF59" t="n">
        <v>0.000990788316838676</v>
      </c>
      <c r="AG59" t="n">
        <v>0.0006605184204607546</v>
      </c>
      <c r="AH59" t="n">
        <v>0.0004330273420427522</v>
      </c>
      <c r="AI59" t="n">
        <v>0.0003302552367513097</v>
      </c>
      <c r="AJ59" t="n">
        <v>0</v>
      </c>
      <c r="AK59" t="n">
        <v>0.008732810076891414</v>
      </c>
    </row>
    <row r="60">
      <c r="A60" s="39" t="n">
        <v>58</v>
      </c>
      <c r="B60" t="n">
        <v>0.01127953350231639</v>
      </c>
      <c r="C60" t="n">
        <v>0.0010394935979179</v>
      </c>
      <c r="D60" t="n">
        <v>0.003005785008499746</v>
      </c>
      <c r="E60" t="n">
        <v>0.006800543782421464</v>
      </c>
      <c r="F60" t="n">
        <v>0.001807796904266567</v>
      </c>
      <c r="G60" t="n">
        <v>0.004991837527183905</v>
      </c>
      <c r="H60" t="n">
        <v>0.0008586713739685533</v>
      </c>
      <c r="I60" t="n">
        <v>0.001717494210344675</v>
      </c>
      <c r="J60" t="n">
        <v>0.0005197314682900582</v>
      </c>
      <c r="K60" t="n">
        <v>0.0005197387379515838</v>
      </c>
      <c r="L60" t="n">
        <v>0.0004293343728346092</v>
      </c>
      <c r="M60" t="n">
        <v>0.0004293398011938021</v>
      </c>
      <c r="N60" t="n">
        <v>0.0004293325598471316</v>
      </c>
      <c r="O60" t="n">
        <v>0.003435090060520729</v>
      </c>
      <c r="P60" t="n">
        <v>0.00042933294279229</v>
      </c>
      <c r="Q60" t="n">
        <v>0.0004293342985143691</v>
      </c>
      <c r="R60" t="n">
        <v>0.003864582751841542</v>
      </c>
      <c r="S60" t="n">
        <v>0.0004293331709407994</v>
      </c>
      <c r="T60" t="n">
        <v>0.0004293438144455225</v>
      </c>
      <c r="U60" t="n">
        <v>0.0004293332661655107</v>
      </c>
      <c r="V60" t="n">
        <v>0.0004293331703578192</v>
      </c>
      <c r="W60" t="n">
        <v>0.00257631827030736</v>
      </c>
      <c r="X60" t="n">
        <v>0.0004293373991820977</v>
      </c>
      <c r="Y60" t="n">
        <v>0.0008587140359685487</v>
      </c>
      <c r="Z60" t="n">
        <v>0.0004293402559521463</v>
      </c>
      <c r="AA60" t="n">
        <v>0.001378428761036269</v>
      </c>
      <c r="AB60" t="n">
        <v>0.00456204113330382</v>
      </c>
      <c r="AC60" t="n">
        <v>0.003005629426281267</v>
      </c>
      <c r="AD60" t="n">
        <v>0.001717422507196918</v>
      </c>
      <c r="AE60" t="n">
        <v>0.0008586974835154659</v>
      </c>
      <c r="AF60" t="n">
        <v>0.001288030676406847</v>
      </c>
      <c r="AG60" t="n">
        <v>0.0008586772090538388</v>
      </c>
      <c r="AH60" t="n">
        <v>0.0005197383545884663</v>
      </c>
      <c r="AI60" t="n">
        <v>0.0004293352218852759</v>
      </c>
      <c r="AJ60" t="n">
        <v>0</v>
      </c>
      <c r="AK60" t="n">
        <v>0.01084767165474272</v>
      </c>
    </row>
    <row r="61">
      <c r="A61" s="39" t="n">
        <v>59</v>
      </c>
      <c r="B61" t="n">
        <v>0.01055926601666569</v>
      </c>
      <c r="C61" t="n">
        <v>0.001039493597917899</v>
      </c>
      <c r="D61" t="n">
        <v>0.002765651002770459</v>
      </c>
      <c r="E61" t="n">
        <v>0.006354762773644038</v>
      </c>
      <c r="F61" t="n">
        <v>0.001704880459758378</v>
      </c>
      <c r="G61" t="n">
        <v>0.004648976567620071</v>
      </c>
      <c r="H61" t="n">
        <v>0.0007900651470578724</v>
      </c>
      <c r="I61" t="n">
        <v>0.001580273699091807</v>
      </c>
      <c r="J61" t="n">
        <v>0.0004228524512752616</v>
      </c>
      <c r="K61" t="n">
        <v>0.0006010925286201316</v>
      </c>
      <c r="L61" t="n">
        <v>0.000395030348976067</v>
      </c>
      <c r="M61" t="n">
        <v>0.0003950357364333326</v>
      </c>
      <c r="N61" t="n">
        <v>0.0003950285496208054</v>
      </c>
      <c r="O61" t="n">
        <v>0.003160631800895645</v>
      </c>
      <c r="P61" t="n">
        <v>0.0006974949320747212</v>
      </c>
      <c r="Q61" t="n">
        <v>0.0003950314292213164</v>
      </c>
      <c r="R61" t="n">
        <v>0.003858301804419901</v>
      </c>
      <c r="S61" t="n">
        <v>0.0003950289339248421</v>
      </c>
      <c r="T61" t="n">
        <v>0.0003950382974689867</v>
      </c>
      <c r="U61" t="n">
        <v>0.0003950300201015156</v>
      </c>
      <c r="V61" t="n">
        <v>0.0003950289339967879</v>
      </c>
      <c r="W61" t="n">
        <v>0.002370491134203457</v>
      </c>
      <c r="X61" t="n">
        <v>0.0003950349695757177</v>
      </c>
      <c r="Y61" t="n">
        <v>0.0007901056473895878</v>
      </c>
      <c r="Z61" t="n">
        <v>0.0003950361877020751</v>
      </c>
      <c r="AA61" t="n">
        <v>0.001309818997116681</v>
      </c>
      <c r="AB61" t="n">
        <v>0.004253469821990943</v>
      </c>
      <c r="AC61" t="n">
        <v>0.002765485465616768</v>
      </c>
      <c r="AD61" t="n">
        <v>0.001580207238893963</v>
      </c>
      <c r="AE61" t="n">
        <v>0.0007900852644965606</v>
      </c>
      <c r="AF61" t="n">
        <v>0.001185120686706134</v>
      </c>
      <c r="AG61" t="n">
        <v>0.0007900707767672442</v>
      </c>
      <c r="AH61" t="n">
        <v>0.000395029858348173</v>
      </c>
      <c r="AI61" t="n">
        <v>0.0005197391225073531</v>
      </c>
      <c r="AJ61" t="n">
        <v>0</v>
      </c>
      <c r="AK61" t="n">
        <v>0.01016174158599582</v>
      </c>
    </row>
    <row r="62">
      <c r="A62" s="39" t="n">
        <v>60</v>
      </c>
      <c r="B62" t="n">
        <v>0.01993760502723388</v>
      </c>
      <c r="C62" t="n">
        <v>0.00154399219477197</v>
      </c>
      <c r="D62" t="n">
        <v>0.004929391876520192</v>
      </c>
      <c r="E62" t="n">
        <v>0.01245334740400641</v>
      </c>
      <c r="F62" t="n">
        <v>0.003051182239060521</v>
      </c>
      <c r="G62" t="n">
        <v>0.009400016827227251</v>
      </c>
      <c r="H62" t="n">
        <v>0.001373457091575985</v>
      </c>
      <c r="I62" t="n">
        <v>0.002747052028008619</v>
      </c>
      <c r="J62" t="n">
        <v>0.0006867293697489904</v>
      </c>
      <c r="K62" t="n">
        <v>0.0007327221647380207</v>
      </c>
      <c r="L62" t="n">
        <v>0.0006867286603616074</v>
      </c>
      <c r="M62" t="n">
        <v>0.0006867313859196979</v>
      </c>
      <c r="N62" t="n">
        <v>0.0006867274906100579</v>
      </c>
      <c r="O62" t="n">
        <v>0.005832690947851212</v>
      </c>
      <c r="P62" t="n">
        <v>0.0006867311943223091</v>
      </c>
      <c r="Q62" t="n">
        <v>0.000820830254890482</v>
      </c>
      <c r="R62" t="n">
        <v>0.006519791339155861</v>
      </c>
      <c r="S62" t="n">
        <v>0.000686729350867208</v>
      </c>
      <c r="T62" t="n">
        <v>0.0008209754377607373</v>
      </c>
      <c r="U62" t="n">
        <v>0.000686731222337081</v>
      </c>
      <c r="V62" t="n">
        <v>0.0007885653430327697</v>
      </c>
      <c r="W62" t="n">
        <v>0.004120654477491909</v>
      </c>
      <c r="X62" t="n">
        <v>0.0006867281455497828</v>
      </c>
      <c r="Y62" t="n">
        <v>0.001373487577460249</v>
      </c>
      <c r="Z62" t="n">
        <v>0.0006867327217527255</v>
      </c>
      <c r="AA62" t="n">
        <v>0.002364400070220285</v>
      </c>
      <c r="AB62" t="n">
        <v>0.007340911344205574</v>
      </c>
      <c r="AC62" t="n">
        <v>0.005145670162139036</v>
      </c>
      <c r="AD62" t="n">
        <v>0.002848963847414052</v>
      </c>
      <c r="AE62" t="n">
        <v>0.001609580859595438</v>
      </c>
      <c r="AF62" t="n">
        <v>0.00216209625648837</v>
      </c>
      <c r="AG62" t="n">
        <v>0.001475319536386155</v>
      </c>
      <c r="AH62" t="n">
        <v>0.0008710289727140943</v>
      </c>
      <c r="AI62" t="n">
        <v>0.0008066135520194336</v>
      </c>
      <c r="AJ62" t="n">
        <v>0</v>
      </c>
      <c r="AK62" t="n">
        <v>0.01893004733198432</v>
      </c>
    </row>
    <row r="63">
      <c r="A63" s="39" t="n">
        <v>61</v>
      </c>
      <c r="B63" t="n">
        <v>0.00877192471199088</v>
      </c>
      <c r="C63" t="n">
        <v>0.0009557379895850089</v>
      </c>
      <c r="D63" t="n">
        <v>0.002208974446078004</v>
      </c>
      <c r="E63" t="n">
        <v>0.005292242547004393</v>
      </c>
      <c r="F63" t="n">
        <v>0.00145426934326657</v>
      </c>
      <c r="G63" t="n">
        <v>0.003837324918534496</v>
      </c>
      <c r="H63" t="n">
        <v>0.0006510738346255567</v>
      </c>
      <c r="I63" t="n">
        <v>0.001246132205523192</v>
      </c>
      <c r="J63" t="n">
        <v>0.0005197395056741578</v>
      </c>
      <c r="K63" t="n">
        <v>0.0003114968255032593</v>
      </c>
      <c r="L63" t="n">
        <v>0.0003114974991510308</v>
      </c>
      <c r="M63" t="n">
        <v>0.0003115028011954102</v>
      </c>
      <c r="N63" t="n">
        <v>0.0003114957282654178</v>
      </c>
      <c r="O63" t="n">
        <v>0.002902287474959576</v>
      </c>
      <c r="P63" t="n">
        <v>0.0003114961858358426</v>
      </c>
      <c r="Q63" t="n">
        <v>0.0003114971162203238</v>
      </c>
      <c r="R63" t="n">
        <v>0.003213907723505331</v>
      </c>
      <c r="S63" t="n">
        <v>0.0003114954528221193</v>
      </c>
      <c r="T63" t="n">
        <v>0.0003115021548419816</v>
      </c>
      <c r="U63" t="n">
        <v>0.0003114965126308497</v>
      </c>
      <c r="V63" t="n">
        <v>0.0007214689721058182</v>
      </c>
      <c r="W63" t="n">
        <v>0.00189735557819378</v>
      </c>
      <c r="X63" t="n">
        <v>0.0003395760601181747</v>
      </c>
      <c r="Y63" t="n">
        <v>0.0006230392359288872</v>
      </c>
      <c r="Z63" t="n">
        <v>0.0003115032456433716</v>
      </c>
      <c r="AA63" t="n">
        <v>0.001142748438683676</v>
      </c>
      <c r="AB63" t="n">
        <v>0.003525500046096331</v>
      </c>
      <c r="AC63" t="n">
        <v>0.00259069578900412</v>
      </c>
      <c r="AD63" t="n">
        <v>0.001656052420905558</v>
      </c>
      <c r="AE63" t="n">
        <v>0.0006230093831482323</v>
      </c>
      <c r="AF63" t="n">
        <v>0.001344499736470734</v>
      </c>
      <c r="AG63" t="n">
        <v>0.001032980634881063</v>
      </c>
      <c r="AH63" t="n">
        <v>0.0003114964214825837</v>
      </c>
      <c r="AI63" t="n">
        <v>0.0005197391225073532</v>
      </c>
      <c r="AJ63" t="n">
        <v>0</v>
      </c>
      <c r="AK63" t="n">
        <v>0.008458433098755319</v>
      </c>
    </row>
    <row r="64">
      <c r="A64" s="39" t="n">
        <v>62</v>
      </c>
      <c r="B64" t="n">
        <v>0.004574026284995955</v>
      </c>
      <c r="C64" t="n">
        <v>0.0002628089280230953</v>
      </c>
      <c r="D64" t="n">
        <v>0.001573459594221933</v>
      </c>
      <c r="E64" t="n">
        <v>0.002604733011817605</v>
      </c>
      <c r="F64" t="n">
        <v>0.0005256165912219845</v>
      </c>
      <c r="G64" t="n">
        <v>0.002078907583529511</v>
      </c>
      <c r="H64" t="n">
        <v>0.0009160658087702409</v>
      </c>
      <c r="I64" t="n">
        <v>0.0005257357252887547</v>
      </c>
      <c r="J64" t="n">
        <v>0.00013140150521287</v>
      </c>
      <c r="K64" t="n">
        <v>0.0001314006668576535</v>
      </c>
      <c r="L64" t="n">
        <v>0.0001314030319489569</v>
      </c>
      <c r="M64" t="n">
        <v>0.0001314082187810753</v>
      </c>
      <c r="N64" t="n">
        <v>0.0001314012994612607</v>
      </c>
      <c r="O64" t="n">
        <v>0.001051259953803165</v>
      </c>
      <c r="P64" t="n">
        <v>0.0007646650402143363</v>
      </c>
      <c r="Q64" t="n">
        <v>0.0001314</v>
      </c>
      <c r="R64" t="n">
        <v>0.001815966438615355</v>
      </c>
      <c r="S64" t="n">
        <v>0.0001314</v>
      </c>
      <c r="T64" t="n">
        <v>0.0001314</v>
      </c>
      <c r="U64" t="n">
        <v>0.0001314</v>
      </c>
      <c r="V64" t="n">
        <v>0.0001314</v>
      </c>
      <c r="W64" t="n">
        <v>0.001441949011746279</v>
      </c>
      <c r="X64" t="n">
        <v>0.0007846612580002206</v>
      </c>
      <c r="Y64" t="n">
        <v>0.0002628493414119581</v>
      </c>
      <c r="Z64" t="n">
        <v>0.0001314086529455991</v>
      </c>
      <c r="AA64" t="n">
        <v>0.0003942084907666893</v>
      </c>
      <c r="AB64" t="n">
        <v>0.001947398954069967</v>
      </c>
      <c r="AC64" t="n">
        <v>0.0009198420563559723</v>
      </c>
      <c r="AD64" t="n">
        <v>0.0005256121768127693</v>
      </c>
      <c r="AE64" t="n">
        <v>0.0002628041167390322</v>
      </c>
      <c r="AF64" t="n">
        <v>0.0003942046566038736</v>
      </c>
      <c r="AG64" t="n">
        <v>0.0002628016666495493</v>
      </c>
      <c r="AH64" t="n">
        <v>0.0001314009408099636</v>
      </c>
      <c r="AI64" t="n">
        <v>0.0001314013171361608</v>
      </c>
      <c r="AJ64" t="n">
        <v>0</v>
      </c>
      <c r="AK64" t="n">
        <v>0.00444170103459854</v>
      </c>
    </row>
    <row r="65">
      <c r="A65" s="39" t="n">
        <v>63</v>
      </c>
      <c r="B65" t="n">
        <v>0.003429954608773576</v>
      </c>
      <c r="C65" t="n">
        <v>0.000274250461029712</v>
      </c>
      <c r="D65" t="n">
        <v>0.0009601641920029108</v>
      </c>
      <c r="E65" t="n">
        <v>0.002057171683977704</v>
      </c>
      <c r="F65" t="n">
        <v>0.0005484972595997552</v>
      </c>
      <c r="G65" t="n">
        <v>0.001508510722423321</v>
      </c>
      <c r="H65" t="n">
        <v>0.0002742484419744417</v>
      </c>
      <c r="I65" t="n">
        <v>0.0005486163602099959</v>
      </c>
      <c r="J65" t="n">
        <v>0.0001371215497834519</v>
      </c>
      <c r="K65" t="n">
        <v>0.000137121162335607</v>
      </c>
      <c r="L65" t="n">
        <v>0.0001371230327785008</v>
      </c>
      <c r="M65" t="n">
        <v>0.0001371282210349993</v>
      </c>
      <c r="N65" t="n">
        <v>0.0001371212998168458</v>
      </c>
      <c r="O65" t="n">
        <v>0.001097026977576426</v>
      </c>
      <c r="P65" t="n">
        <v>0.00013712</v>
      </c>
      <c r="Q65" t="n">
        <v>0.00013712</v>
      </c>
      <c r="R65" t="n">
        <v>0.001234173400212202</v>
      </c>
      <c r="S65" t="n">
        <v>0.00013712</v>
      </c>
      <c r="T65" t="n">
        <v>0.00013712</v>
      </c>
      <c r="U65" t="n">
        <v>0.00013712</v>
      </c>
      <c r="V65" t="n">
        <v>0.00013712</v>
      </c>
      <c r="W65" t="n">
        <v>0.000822966475421241</v>
      </c>
      <c r="X65" t="n">
        <v>0.0001371268920725531</v>
      </c>
      <c r="Y65" t="n">
        <v>0.0002742894678965236</v>
      </c>
      <c r="Z65" t="n">
        <v>0.0001371286562019005</v>
      </c>
      <c r="AA65" t="n">
        <v>0.0004113687962549281</v>
      </c>
      <c r="AB65" t="n">
        <v>0.001371315329576599</v>
      </c>
      <c r="AC65" t="n">
        <v>0.0009598879987576579</v>
      </c>
      <c r="AD65" t="n">
        <v>0.0005484981162199567</v>
      </c>
      <c r="AE65" t="n">
        <v>0.0002742426538814115</v>
      </c>
      <c r="AF65" t="n">
        <v>0.0004113672947864067</v>
      </c>
      <c r="AG65" t="n">
        <v>0.0002742427491585408</v>
      </c>
      <c r="AH65" t="n">
        <v>0.0001371209686692387</v>
      </c>
      <c r="AI65" t="n">
        <v>0.0001371213561392466</v>
      </c>
      <c r="AJ65" t="n">
        <v>0</v>
      </c>
      <c r="AK65" t="n">
        <v>0.00329212183191749</v>
      </c>
    </row>
    <row r="66">
      <c r="A66" s="39" t="n">
        <v>64</v>
      </c>
      <c r="B66" t="n">
        <v>0.008185783998364098</v>
      </c>
      <c r="C66" t="n">
        <v>0.000654573888470167</v>
      </c>
      <c r="D66" t="n">
        <v>0.002291411415677142</v>
      </c>
      <c r="E66" t="n">
        <v>0.004910228146708319</v>
      </c>
      <c r="F66" t="n">
        <v>0.001309155338897814</v>
      </c>
      <c r="G66" t="n">
        <v>0.003600678132646153</v>
      </c>
      <c r="H66" t="n">
        <v>0.0006545777513817007</v>
      </c>
      <c r="I66" t="n">
        <v>0.00130928926869738</v>
      </c>
      <c r="J66" t="n">
        <v>0.0003272843094037815</v>
      </c>
      <c r="K66" t="n">
        <v>0.0003272840320515996</v>
      </c>
      <c r="L66" t="n">
        <v>0.0003272863074654892</v>
      </c>
      <c r="M66" t="n">
        <v>0.0003272916237638139</v>
      </c>
      <c r="N66" t="n">
        <v>0.0003272845318290678</v>
      </c>
      <c r="O66" t="n">
        <v>0.002618469974530336</v>
      </c>
      <c r="P66" t="n">
        <v>0.0003272843096389226</v>
      </c>
      <c r="Q66" t="n">
        <v>0.0003272850002607033</v>
      </c>
      <c r="R66" t="n">
        <v>0.002945832064797746</v>
      </c>
      <c r="S66" t="n">
        <v>0.0003272838935899353</v>
      </c>
      <c r="T66" t="n">
        <v>0.0003272876390646723</v>
      </c>
      <c r="U66" t="n">
        <v>0.0003272844003707609</v>
      </c>
      <c r="V66" t="n">
        <v>0.0003272838936143615</v>
      </c>
      <c r="W66" t="n">
        <v>0.00196400864592084</v>
      </c>
      <c r="X66" t="n">
        <v>0.0003272917645637235</v>
      </c>
      <c r="Y66" t="n">
        <v>0.0006546169713428626</v>
      </c>
      <c r="Z66" t="n">
        <v>0.0003272920693732519</v>
      </c>
      <c r="AA66" t="n">
        <v>0.0009818588247704082</v>
      </c>
      <c r="AB66" t="n">
        <v>0.003273177080252799</v>
      </c>
      <c r="AC66" t="n">
        <v>0.002291125317561356</v>
      </c>
      <c r="AD66" t="n">
        <v>0.001309181027899392</v>
      </c>
      <c r="AE66" t="n">
        <v>0.0006545787460623173</v>
      </c>
      <c r="AF66" t="n">
        <v>0.0009818670987469164</v>
      </c>
      <c r="AG66" t="n">
        <v>0.0006545730954656021</v>
      </c>
      <c r="AH66" t="n">
        <v>0.0003272838934469078</v>
      </c>
      <c r="AI66" t="n">
        <v>0.0003272841708271137</v>
      </c>
      <c r="AJ66" t="n">
        <v>0</v>
      </c>
      <c r="AK66" t="n">
        <v>0.00785717713269999</v>
      </c>
    </row>
    <row r="67">
      <c r="A67" s="39" t="n">
        <v>65</v>
      </c>
      <c r="B67" t="n">
        <v>0.0196987635629372</v>
      </c>
      <c r="C67" t="n">
        <v>0.001574981233307869</v>
      </c>
      <c r="D67" t="n">
        <v>0.00551270664947282</v>
      </c>
      <c r="E67" t="n">
        <v>0.01181685143944581</v>
      </c>
      <c r="F67" t="n">
        <v>0.003150008022061959</v>
      </c>
      <c r="G67" t="n">
        <v>0.008664999078178482</v>
      </c>
      <c r="H67" t="n">
        <v>0.001574965102088297</v>
      </c>
      <c r="I67" t="n">
        <v>0.00315000965970251</v>
      </c>
      <c r="J67" t="n">
        <v>0.0007874831456790168</v>
      </c>
      <c r="K67" t="n">
        <v>0.0007874823592533793</v>
      </c>
      <c r="L67" t="n">
        <v>0.0007874810533741404</v>
      </c>
      <c r="M67" t="n">
        <v>0.0007874828592542363</v>
      </c>
      <c r="N67" t="n">
        <v>0.0007874804514561701</v>
      </c>
      <c r="O67" t="n">
        <v>0.0063008225877988</v>
      </c>
      <c r="P67" t="n">
        <v>0.0007874846200524834</v>
      </c>
      <c r="Q67" t="n">
        <v>0.0007874874951975308</v>
      </c>
      <c r="R67" t="n">
        <v>0.007088684498264517</v>
      </c>
      <c r="S67" t="n">
        <v>0.000787482888130011</v>
      </c>
      <c r="T67" t="n">
        <v>0.0007874984847851606</v>
      </c>
      <c r="U67" t="n">
        <v>0.0007874849986098183</v>
      </c>
      <c r="V67" t="n">
        <v>0.0007874828883604644</v>
      </c>
      <c r="W67" t="n">
        <v>0.004725093725273541</v>
      </c>
      <c r="X67" t="n">
        <v>0.000787481956168152</v>
      </c>
      <c r="Y67" t="n">
        <v>0.001574977155442247</v>
      </c>
      <c r="Z67" t="n">
        <v>0.0007874830065562761</v>
      </c>
      <c r="AA67" t="n">
        <v>0.002362472595991378</v>
      </c>
      <c r="AB67" t="n">
        <v>0.007876458823511907</v>
      </c>
      <c r="AC67" t="n">
        <v>0.005513038942728531</v>
      </c>
      <c r="AD67" t="n">
        <v>0.003150150202522595</v>
      </c>
      <c r="AE67" t="n">
        <v>0.001575011410075249</v>
      </c>
      <c r="AF67" t="n">
        <v>0.002362518372305385</v>
      </c>
      <c r="AG67" t="n">
        <v>0.001574987881387031</v>
      </c>
      <c r="AH67" t="n">
        <v>0.0007874819664867728</v>
      </c>
      <c r="AI67" t="n">
        <v>0.0007874827530883488</v>
      </c>
      <c r="AJ67" t="n">
        <v>0</v>
      </c>
      <c r="AK67" t="n">
        <v>0.01890733386083236</v>
      </c>
    </row>
    <row r="68">
      <c r="A68" s="39" t="n">
        <v>66</v>
      </c>
      <c r="B68" t="n">
        <v>0.0138599657352038</v>
      </c>
      <c r="C68" t="n">
        <v>0.001782327496004974</v>
      </c>
      <c r="D68" t="n">
        <v>-0.002195188164244466</v>
      </c>
      <c r="E68" t="n">
        <v>0.01337333449851636</v>
      </c>
      <c r="F68" t="n">
        <v>0.003564713601544134</v>
      </c>
      <c r="G68" t="n">
        <v>0.0098061963962021</v>
      </c>
      <c r="H68" t="n">
        <v>-0.006651378090348267</v>
      </c>
      <c r="I68" t="n">
        <v>0.003564733082504687</v>
      </c>
      <c r="J68" t="n">
        <v>0.0008911532290440962</v>
      </c>
      <c r="K68" t="n">
        <v>0.0008911521217732243</v>
      </c>
      <c r="L68" t="n">
        <v>0.0008911505216876561</v>
      </c>
      <c r="M68" t="n">
        <v>0.0008911534733628218</v>
      </c>
      <c r="N68" t="n">
        <v>0.0008911495378882828</v>
      </c>
      <c r="O68" t="n">
        <v>0.007130477436062365</v>
      </c>
      <c r="P68" t="n">
        <v>0.000891154964417532</v>
      </c>
      <c r="Q68" t="n">
        <v>0.0008911588005445756</v>
      </c>
      <c r="R68" t="n">
        <v>0.008022126073303115</v>
      </c>
      <c r="S68" t="n">
        <v>0.000891152653673385</v>
      </c>
      <c r="T68" t="n">
        <v>0.0008911734646780126</v>
      </c>
      <c r="U68" t="n">
        <v>0.000891155469793704</v>
      </c>
      <c r="V68" t="n">
        <v>0.0008911526540239413</v>
      </c>
      <c r="W68" t="n">
        <v>-0.003086495633601223</v>
      </c>
      <c r="X68" t="n">
        <v>-0.0075425411996562</v>
      </c>
      <c r="Y68" t="n">
        <v>0.001782325639995462</v>
      </c>
      <c r="Z68" t="n">
        <v>0.0008911537140667399</v>
      </c>
      <c r="AA68" t="n">
        <v>0.002673490850670792</v>
      </c>
      <c r="AB68" t="n">
        <v>0.008913660875906811</v>
      </c>
      <c r="AC68" t="n">
        <v>0.006238932230603955</v>
      </c>
      <c r="AD68" t="n">
        <v>0.003564896992911363</v>
      </c>
      <c r="AE68" t="n">
        <v>0.001782366197503884</v>
      </c>
      <c r="AF68" t="n">
        <v>0.002673549978784147</v>
      </c>
      <c r="AG68" t="n">
        <v>0.001782334802957884</v>
      </c>
      <c r="AH68" t="n">
        <v>0.0008911515688562879</v>
      </c>
      <c r="AI68" t="n">
        <v>0.0008911526764102982</v>
      </c>
      <c r="AJ68" t="n">
        <v>0</v>
      </c>
      <c r="AK68" t="n">
        <v>0.01296392731879919</v>
      </c>
    </row>
    <row r="69">
      <c r="A69" s="39" t="n">
        <v>67</v>
      </c>
      <c r="B69" t="n">
        <v>0.01452913714434032</v>
      </c>
      <c r="C69" t="n">
        <v>0.001161880455533491</v>
      </c>
      <c r="D69" t="n">
        <v>0.00406670162383586</v>
      </c>
      <c r="E69" t="n">
        <v>0.008716387770329164</v>
      </c>
      <c r="F69" t="n">
        <v>0.002323784989697578</v>
      </c>
      <c r="G69" t="n">
        <v>0.006391677865057923</v>
      </c>
      <c r="H69" t="n">
        <v>0.001161873815004383</v>
      </c>
      <c r="I69" t="n">
        <v>0.002323783706375532</v>
      </c>
      <c r="J69" t="n">
        <v>0.0005809372526725665</v>
      </c>
      <c r="K69" t="n">
        <v>0.0005809369395029636</v>
      </c>
      <c r="L69" t="n">
        <v>0.0005809363027698782</v>
      </c>
      <c r="M69" t="n">
        <v>0.0005809382001575847</v>
      </c>
      <c r="N69" t="n">
        <v>0.0005809361171302606</v>
      </c>
      <c r="O69" t="n">
        <v>0.004647986527535899</v>
      </c>
      <c r="P69" t="n">
        <v>0.0005809382078721998</v>
      </c>
      <c r="Q69" t="n">
        <v>0.0005809395819475357</v>
      </c>
      <c r="R69" t="n">
        <v>0.005229116770161141</v>
      </c>
      <c r="S69" t="n">
        <v>0.000580937380123011</v>
      </c>
      <c r="T69" t="n">
        <v>0.0005809448330368972</v>
      </c>
      <c r="U69" t="n">
        <v>0.0005809383885829882</v>
      </c>
      <c r="V69" t="n">
        <v>0.0005809373802024117</v>
      </c>
      <c r="W69" t="n">
        <v>0.003485707188784841</v>
      </c>
      <c r="X69" t="n">
        <v>0.0005809365622690066</v>
      </c>
      <c r="Y69" t="n">
        <v>0.0011618809725159</v>
      </c>
      <c r="Z69" t="n">
        <v>0.000580936864170329</v>
      </c>
      <c r="AA69" t="n">
        <v>0.001742822500249629</v>
      </c>
      <c r="AB69" t="n">
        <v>0.005810201488511788</v>
      </c>
      <c r="AC69" t="n">
        <v>0.004066894856432643</v>
      </c>
      <c r="AD69" t="n">
        <v>0.002323860480385674</v>
      </c>
      <c r="AE69" t="n">
        <v>0.00116189656664162</v>
      </c>
      <c r="AF69" t="n">
        <v>0.001742846641968663</v>
      </c>
      <c r="AG69" t="n">
        <v>0.001161885323109814</v>
      </c>
      <c r="AH69" t="n">
        <v>0.0005809367830449123</v>
      </c>
      <c r="AI69" t="n">
        <v>0.0005809370962645827</v>
      </c>
      <c r="AJ69" t="n">
        <v>0</v>
      </c>
      <c r="AK69" t="n">
        <v>0.01394630378956459</v>
      </c>
    </row>
    <row r="70">
      <c r="A70" s="39" t="n">
        <v>68</v>
      </c>
      <c r="B70" t="n">
        <v>0.01784916287000485</v>
      </c>
      <c r="C70" t="n">
        <v>0.001427073388705984</v>
      </c>
      <c r="D70" t="n">
        <v>0.004995103581914451</v>
      </c>
      <c r="E70" t="n">
        <v>0.01070702166181237</v>
      </c>
      <c r="F70" t="n">
        <v>0.002854195542456144</v>
      </c>
      <c r="G70" t="n">
        <v>0.007851170959708763</v>
      </c>
      <c r="H70" t="n">
        <v>0.00142706064679244</v>
      </c>
      <c r="I70" t="n">
        <v>0.002854220810279225</v>
      </c>
      <c r="J70" t="n">
        <v>0.0007135298359163632</v>
      </c>
      <c r="K70" t="n">
        <v>0.0007135283349548522</v>
      </c>
      <c r="L70" t="n">
        <v>0.0007135276683965514</v>
      </c>
      <c r="M70" t="n">
        <v>0.0007135290574412931</v>
      </c>
      <c r="N70" t="n">
        <v>0.0007135274452695612</v>
      </c>
      <c r="O70" t="n">
        <v>0.005709078532403379</v>
      </c>
      <c r="P70" t="n">
        <v>0.0007135307813651127</v>
      </c>
      <c r="Q70" t="n">
        <v>0.0007135322676061643</v>
      </c>
      <c r="R70" t="n">
        <v>0.006422941890921376</v>
      </c>
      <c r="S70" t="n">
        <v>0.0007135291397092797</v>
      </c>
      <c r="T70" t="n">
        <v>0.0007135425134932226</v>
      </c>
      <c r="U70" t="n">
        <v>0.0007135301733514537</v>
      </c>
      <c r="V70" t="n">
        <v>0.0007135295941859657</v>
      </c>
      <c r="W70" t="n">
        <v>0.004281426516062826</v>
      </c>
      <c r="X70" t="n">
        <v>0.0007135304890393272</v>
      </c>
      <c r="Y70" t="n">
        <v>0.001427078920918886</v>
      </c>
      <c r="Z70" t="n">
        <v>0.0007135300202701489</v>
      </c>
      <c r="AA70" t="n">
        <v>0.002140614362066413</v>
      </c>
      <c r="AB70" t="n">
        <v>0.007136724533153569</v>
      </c>
      <c r="AC70" t="n">
        <v>0.004995287018165099</v>
      </c>
      <c r="AD70" t="n">
        <v>0.002854311390590242</v>
      </c>
      <c r="AE70" t="n">
        <v>0.001427099093665242</v>
      </c>
      <c r="AF70" t="n">
        <v>0.002140651020900765</v>
      </c>
      <c r="AG70" t="n">
        <v>0.001427078866914833</v>
      </c>
      <c r="AH70" t="n">
        <v>0.0007135290388303761</v>
      </c>
      <c r="AI70" t="n">
        <v>0.0007135293531854842</v>
      </c>
      <c r="AJ70" t="n">
        <v>0</v>
      </c>
      <c r="AK70" t="n">
        <v>0.01713187709436277</v>
      </c>
    </row>
    <row r="71">
      <c r="A71" s="39" t="n">
        <v>69</v>
      </c>
      <c r="B71" t="n">
        <v>0.01726870177855946</v>
      </c>
      <c r="C71" t="n">
        <v>0.001380663415199483</v>
      </c>
      <c r="D71" t="n">
        <v>0.004832653948449649</v>
      </c>
      <c r="E71" t="n">
        <v>0.01035873282684093</v>
      </c>
      <c r="F71" t="n">
        <v>0.002761351008772008</v>
      </c>
      <c r="G71" t="n">
        <v>0.007595808702530072</v>
      </c>
      <c r="H71" t="n">
        <v>0.001380643264987123</v>
      </c>
      <c r="I71" t="n">
        <v>0.002761397824425532</v>
      </c>
      <c r="J71" t="n">
        <v>0.0006903219173362195</v>
      </c>
      <c r="K71" t="n">
        <v>0.0006903215776571889</v>
      </c>
      <c r="L71" t="n">
        <v>0.0006903210838075431</v>
      </c>
      <c r="M71" t="n">
        <v>0.000690322408396515</v>
      </c>
      <c r="N71" t="n">
        <v>0.0006903189957880915</v>
      </c>
      <c r="O71" t="n">
        <v>0.005523376762638746</v>
      </c>
      <c r="P71" t="n">
        <v>0.0006903224742721389</v>
      </c>
      <c r="Q71" t="n">
        <v>0.0006903264123342601</v>
      </c>
      <c r="R71" t="n">
        <v>0.006214015782798878</v>
      </c>
      <c r="S71" t="n">
        <v>0.0006903209459515839</v>
      </c>
      <c r="T71" t="n">
        <v>0.0006903364341900418</v>
      </c>
      <c r="U71" t="n">
        <v>0.0006903237431410873</v>
      </c>
      <c r="V71" t="n">
        <v>0.0006903204056294489</v>
      </c>
      <c r="W71" t="n">
        <v>0.004142186396959541</v>
      </c>
      <c r="X71" t="n">
        <v>0.0006903215996279705</v>
      </c>
      <c r="Y71" t="n">
        <v>0.001380660582722716</v>
      </c>
      <c r="Z71" t="n">
        <v>0.0006903260601700761</v>
      </c>
      <c r="AA71" t="n">
        <v>0.002070984929254414</v>
      </c>
      <c r="AB71" t="n">
        <v>0.006904588730029106</v>
      </c>
      <c r="AC71" t="n">
        <v>0.00483280536091017</v>
      </c>
      <c r="AD71" t="n">
        <v>0.00276146640837295</v>
      </c>
      <c r="AE71" t="n">
        <v>0.00138068540807691</v>
      </c>
      <c r="AF71" t="n">
        <v>0.002071022920333795</v>
      </c>
      <c r="AG71" t="n">
        <v>0.001380661912666038</v>
      </c>
      <c r="AH71" t="n">
        <v>0.0006903198810888057</v>
      </c>
      <c r="AI71" t="n">
        <v>0.0006903215976880541</v>
      </c>
      <c r="AJ71" t="n">
        <v>0</v>
      </c>
      <c r="AK71" t="n">
        <v>0.01657468883332303</v>
      </c>
    </row>
    <row r="72">
      <c r="A72" s="39" t="n">
        <v>70</v>
      </c>
      <c r="B72" t="n">
        <v>0.01185770860500894</v>
      </c>
      <c r="C72" t="n">
        <v>0.0009481437128910571</v>
      </c>
      <c r="D72" t="n">
        <v>0.003318802588002569</v>
      </c>
      <c r="E72" t="n">
        <v>0.007113016863911348</v>
      </c>
      <c r="F72" t="n">
        <v>0.001896303294960065</v>
      </c>
      <c r="G72" t="n">
        <v>0.005215885346177004</v>
      </c>
      <c r="H72" t="n">
        <v>0.0009481341110831514</v>
      </c>
      <c r="I72" t="n">
        <v>0.001896375576199126</v>
      </c>
      <c r="J72" t="n">
        <v>0.0004740663278381247</v>
      </c>
      <c r="K72" t="n">
        <v>0.0004740657458748349</v>
      </c>
      <c r="L72" t="n">
        <v>0.0004740660371454227</v>
      </c>
      <c r="M72" t="n">
        <v>0.0004740695296820485</v>
      </c>
      <c r="N72" t="n">
        <v>0.0004740648730927265</v>
      </c>
      <c r="O72" t="n">
        <v>0.003792940896405995</v>
      </c>
      <c r="P72" t="n">
        <v>0.0004740663285530182</v>
      </c>
      <c r="Q72" t="n">
        <v>0.0004740677777514066</v>
      </c>
      <c r="R72" t="n">
        <v>0.004267170452296528</v>
      </c>
      <c r="S72" t="n">
        <v>0.0004740654555451145</v>
      </c>
      <c r="T72" t="n">
        <v>0.0004740733157584282</v>
      </c>
      <c r="U72" t="n">
        <v>0.0004740665190997777</v>
      </c>
      <c r="V72" t="n">
        <v>0.0004740654556193829</v>
      </c>
      <c r="W72" t="n">
        <v>0.002844627538123551</v>
      </c>
      <c r="X72" t="n">
        <v>0.0004740677830614394</v>
      </c>
      <c r="Y72" t="n">
        <v>0.0009481611778467199</v>
      </c>
      <c r="Z72" t="n">
        <v>0.0004740698144507119</v>
      </c>
      <c r="AA72" t="n">
        <v>0.001422211357005012</v>
      </c>
      <c r="AB72" t="n">
        <v>0.004741364174870253</v>
      </c>
      <c r="AC72" t="n">
        <v>0.003318747924620901</v>
      </c>
      <c r="AD72" t="n">
        <v>0.001896357210763203</v>
      </c>
      <c r="AE72" t="n">
        <v>0.0009481539091909137</v>
      </c>
      <c r="AF72" t="n">
        <v>0.001422228722839629</v>
      </c>
      <c r="AG72" t="n">
        <v>0.0009481420511104777</v>
      </c>
      <c r="AH72" t="n">
        <v>0.0004740654551102519</v>
      </c>
      <c r="AI72" t="n">
        <v>0.000474066037158739</v>
      </c>
      <c r="AJ72" t="n">
        <v>0</v>
      </c>
      <c r="AK72" t="n">
        <v>0.01138150502628281</v>
      </c>
    </row>
    <row r="73">
      <c r="A73" s="39" t="n">
        <v>71</v>
      </c>
      <c r="B73" t="n">
        <v>0.009554867387916367</v>
      </c>
      <c r="C73" t="n">
        <v>0.0007639124291797375</v>
      </c>
      <c r="D73" t="n">
        <v>0.002674028659483831</v>
      </c>
      <c r="E73" t="n">
        <v>0.005731057150860551</v>
      </c>
      <c r="F73" t="n">
        <v>0.001527828384042365</v>
      </c>
      <c r="G73" t="n">
        <v>0.004202437762452501</v>
      </c>
      <c r="H73" t="n">
        <v>0.0007639019138922316</v>
      </c>
      <c r="I73" t="n">
        <v>0.001527901236435486</v>
      </c>
      <c r="J73" t="n">
        <v>0.0003819464932173147</v>
      </c>
      <c r="K73" t="n">
        <v>0.0003819454699046775</v>
      </c>
      <c r="L73" t="n">
        <v>0.000381945540358583</v>
      </c>
      <c r="M73" t="n">
        <v>0.0003819466387346515</v>
      </c>
      <c r="N73" t="n">
        <v>0.0003819437459155382</v>
      </c>
      <c r="O73" t="n">
        <v>0.003055931708290938</v>
      </c>
      <c r="P73" t="n">
        <v>0.0003819450358370092</v>
      </c>
      <c r="Q73" t="n">
        <v>0.000381946676289534</v>
      </c>
      <c r="R73" t="n">
        <v>0.003438023589659748</v>
      </c>
      <c r="S73" t="n">
        <v>0.00038194404761455</v>
      </c>
      <c r="T73" t="n">
        <v>0.0003819529450556045</v>
      </c>
      <c r="U73" t="n">
        <v>0.0003819452514987697</v>
      </c>
      <c r="V73" t="n">
        <v>0.0003819440476905143</v>
      </c>
      <c r="W73" t="n">
        <v>0.002291954941005989</v>
      </c>
      <c r="X73" t="n">
        <v>0.0003819554203030504</v>
      </c>
      <c r="Y73" t="n">
        <v>0.0007639203344867147</v>
      </c>
      <c r="Z73" t="n">
        <v>0.0003819513632585851</v>
      </c>
      <c r="AA73" t="n">
        <v>0.001145854358746139</v>
      </c>
      <c r="AB73" t="n">
        <v>0.003820086335866678</v>
      </c>
      <c r="AC73" t="n">
        <v>0.002673876768446685</v>
      </c>
      <c r="AD73" t="n">
        <v>0.001527863429385984</v>
      </c>
      <c r="AE73" t="n">
        <v>0.0007639141281248219</v>
      </c>
      <c r="AF73" t="n">
        <v>0.001145864757954061</v>
      </c>
      <c r="AG73" t="n">
        <v>0.0007639007051754403</v>
      </c>
      <c r="AH73" t="n">
        <v>0.0003819449586091935</v>
      </c>
      <c r="AI73" t="n">
        <v>0.0003819459820629637</v>
      </c>
      <c r="AJ73" t="n">
        <v>0</v>
      </c>
      <c r="AK73" t="n">
        <v>0.00917066021213561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39" t="inlineStr">
        <is>
          <t>Gsol_sol</t>
        </is>
      </c>
      <c r="B1" s="39" t="inlineStr">
        <is>
          <t>Gt_sol</t>
        </is>
      </c>
      <c r="C1" s="39" t="inlineStr">
        <is>
          <t>Gchar_sol</t>
        </is>
      </c>
      <c r="D1" s="39" t="inlineStr">
        <is>
          <t>Gdis_sol</t>
        </is>
      </c>
      <c r="E1" s="39" t="inlineStr">
        <is>
          <t>Gsysin_sol</t>
        </is>
      </c>
      <c r="F1" s="39" t="inlineStr">
        <is>
          <t>Gsysout_sol</t>
        </is>
      </c>
    </row>
    <row r="2">
      <c r="A2" t="n">
        <v>0</v>
      </c>
      <c r="B2" t="n">
        <v>0</v>
      </c>
      <c r="C2" t="n">
        <v>0</v>
      </c>
      <c r="D2" t="n">
        <v>0.002825701249200646</v>
      </c>
      <c r="E2" t="n">
        <v>0</v>
      </c>
      <c r="F2" t="n">
        <v>0.0008735456137477834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0.003171115147349076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0.003086774020797588</v>
      </c>
      <c r="F4" t="n">
        <v>0</v>
      </c>
    </row>
    <row r="5">
      <c r="A5" t="n">
        <v>0</v>
      </c>
      <c r="B5" t="n">
        <v>0</v>
      </c>
      <c r="C5" t="n">
        <v>0.00601519644232132</v>
      </c>
      <c r="D5" t="n">
        <v>0</v>
      </c>
      <c r="E5" t="n">
        <v>0.01079810790280849</v>
      </c>
      <c r="F5" t="n">
        <v>0</v>
      </c>
    </row>
    <row r="6">
      <c r="A6" t="n">
        <v>0</v>
      </c>
      <c r="B6" t="n">
        <v>0</v>
      </c>
      <c r="C6" t="n">
        <v>0.006000848438705535</v>
      </c>
      <c r="D6" t="n">
        <v>0</v>
      </c>
      <c r="E6" t="n">
        <v>0.01090335667406886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0.00330986175807592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0.004968293767814111</v>
      </c>
      <c r="E8" t="n">
        <v>0</v>
      </c>
      <c r="F8" t="n">
        <v>0.0005065327671258363</v>
      </c>
    </row>
    <row r="9">
      <c r="A9" t="n">
        <v>0</v>
      </c>
      <c r="B9" t="n">
        <v>0</v>
      </c>
      <c r="C9" t="n">
        <v>0</v>
      </c>
      <c r="D9" t="n">
        <v>0.006249999999999998</v>
      </c>
      <c r="E9" t="n">
        <v>0.000956119024849413</v>
      </c>
      <c r="F9" t="n">
        <v>0</v>
      </c>
    </row>
    <row r="10">
      <c r="A10" t="n">
        <v>0</v>
      </c>
      <c r="B10" t="n">
        <v>0</v>
      </c>
      <c r="C10" t="n">
        <v>4.571884447978594e-06</v>
      </c>
      <c r="D10" t="n">
        <v>0</v>
      </c>
      <c r="E10" t="n">
        <v>0.006267751839092332</v>
      </c>
      <c r="F10" t="n">
        <v>0</v>
      </c>
    </row>
    <row r="11">
      <c r="A11" t="n">
        <v>0</v>
      </c>
      <c r="B11" t="n">
        <v>0</v>
      </c>
      <c r="C11" t="n">
        <v>0.005241603315324213</v>
      </c>
      <c r="D11" t="n">
        <v>0.0008125000000000001</v>
      </c>
      <c r="E11" t="n">
        <v>0.01633179330425101</v>
      </c>
      <c r="F11" t="n">
        <v>0</v>
      </c>
    </row>
    <row r="12">
      <c r="A12" t="n">
        <v>0</v>
      </c>
      <c r="B12" t="n">
        <v>0</v>
      </c>
      <c r="C12" t="n">
        <v>0.003921829435483512</v>
      </c>
      <c r="D12" t="n">
        <v>0</v>
      </c>
      <c r="E12" t="n">
        <v>0.01970088137021367</v>
      </c>
      <c r="F12" t="n">
        <v>0</v>
      </c>
    </row>
    <row r="13">
      <c r="A13" t="n">
        <v>0</v>
      </c>
      <c r="B13" t="n">
        <v>0</v>
      </c>
      <c r="C13" t="n">
        <v>0.004749985709486156</v>
      </c>
      <c r="D13" t="n">
        <v>0</v>
      </c>
      <c r="E13" t="n">
        <v>0.01923544523390967</v>
      </c>
      <c r="F13" t="n">
        <v>0</v>
      </c>
    </row>
    <row r="14">
      <c r="A14" t="n">
        <v>0</v>
      </c>
      <c r="B14" t="n">
        <v>0</v>
      </c>
      <c r="C14" t="n">
        <v>0.004645046668595106</v>
      </c>
      <c r="D14" t="n">
        <v>0.0001041666666666667</v>
      </c>
      <c r="E14" t="n">
        <v>0.0232386845784792</v>
      </c>
      <c r="F14" t="n">
        <v>0</v>
      </c>
    </row>
    <row r="15">
      <c r="A15" t="n">
        <v>0</v>
      </c>
      <c r="B15" t="n">
        <v>0</v>
      </c>
      <c r="C15" t="n">
        <v>0.003652879898777267</v>
      </c>
      <c r="D15" t="n">
        <v>0</v>
      </c>
      <c r="E15" t="n">
        <v>0.01907796182436452</v>
      </c>
      <c r="F15" t="n">
        <v>0</v>
      </c>
    </row>
    <row r="16">
      <c r="A16" t="n">
        <v>0</v>
      </c>
      <c r="B16" t="n">
        <v>0</v>
      </c>
      <c r="C16" t="n">
        <v>0.005283667423510293</v>
      </c>
      <c r="D16" t="n">
        <v>0.001406136278948883</v>
      </c>
      <c r="E16" t="n">
        <v>0.01772918323897896</v>
      </c>
      <c r="F16" t="n">
        <v>0</v>
      </c>
    </row>
    <row r="17">
      <c r="A17" t="n">
        <v>0</v>
      </c>
      <c r="B17" t="n">
        <v>0</v>
      </c>
      <c r="C17" t="n">
        <v>0.004644889718040823</v>
      </c>
      <c r="D17" t="n">
        <v>0</v>
      </c>
      <c r="E17" t="n">
        <v>0.01371745366343509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0.007926794462648559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0.006249999999999998</v>
      </c>
      <c r="E19" t="n">
        <v>0</v>
      </c>
      <c r="F19" t="n">
        <v>0.001232067850693884</v>
      </c>
    </row>
    <row r="20">
      <c r="A20" t="n">
        <v>0</v>
      </c>
      <c r="B20" t="n">
        <v>0</v>
      </c>
      <c r="C20" t="n">
        <v>0</v>
      </c>
      <c r="D20" t="n">
        <v>0.006249999999999998</v>
      </c>
      <c r="E20" t="n">
        <v>0.006508022764187651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0.006249999999999998</v>
      </c>
      <c r="E21" t="n">
        <v>0.002249517166667519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0.00212509836712283</v>
      </c>
      <c r="E22" t="n">
        <v>0.01789647348445829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0.0002945447647352412</v>
      </c>
      <c r="E23" t="n">
        <v>0.01622159589816134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0.006996289420832865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0.003830356868141928</v>
      </c>
      <c r="E25" t="n">
        <v>0.0005365569004803798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0.002813408538721088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0.002520010433457488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0.002689315122738484</v>
      </c>
      <c r="F28" t="n">
        <v>0</v>
      </c>
    </row>
    <row r="29">
      <c r="A29" t="n">
        <v>0</v>
      </c>
      <c r="B29" t="n">
        <v>0</v>
      </c>
      <c r="C29" t="n">
        <v>0.006249999999999998</v>
      </c>
      <c r="D29" t="n">
        <v>0</v>
      </c>
      <c r="E29" t="n">
        <v>0.008768938399702265</v>
      </c>
      <c r="F29" t="n">
        <v>0</v>
      </c>
    </row>
    <row r="30">
      <c r="A30" t="n">
        <v>0</v>
      </c>
      <c r="B30" t="n">
        <v>0</v>
      </c>
      <c r="C30" t="n">
        <v>0.006249999999999998</v>
      </c>
      <c r="D30" t="n">
        <v>0</v>
      </c>
      <c r="E30" t="n">
        <v>0.009064882884933288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0.002697774128926883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0.004375</v>
      </c>
      <c r="E32" t="n">
        <v>0</v>
      </c>
      <c r="F32" t="n">
        <v>0.0006651694208396857</v>
      </c>
    </row>
    <row r="33">
      <c r="A33" t="n">
        <v>0</v>
      </c>
      <c r="B33" t="n">
        <v>0</v>
      </c>
      <c r="C33" t="n">
        <v>0</v>
      </c>
      <c r="D33" t="n">
        <v>0.006249999999999998</v>
      </c>
      <c r="E33" t="n">
        <v>0.007113586858568217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0.01661962035244652</v>
      </c>
      <c r="F34" t="n">
        <v>0</v>
      </c>
    </row>
    <row r="35">
      <c r="A35" t="n">
        <v>0</v>
      </c>
      <c r="B35" t="n">
        <v>0</v>
      </c>
      <c r="C35" t="n">
        <v>0.005788379902125437</v>
      </c>
      <c r="D35" t="n">
        <v>0.001116880134734658</v>
      </c>
      <c r="E35" t="n">
        <v>0.01519135708113756</v>
      </c>
      <c r="F35" t="n">
        <v>0</v>
      </c>
    </row>
    <row r="36">
      <c r="A36" t="n">
        <v>0</v>
      </c>
      <c r="B36" t="n">
        <v>0</v>
      </c>
      <c r="C36" t="n">
        <v>0.003633377237280118</v>
      </c>
      <c r="D36" t="n">
        <v>0</v>
      </c>
      <c r="E36" t="n">
        <v>0.01649969821205182</v>
      </c>
      <c r="F36" t="n">
        <v>0</v>
      </c>
    </row>
    <row r="37">
      <c r="A37" t="n">
        <v>0</v>
      </c>
      <c r="B37" t="n">
        <v>0</v>
      </c>
      <c r="C37" t="n">
        <v>0.004587533120880559</v>
      </c>
      <c r="D37" t="n">
        <v>0.0002918155376252145</v>
      </c>
      <c r="E37" t="n">
        <v>0.02178919475915756</v>
      </c>
      <c r="F37" t="n">
        <v>0</v>
      </c>
    </row>
    <row r="38">
      <c r="A38" t="n">
        <v>0</v>
      </c>
      <c r="B38" t="n">
        <v>0</v>
      </c>
      <c r="C38" t="n">
        <v>0.001488274783866368</v>
      </c>
      <c r="D38" t="n">
        <v>0.0006375416281807809</v>
      </c>
      <c r="E38" t="n">
        <v>0.02520241052442457</v>
      </c>
      <c r="F38" t="n">
        <v>0</v>
      </c>
    </row>
    <row r="39">
      <c r="A39" t="n">
        <v>0</v>
      </c>
      <c r="B39" t="n">
        <v>0</v>
      </c>
      <c r="C39" t="n">
        <v>0.005619126684312687</v>
      </c>
      <c r="D39" t="n">
        <v>0.0002640063962819184</v>
      </c>
      <c r="E39" t="n">
        <v>0.01432457124511421</v>
      </c>
      <c r="F39" t="n">
        <v>0</v>
      </c>
    </row>
    <row r="40">
      <c r="A40" t="n">
        <v>0</v>
      </c>
      <c r="B40" t="n">
        <v>0</v>
      </c>
      <c r="C40" t="n">
        <v>0.00620265680605279</v>
      </c>
      <c r="D40" t="n">
        <v>0.0005451583410731167</v>
      </c>
      <c r="E40" t="n">
        <v>0.01442836829853611</v>
      </c>
      <c r="F40" t="n">
        <v>0</v>
      </c>
    </row>
    <row r="41">
      <c r="A41" t="n">
        <v>0</v>
      </c>
      <c r="B41" t="n">
        <v>0</v>
      </c>
      <c r="C41" t="n">
        <v>0.00548733978298821</v>
      </c>
      <c r="D41" t="n">
        <v>3.028303198455962e-05</v>
      </c>
      <c r="E41" t="n">
        <v>0.009210994410863316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0.008524072884641395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0.006249999999999998</v>
      </c>
      <c r="E43" t="n">
        <v>0.01426088023022278</v>
      </c>
      <c r="F43" t="n">
        <v>0</v>
      </c>
    </row>
    <row r="44">
      <c r="A44" t="n">
        <v>0</v>
      </c>
      <c r="B44" t="n">
        <v>0</v>
      </c>
      <c r="C44" t="n">
        <v>0</v>
      </c>
      <c r="D44" t="n">
        <v>0.006249999999999998</v>
      </c>
      <c r="E44" t="n">
        <v>0.01696191110831735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0.006249999999999998</v>
      </c>
      <c r="E45" t="n">
        <v>0.008880137842697547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0.003578720000719091</v>
      </c>
      <c r="E46" t="n">
        <v>0.0150063246772124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0.002671279999280908</v>
      </c>
      <c r="E47" t="n">
        <v>0.01530943798517719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0.0123476679893034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0.009947877911583433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0.004220198604285464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0.003780083768382516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0.004034051342305158</v>
      </c>
      <c r="F52" t="n">
        <v>0</v>
      </c>
    </row>
    <row r="53">
      <c r="A53" t="n">
        <v>0</v>
      </c>
      <c r="B53" t="n">
        <v>0</v>
      </c>
      <c r="C53" t="n">
        <v>0.006135738969212455</v>
      </c>
      <c r="D53" t="n">
        <v>0</v>
      </c>
      <c r="E53" t="n">
        <v>0.009913889707796853</v>
      </c>
      <c r="F53" t="n">
        <v>0</v>
      </c>
    </row>
    <row r="54">
      <c r="A54" t="n">
        <v>0</v>
      </c>
      <c r="B54" t="n">
        <v>0</v>
      </c>
      <c r="C54" t="n">
        <v>0.006082481458099511</v>
      </c>
      <c r="D54" t="n">
        <v>0</v>
      </c>
      <c r="E54" t="n">
        <v>0.010304548093457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0.004046739261576855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0.002130665970742461</v>
      </c>
      <c r="E56" t="n">
        <v>0.00343416770988362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0.004768026444840285</v>
      </c>
      <c r="E57" t="n">
        <v>0.01527948860723992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0.001151499586046567</v>
      </c>
      <c r="E58" t="n">
        <v>0.02378036565191728</v>
      </c>
      <c r="F58" t="n">
        <v>0</v>
      </c>
    </row>
    <row r="59">
      <c r="A59" t="n">
        <v>0</v>
      </c>
      <c r="B59" t="n">
        <v>0</v>
      </c>
      <c r="C59" t="n">
        <v>0.004990868038188923</v>
      </c>
      <c r="D59" t="n">
        <v>0.0001770833333333333</v>
      </c>
      <c r="E59" t="n">
        <v>0.01861208588365178</v>
      </c>
      <c r="F59" t="n">
        <v>0</v>
      </c>
    </row>
    <row r="60">
      <c r="A60" t="n">
        <v>0</v>
      </c>
      <c r="B60" t="n">
        <v>0</v>
      </c>
      <c r="C60" t="n">
        <v>0.002989080149250133</v>
      </c>
      <c r="D60" t="n">
        <v>0</v>
      </c>
      <c r="E60" t="n">
        <v>0.02039011443207142</v>
      </c>
      <c r="F60" t="n">
        <v>0</v>
      </c>
    </row>
    <row r="61">
      <c r="A61" t="n">
        <v>0</v>
      </c>
      <c r="B61" t="n">
        <v>0</v>
      </c>
      <c r="C61" t="n">
        <v>0.003991118558595652</v>
      </c>
      <c r="D61" t="n">
        <v>0</v>
      </c>
      <c r="E61" t="n">
        <v>0.02034129943918241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0.002729046053486244</v>
      </c>
      <c r="E62" t="n">
        <v>0.02700687954962814</v>
      </c>
      <c r="F62" t="n">
        <v>0</v>
      </c>
    </row>
    <row r="63">
      <c r="A63" t="n">
        <v>0</v>
      </c>
      <c r="B63" t="n">
        <v>0</v>
      </c>
      <c r="C63" t="n">
        <v>0.004902605565776119</v>
      </c>
      <c r="D63" t="n">
        <v>0.000125</v>
      </c>
      <c r="E63" t="n">
        <v>0.01827197589057416</v>
      </c>
      <c r="F63" t="n">
        <v>0</v>
      </c>
    </row>
    <row r="64">
      <c r="A64" t="n">
        <v>0</v>
      </c>
      <c r="B64" t="n">
        <v>0</v>
      </c>
      <c r="C64" t="n">
        <v>0.005973019027758757</v>
      </c>
      <c r="D64" t="n">
        <v>0.0002604166666666667</v>
      </c>
      <c r="E64" t="n">
        <v>0.01258475812930501</v>
      </c>
      <c r="F64" t="n">
        <v>0</v>
      </c>
    </row>
    <row r="65">
      <c r="A65" t="n">
        <v>0</v>
      </c>
      <c r="B65" t="n">
        <v>0</v>
      </c>
      <c r="C65" t="n">
        <v>0.005737873187443315</v>
      </c>
      <c r="D65" t="n">
        <v>0</v>
      </c>
      <c r="E65" t="n">
        <v>0.01109576604729295</v>
      </c>
      <c r="F65" t="n">
        <v>0</v>
      </c>
    </row>
    <row r="66">
      <c r="A66" t="n">
        <v>0</v>
      </c>
      <c r="B66" t="n">
        <v>0</v>
      </c>
      <c r="C66" t="n">
        <v>0.001952200992869902</v>
      </c>
      <c r="D66" t="n">
        <v>0</v>
      </c>
      <c r="E66" t="n">
        <v>0.01473979186395456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0.006249999999999998</v>
      </c>
      <c r="E67" t="n">
        <v>0.02452069522112232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0.006249999999999998</v>
      </c>
      <c r="E68" t="n">
        <v>0.0285730513468434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0.005884999887722809</v>
      </c>
      <c r="E69" t="n">
        <v>0.01681257706429758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0.003694915727878793</v>
      </c>
      <c r="E70" t="n">
        <v>0.0241863290205635</v>
      </c>
      <c r="F70" t="n">
        <v>0</v>
      </c>
    </row>
    <row r="71">
      <c r="A71" t="n">
        <v>0</v>
      </c>
      <c r="B71" t="n">
        <v>0</v>
      </c>
      <c r="C71" t="n">
        <v>0</v>
      </c>
      <c r="D71" t="n">
        <v>0.002920084384398396</v>
      </c>
      <c r="E71" t="n">
        <v>0.0240543793936632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0.01852319157237122</v>
      </c>
      <c r="F72" t="n">
        <v>0</v>
      </c>
    </row>
    <row r="73">
      <c r="A73" t="n">
        <v>0</v>
      </c>
      <c r="B73" t="n">
        <v>0</v>
      </c>
      <c r="C73" t="n">
        <v>0.004506302197814034</v>
      </c>
      <c r="D73" t="n">
        <v>0</v>
      </c>
      <c r="E73" t="n">
        <v>0.01943115804248343</v>
      </c>
      <c r="F7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K73"/>
  <sheetViews>
    <sheetView workbookViewId="0">
      <selection activeCell="A1" sqref="A1"/>
    </sheetView>
  </sheetViews>
  <sheetFormatPr baseColWidth="8" defaultRowHeight="15"/>
  <sheetData>
    <row r="1">
      <c r="B1" s="39" t="n">
        <v>0</v>
      </c>
      <c r="C1" s="39" t="n">
        <v>1</v>
      </c>
      <c r="D1" s="39" t="n">
        <v>2</v>
      </c>
      <c r="E1" s="39" t="n">
        <v>3</v>
      </c>
      <c r="F1" s="39" t="n">
        <v>4</v>
      </c>
      <c r="G1" s="39" t="n">
        <v>5</v>
      </c>
      <c r="H1" s="39" t="n">
        <v>6</v>
      </c>
      <c r="I1" s="39" t="n">
        <v>7</v>
      </c>
      <c r="J1" s="39" t="n">
        <v>8</v>
      </c>
      <c r="K1" s="39" t="n">
        <v>9</v>
      </c>
      <c r="L1" s="39" t="n">
        <v>10</v>
      </c>
      <c r="M1" s="39" t="n">
        <v>11</v>
      </c>
      <c r="N1" s="39" t="n">
        <v>12</v>
      </c>
      <c r="O1" s="39" t="n">
        <v>13</v>
      </c>
      <c r="P1" s="39" t="n">
        <v>14</v>
      </c>
      <c r="Q1" s="39" t="n">
        <v>15</v>
      </c>
      <c r="R1" s="39" t="n">
        <v>16</v>
      </c>
      <c r="S1" s="39" t="n">
        <v>17</v>
      </c>
      <c r="T1" s="39" t="n">
        <v>18</v>
      </c>
      <c r="U1" s="39" t="n">
        <v>19</v>
      </c>
      <c r="V1" s="39" t="n">
        <v>20</v>
      </c>
      <c r="W1" s="39" t="n">
        <v>21</v>
      </c>
      <c r="X1" s="39" t="n">
        <v>22</v>
      </c>
      <c r="Y1" s="39" t="n">
        <v>23</v>
      </c>
      <c r="Z1" s="39" t="n">
        <v>24</v>
      </c>
      <c r="AA1" s="39" t="n">
        <v>25</v>
      </c>
      <c r="AB1" s="39" t="n">
        <v>26</v>
      </c>
      <c r="AC1" s="39" t="n">
        <v>27</v>
      </c>
      <c r="AD1" s="39" t="n">
        <v>28</v>
      </c>
      <c r="AE1" s="39" t="n">
        <v>29</v>
      </c>
      <c r="AF1" s="39" t="n">
        <v>30</v>
      </c>
      <c r="AG1" s="39" t="n">
        <v>31</v>
      </c>
      <c r="AH1" s="39" t="n">
        <v>32</v>
      </c>
      <c r="AI1" s="39" t="n">
        <v>33</v>
      </c>
      <c r="AJ1" s="39" t="n">
        <v>34</v>
      </c>
      <c r="AK1" s="39" t="n">
        <v>35</v>
      </c>
    </row>
    <row r="2">
      <c r="A2" s="39" t="n">
        <v>0</v>
      </c>
      <c r="B2" t="n">
        <v>4.341442440820926e-06</v>
      </c>
      <c r="C2" t="n">
        <v>3.536562237543537e-07</v>
      </c>
      <c r="D2" t="n">
        <v>1.825813445597337e-06</v>
      </c>
      <c r="E2" t="n">
        <v>5.321108662291465e-07</v>
      </c>
      <c r="F2" t="n">
        <v>1.180245646982725e-07</v>
      </c>
      <c r="G2" t="n">
        <v>3.956615839730384e-07</v>
      </c>
      <c r="H2" t="n">
        <v>6.754129381554862e-07</v>
      </c>
      <c r="I2" t="n">
        <v>4.495303513649604e-07</v>
      </c>
      <c r="J2" t="n">
        <v>8.841403965323957e-08</v>
      </c>
      <c r="K2" t="n">
        <v>8.841462465747934e-08</v>
      </c>
      <c r="L2" t="n">
        <v>1.835157390117556e-07</v>
      </c>
      <c r="M2" t="n">
        <v>5.703520285298257e-09</v>
      </c>
      <c r="N2" t="n">
        <v>1.835162655353135e-07</v>
      </c>
      <c r="O2" t="n">
        <v>2.549981782756502e-07</v>
      </c>
      <c r="P2" t="n">
        <v>7.376689401200626e-09</v>
      </c>
      <c r="Q2" t="n">
        <v>7.376677734469885e-09</v>
      </c>
      <c r="R2" t="n">
        <v>2.542571127126532e-07</v>
      </c>
      <c r="S2" t="n">
        <v>7.376711004213867e-09</v>
      </c>
      <c r="T2" t="n">
        <v>7.376703956392503e-09</v>
      </c>
      <c r="U2" t="n">
        <v>7.376730303322354e-09</v>
      </c>
      <c r="V2" t="n">
        <v>7.376730390070413e-09</v>
      </c>
      <c r="W2" t="n">
        <v>2.215615160250199e-06</v>
      </c>
      <c r="X2" t="n">
        <v>9.401209320210728e-07</v>
      </c>
      <c r="Y2" t="n">
        <v>1.44661163078958e-07</v>
      </c>
      <c r="Z2" t="n">
        <v>1.835157390115815e-07</v>
      </c>
      <c r="AA2" t="n">
        <v>2.104986432401e-07</v>
      </c>
      <c r="AB2" t="n">
        <v>2.682696310792499e-07</v>
      </c>
      <c r="AC2" t="n">
        <v>1.447252135256642e-07</v>
      </c>
      <c r="AD2" t="n">
        <v>6.374960135334928e-08</v>
      </c>
      <c r="AE2" t="n">
        <v>2.950663349821192e-08</v>
      </c>
      <c r="AF2" t="n">
        <v>2.128482039418328e-08</v>
      </c>
      <c r="AG2" t="n">
        <v>2.950657151859832e-08</v>
      </c>
      <c r="AH2" t="n">
        <v>8.841447063922519e-08</v>
      </c>
      <c r="AI2" t="n">
        <v>8.841487847543175e-08</v>
      </c>
      <c r="AJ2" t="n">
        <v>0</v>
      </c>
      <c r="AK2" t="n">
        <v>4.763438684821984e-06</v>
      </c>
    </row>
    <row r="3">
      <c r="A3" s="39" t="n">
        <v>1</v>
      </c>
      <c r="B3" t="n">
        <v>4.179767344416433e-05</v>
      </c>
      <c r="C3" t="n">
        <v>2.674948939143577e-07</v>
      </c>
      <c r="D3" t="n">
        <v>3.276877458011632e-06</v>
      </c>
      <c r="E3" t="n">
        <v>1.504743714531023e-05</v>
      </c>
      <c r="F3" t="n">
        <v>1.070005319843121e-06</v>
      </c>
      <c r="G3" t="n">
        <v>8.092272610325582e-06</v>
      </c>
      <c r="H3" t="n">
        <v>2.674985540965232e-07</v>
      </c>
      <c r="I3" t="n">
        <v>1.070008736443309e-06</v>
      </c>
      <c r="J3" t="n">
        <v>6.687373564871897e-08</v>
      </c>
      <c r="K3" t="n">
        <v>6.687371100418935e-08</v>
      </c>
      <c r="L3" t="n">
        <v>6.687534891836569e-08</v>
      </c>
      <c r="M3" t="n">
        <v>6.687594450591375e-08</v>
      </c>
      <c r="N3" t="n">
        <v>6.687574733716101e-08</v>
      </c>
      <c r="O3" t="n">
        <v>4.280248109131482e-06</v>
      </c>
      <c r="P3" t="n">
        <v>6.687724993134015e-08</v>
      </c>
      <c r="Q3" t="n">
        <v>6.687669920465885e-08</v>
      </c>
      <c r="R3" t="n">
        <v>5.417174372154977e-06</v>
      </c>
      <c r="S3" t="n">
        <v>6.687881844725903e-08</v>
      </c>
      <c r="T3" t="n">
        <v>6.68791512007635e-08</v>
      </c>
      <c r="U3" t="n">
        <v>6.687942005907285e-08</v>
      </c>
      <c r="V3" t="n">
        <v>6.687940235247003e-08</v>
      </c>
      <c r="W3" t="n">
        <v>2.407508765009003e-06</v>
      </c>
      <c r="X3" t="n">
        <v>6.687471845891637e-08</v>
      </c>
      <c r="Y3" t="n">
        <v>2.675033843557301e-07</v>
      </c>
      <c r="Z3" t="n">
        <v>6.687534891836569e-08</v>
      </c>
      <c r="AA3" t="n">
        <v>6.018784780977465e-07</v>
      </c>
      <c r="AB3" t="n">
        <v>6.687849627774343e-06</v>
      </c>
      <c r="AC3" t="n">
        <v>3.277073482389779e-06</v>
      </c>
      <c r="AD3" t="n">
        <v>1.070067794312256e-06</v>
      </c>
      <c r="AE3" t="n">
        <v>2.675159402796172e-07</v>
      </c>
      <c r="AF3" t="n">
        <v>6.019140134585311e-07</v>
      </c>
      <c r="AG3" t="n">
        <v>2.675176458134973e-07</v>
      </c>
      <c r="AH3" t="n">
        <v>6.68753987781655e-08</v>
      </c>
      <c r="AI3" t="n">
        <v>6.687542342393911e-08</v>
      </c>
      <c r="AJ3" t="n">
        <v>0</v>
      </c>
      <c r="AK3" t="n">
        <v>3.852084657963465e-05</v>
      </c>
    </row>
    <row r="4">
      <c r="A4" s="39" t="n">
        <v>2</v>
      </c>
      <c r="B4" t="n">
        <v>3.960387385224279e-05</v>
      </c>
      <c r="C4" t="n">
        <v>2.534553701808104e-07</v>
      </c>
      <c r="D4" t="n">
        <v>3.104888242219005e-06</v>
      </c>
      <c r="E4" t="n">
        <v>1.425764795086713e-05</v>
      </c>
      <c r="F4" t="n">
        <v>1.01384522498162e-06</v>
      </c>
      <c r="G4" t="n">
        <v>7.667534128603105e-06</v>
      </c>
      <c r="H4" t="n">
        <v>2.53458746014572e-07</v>
      </c>
      <c r="I4" t="n">
        <v>1.013848376153784e-06</v>
      </c>
      <c r="J4" t="n">
        <v>6.336385377361142e-08</v>
      </c>
      <c r="K4" t="n">
        <v>6.33638310436253e-08</v>
      </c>
      <c r="L4" t="n">
        <v>6.336534170919633e-08</v>
      </c>
      <c r="M4" t="n">
        <v>6.336589103094736e-08</v>
      </c>
      <c r="N4" t="n">
        <v>6.336570917982201e-08</v>
      </c>
      <c r="O4" t="n">
        <v>4.055590107540288e-06</v>
      </c>
      <c r="P4" t="n">
        <v>6.336709503988719e-08</v>
      </c>
      <c r="Q4" t="n">
        <v>6.336658709846426e-08</v>
      </c>
      <c r="R4" t="n">
        <v>5.132842726341809e-06</v>
      </c>
      <c r="S4" t="n">
        <v>6.336854169857161e-08</v>
      </c>
      <c r="T4" t="n">
        <v>6.336884860038702e-08</v>
      </c>
      <c r="U4" t="n">
        <v>6.336909657097903e-08</v>
      </c>
      <c r="V4" t="n">
        <v>6.336908024001141e-08</v>
      </c>
      <c r="W4" t="n">
        <v>2.281148800527732e-06</v>
      </c>
      <c r="X4" t="n">
        <v>6.336476037813074e-08</v>
      </c>
      <c r="Y4" t="n">
        <v>2.53463201022675e-07</v>
      </c>
      <c r="Z4" t="n">
        <v>6.336534170919631e-08</v>
      </c>
      <c r="AA4" t="n">
        <v>5.702883870064261e-07</v>
      </c>
      <c r="AB4" t="n">
        <v>6.336824455808874e-06</v>
      </c>
      <c r="AC4" t="n">
        <v>3.105069037706635e-06</v>
      </c>
      <c r="AD4" t="n">
        <v>1.013902845874003e-06</v>
      </c>
      <c r="AE4" t="n">
        <v>2.534747814809465e-07</v>
      </c>
      <c r="AF4" t="n">
        <v>5.703211636596611e-07</v>
      </c>
      <c r="AG4" t="n">
        <v>2.534763545111497e-07</v>
      </c>
      <c r="AH4" t="n">
        <v>6.336538769957503e-08</v>
      </c>
      <c r="AI4" t="n">
        <v>6.336541043067798e-08</v>
      </c>
      <c r="AJ4" t="n">
        <v>0</v>
      </c>
      <c r="AK4" t="n">
        <v>3.649903227318054e-05</v>
      </c>
    </row>
    <row r="5">
      <c r="A5" s="39" t="n">
        <v>3</v>
      </c>
      <c r="B5" t="n">
        <v>0.0004484606483092407</v>
      </c>
      <c r="C5" t="n">
        <v>5.631264254128843e-06</v>
      </c>
      <c r="D5" t="n">
        <v>7.495456760451185e-05</v>
      </c>
      <c r="E5" t="n">
        <v>9.567197794972147e-05</v>
      </c>
      <c r="F5" t="n">
        <v>9.860751986821615e-06</v>
      </c>
      <c r="G5" t="n">
        <v>4.413331284476937e-05</v>
      </c>
      <c r="H5" t="n">
        <v>5.631692698815108e-06</v>
      </c>
      <c r="I5" t="n">
        <v>3.485890360626236e-05</v>
      </c>
      <c r="J5" t="n">
        <v>1.407817216718985e-06</v>
      </c>
      <c r="K5" t="n">
        <v>1.407814910345437e-06</v>
      </c>
      <c r="L5" t="n">
        <v>3.393251628828641e-06</v>
      </c>
      <c r="M5" t="n">
        <v>3.388798149772071e-06</v>
      </c>
      <c r="N5" t="n">
        <v>3.39339457381838e-06</v>
      </c>
      <c r="O5" t="n">
        <v>2.197148757703956e-05</v>
      </c>
      <c r="P5" t="n">
        <v>6.163327930374505e-07</v>
      </c>
      <c r="Q5" t="n">
        <v>6.163212293103403e-07</v>
      </c>
      <c r="R5" t="n">
        <v>2.993757805681246e-05</v>
      </c>
      <c r="S5" t="n">
        <v>6.163674953839585e-07</v>
      </c>
      <c r="T5" t="n">
        <v>6.163766252436612e-07</v>
      </c>
      <c r="U5" t="n">
        <v>6.163791324168262e-07</v>
      </c>
      <c r="V5" t="n">
        <v>6.16378690403609e-07</v>
      </c>
      <c r="W5" t="n">
        <v>6.850762019938851e-05</v>
      </c>
      <c r="X5" t="n">
        <v>3.973305936986311e-06</v>
      </c>
      <c r="Y5" t="n">
        <v>1.356438388232538e-05</v>
      </c>
      <c r="Z5" t="n">
        <v>3.393251628828641e-06</v>
      </c>
      <c r="AA5" t="n">
        <v>7.594102928072547e-06</v>
      </c>
      <c r="AB5" t="n">
        <v>3.913624112359694e-05</v>
      </c>
      <c r="AC5" t="n">
        <v>1.848789872873163e-05</v>
      </c>
      <c r="AD5" t="n">
        <v>5.49292334001971e-06</v>
      </c>
      <c r="AE5" t="n">
        <v>2.465488241255239e-06</v>
      </c>
      <c r="AF5" t="n">
        <v>3.827130566222789e-06</v>
      </c>
      <c r="AG5" t="n">
        <v>2.46551564564087e-06</v>
      </c>
      <c r="AH5" t="n">
        <v>1.4078967342316e-06</v>
      </c>
      <c r="AI5" t="n">
        <v>1.407899040873254e-06</v>
      </c>
      <c r="AJ5" t="n">
        <v>0</v>
      </c>
      <c r="AK5" t="n">
        <v>0.0004323324164560586</v>
      </c>
    </row>
    <row r="6">
      <c r="A6" s="39" t="n">
        <v>4</v>
      </c>
      <c r="B6" t="n">
        <v>0.00045751985087864</v>
      </c>
      <c r="C6" t="n">
        <v>5.722199064170282e-06</v>
      </c>
      <c r="D6" t="n">
        <v>7.563150588403932e-05</v>
      </c>
      <c r="E6" t="n">
        <v>9.853261523355069e-05</v>
      </c>
      <c r="F6" t="n">
        <v>1.010424538830939e-05</v>
      </c>
      <c r="G6" t="n">
        <v>4.556149945535508e-05</v>
      </c>
      <c r="H6" t="n">
        <v>5.722635836861706e-06</v>
      </c>
      <c r="I6" t="n">
        <v>3.49798451785637e-05</v>
      </c>
      <c r="J6" t="n">
        <v>1.430550947794496e-06</v>
      </c>
      <c r="K6" t="n">
        <v>1.430548584290645e-06</v>
      </c>
      <c r="L6" t="n">
        <v>3.393975457807577e-06</v>
      </c>
      <c r="M6" t="n">
        <v>3.389522113652277e-06</v>
      </c>
      <c r="N6" t="n">
        <v>3.394118508981405e-06</v>
      </c>
      <c r="O6" t="n">
        <v>2.270504401159264e-05</v>
      </c>
      <c r="P6" t="n">
        <v>6.315527014192986e-07</v>
      </c>
      <c r="Q6" t="n">
        <v>6.315406559467442e-07</v>
      </c>
      <c r="R6" t="n">
        <v>3.089980852561506e-05</v>
      </c>
      <c r="S6" t="n">
        <v>6.315888195482566e-07</v>
      </c>
      <c r="T6" t="n">
        <v>6.315982934415208e-07</v>
      </c>
      <c r="U6" t="n">
        <v>6.316009583076984e-07</v>
      </c>
      <c r="V6" t="n">
        <v>6.316004990694476e-07</v>
      </c>
      <c r="W6" t="n">
        <v>6.899386651667109e-05</v>
      </c>
      <c r="X6" t="n">
        <v>4.011079542896997e-06</v>
      </c>
      <c r="Y6" t="n">
        <v>1.35672796804079e-05</v>
      </c>
      <c r="Z6" t="n">
        <v>3.393975457807576e-06</v>
      </c>
      <c r="AA6" t="n">
        <v>7.753621251384865e-06</v>
      </c>
      <c r="AB6" t="n">
        <v>4.035758127068217e-05</v>
      </c>
      <c r="AC6" t="n">
        <v>1.907584816863508e-05</v>
      </c>
      <c r="AD6" t="n">
        <v>5.676315352591211e-06</v>
      </c>
      <c r="AE6" t="n">
        <v>2.526374225979554e-06</v>
      </c>
      <c r="AF6" t="n">
        <v>3.941567726658847e-06</v>
      </c>
      <c r="AG6" t="n">
        <v>2.526402914754291e-06</v>
      </c>
      <c r="AH6" t="n">
        <v>1.430633091363263e-06</v>
      </c>
      <c r="AI6" t="n">
        <v>1.430635455146362e-06</v>
      </c>
      <c r="AJ6" t="n">
        <v>0</v>
      </c>
      <c r="AK6" t="n">
        <v>0.0004408184875141789</v>
      </c>
    </row>
    <row r="7">
      <c r="A7" s="39" t="n">
        <v>5</v>
      </c>
      <c r="B7" t="n">
        <v>4.553527257395011e-05</v>
      </c>
      <c r="C7" t="n">
        <v>2.914141278561156e-07</v>
      </c>
      <c r="D7" t="n">
        <v>3.569896985124891e-06</v>
      </c>
      <c r="E7" t="n">
        <v>1.639301049125692e-05</v>
      </c>
      <c r="F7" t="n">
        <v>1.165685784683828e-06</v>
      </c>
      <c r="G7" t="n">
        <v>8.815905119041216e-06</v>
      </c>
      <c r="H7" t="n">
        <v>2.914182898020038e-07</v>
      </c>
      <c r="I7" t="n">
        <v>1.165689669661392e-06</v>
      </c>
      <c r="J7" t="n">
        <v>7.285354579494171e-08</v>
      </c>
      <c r="K7" t="n">
        <v>7.285351777199554e-08</v>
      </c>
      <c r="L7" t="n">
        <v>7.285538003459137e-08</v>
      </c>
      <c r="M7" t="n">
        <v>7.285605745889621e-08</v>
      </c>
      <c r="N7" t="n">
        <v>7.285583326047256e-08</v>
      </c>
      <c r="O7" t="n">
        <v>4.663001064802227e-06</v>
      </c>
      <c r="P7" t="n">
        <v>7.285754184527282e-08</v>
      </c>
      <c r="Q7" t="n">
        <v>7.285691561908625e-08</v>
      </c>
      <c r="R7" t="n">
        <v>5.901594074509961e-06</v>
      </c>
      <c r="S7" t="n">
        <v>7.28593253926072e-08</v>
      </c>
      <c r="T7" t="n">
        <v>7.285970376451726e-08</v>
      </c>
      <c r="U7" t="n">
        <v>7.286000948172452e-08</v>
      </c>
      <c r="V7" t="n">
        <v>7.285998934764693e-08</v>
      </c>
      <c r="W7" t="n">
        <v>2.622789371589063e-06</v>
      </c>
      <c r="X7" t="n">
        <v>7.285466352776347e-08</v>
      </c>
      <c r="Y7" t="n">
        <v>2.91423782233425e-07</v>
      </c>
      <c r="Z7" t="n">
        <v>7.285538023125641e-08</v>
      </c>
      <c r="AA7" t="n">
        <v>6.556988061524522e-07</v>
      </c>
      <c r="AB7" t="n">
        <v>7.285895905646376e-06</v>
      </c>
      <c r="AC7" t="n">
        <v>3.570119882631806e-06</v>
      </c>
      <c r="AD7" t="n">
        <v>1.165756823850741e-06</v>
      </c>
      <c r="AE7" t="n">
        <v>2.914380594816006e-07</v>
      </c>
      <c r="AF7" t="n">
        <v>6.557392157447467e-07</v>
      </c>
      <c r="AG7" t="n">
        <v>2.914399988342126e-07</v>
      </c>
      <c r="AH7" t="n">
        <v>7.28554369180079e-08</v>
      </c>
      <c r="AI7" t="n">
        <v>7.285546494243047e-08</v>
      </c>
      <c r="AJ7" t="n">
        <v>0</v>
      </c>
      <c r="AK7" t="n">
        <v>4.196543311776008e-05</v>
      </c>
    </row>
    <row r="8">
      <c r="A8" s="39" t="n">
        <v>6</v>
      </c>
      <c r="B8" t="n">
        <v>8.646449844779629e-06</v>
      </c>
      <c r="C8" t="n">
        <v>9.04892310254645e-07</v>
      </c>
      <c r="D8" t="n">
        <v>3.022689241680193e-06</v>
      </c>
      <c r="E8" t="n">
        <v>4.095997748779859e-06</v>
      </c>
      <c r="F8" t="n">
        <v>2.505676649470073e-07</v>
      </c>
      <c r="G8" t="n">
        <v>3.405644199429768e-06</v>
      </c>
      <c r="H8" t="n">
        <v>5.201230064541232e-07</v>
      </c>
      <c r="I8" t="n">
        <v>1.668405057148612e-06</v>
      </c>
      <c r="J8" t="n">
        <v>2.262230137912769e-07</v>
      </c>
      <c r="K8" t="n">
        <v>2.262217335376499e-07</v>
      </c>
      <c r="L8" t="n">
        <v>2.833184391653529e-07</v>
      </c>
      <c r="M8" t="n">
        <v>2.810821605765548e-07</v>
      </c>
      <c r="N8" t="n">
        <v>2.833258363632976e-07</v>
      </c>
      <c r="O8" t="n">
        <v>2.119285859898141e-06</v>
      </c>
      <c r="P8" t="n">
        <v>1.566063586715132e-08</v>
      </c>
      <c r="Q8" t="n">
        <v>1.566055372982299e-08</v>
      </c>
      <c r="R8" t="n">
        <v>2.197837990882001e-06</v>
      </c>
      <c r="S8" t="n">
        <v>1.566082492820769e-08</v>
      </c>
      <c r="T8" t="n">
        <v>1.566082013981871e-08</v>
      </c>
      <c r="U8" t="n">
        <v>1.566093995604696e-08</v>
      </c>
      <c r="V8" t="n">
        <v>1.566093909803258e-08</v>
      </c>
      <c r="W8" t="n">
        <v>4.06267900302869e-06</v>
      </c>
      <c r="X8" t="n">
        <v>1.082484722476682e-06</v>
      </c>
      <c r="Y8" t="n">
        <v>1.128809713141077e-06</v>
      </c>
      <c r="Z8" t="n">
        <v>2.833290527528707e-07</v>
      </c>
      <c r="AA8" t="n">
        <v>4.453471274179656e-07</v>
      </c>
      <c r="AB8" t="n">
        <v>2.30771083958758e-06</v>
      </c>
      <c r="AC8" t="n">
        <v>1.254931626420122e-06</v>
      </c>
      <c r="AD8" t="n">
        <v>5.298300041148581e-07</v>
      </c>
      <c r="AE8" t="n">
        <v>6.264403136874236e-08</v>
      </c>
      <c r="AF8" t="n">
        <v>1.638401846318552e-07</v>
      </c>
      <c r="AG8" t="n">
        <v>6.264449935243891e-08</v>
      </c>
      <c r="AH8" t="n">
        <v>2.26226637529943e-07</v>
      </c>
      <c r="AI8" t="n">
        <v>2.262253887404734e-07</v>
      </c>
      <c r="AJ8" t="n">
        <v>0</v>
      </c>
      <c r="AK8" t="n">
        <v>8.845663486255658e-06</v>
      </c>
    </row>
    <row r="9">
      <c r="A9" s="39" t="n">
        <v>7</v>
      </c>
      <c r="B9" t="n">
        <v>2.349639533263393e-05</v>
      </c>
      <c r="C9" t="n">
        <v>3.770780885408635e-07</v>
      </c>
      <c r="D9" t="n">
        <v>8.098103443254231e-06</v>
      </c>
      <c r="E9" t="n">
        <v>2.614222906681744e-05</v>
      </c>
      <c r="F9" t="n">
        <v>8.984302117798354e-07</v>
      </c>
      <c r="G9" t="n">
        <v>1.779146539522524e-05</v>
      </c>
      <c r="H9" t="n">
        <v>3.770676394277694e-07</v>
      </c>
      <c r="I9" t="n">
        <v>7.354541989204497e-06</v>
      </c>
      <c r="J9" t="n">
        <v>9.426951059215261e-08</v>
      </c>
      <c r="K9" t="n">
        <v>9.426953367827915e-08</v>
      </c>
      <c r="L9" t="n">
        <v>1.152357794046366e-06</v>
      </c>
      <c r="M9" t="n">
        <v>1.152320335600229e-06</v>
      </c>
      <c r="N9" t="n">
        <v>1.152332569814746e-06</v>
      </c>
      <c r="O9" t="n">
        <v>1.023018493904171e-05</v>
      </c>
      <c r="P9" t="n">
        <v>5.615450352109773e-08</v>
      </c>
      <c r="Q9" t="n">
        <v>5.615380878791031e-08</v>
      </c>
      <c r="R9" t="n">
        <v>1.168700063311164e-05</v>
      </c>
      <c r="S9" t="n">
        <v>5.615632129892066e-08</v>
      </c>
      <c r="T9" t="n">
        <v>5.615654592948869e-08</v>
      </c>
      <c r="U9" t="n">
        <v>5.615717098850658e-08</v>
      </c>
      <c r="V9" t="n">
        <v>5.615715504441784e-08</v>
      </c>
      <c r="W9" t="n">
        <v>1.08539489204328e-05</v>
      </c>
      <c r="X9" t="n">
        <v>1.152380889665737e-06</v>
      </c>
      <c r="Y9" t="n">
        <v>4.609305810829949e-06</v>
      </c>
      <c r="Z9" t="n">
        <v>1.152357794046366e-06</v>
      </c>
      <c r="AA9" t="n">
        <v>2.924173601527405e-07</v>
      </c>
      <c r="AB9" t="n">
        <v>1.325611522333482e-05</v>
      </c>
      <c r="AC9" t="n">
        <v>6.861183685331455e-06</v>
      </c>
      <c r="AD9" t="n">
        <v>2.55757161355614e-06</v>
      </c>
      <c r="AE9" t="n">
        <v>2.246257344568187e-07</v>
      </c>
      <c r="AF9" t="n">
        <v>1.045726795951823e-06</v>
      </c>
      <c r="AG9" t="n">
        <v>2.246286520658488e-07</v>
      </c>
      <c r="AH9" t="n">
        <v>9.427304959269413e-08</v>
      </c>
      <c r="AI9" t="n">
        <v>9.427302650484547e-08</v>
      </c>
      <c r="AJ9" t="n">
        <v>0</v>
      </c>
      <c r="AK9" t="n">
        <v>2.015968017071596e-05</v>
      </c>
    </row>
    <row r="10">
      <c r="A10" s="39" t="n">
        <v>8</v>
      </c>
      <c r="B10" t="n">
        <v>0.0001632661259407687</v>
      </c>
      <c r="C10" t="n">
        <v>1.043441863896381e-06</v>
      </c>
      <c r="D10" t="n">
        <v>1.28432092965167e-05</v>
      </c>
      <c r="E10" t="n">
        <v>5.870014941886312e-05</v>
      </c>
      <c r="F10" t="n">
        <v>4.173965824206885e-06</v>
      </c>
      <c r="G10" t="n">
        <v>3.15683702239307e-05</v>
      </c>
      <c r="H10" t="n">
        <v>1.043470147863464e-06</v>
      </c>
      <c r="I10" t="n">
        <v>4.2086234253075e-06</v>
      </c>
      <c r="J10" t="n">
        <v>2.608605609105619e-07</v>
      </c>
      <c r="K10" t="n">
        <v>2.608603710376286e-07</v>
      </c>
      <c r="L10" t="n">
        <v>2.608730294745758e-07</v>
      </c>
      <c r="M10" t="n">
        <v>2.695944114217364e-07</v>
      </c>
      <c r="N10" t="n">
        <v>2.608761361435641e-07</v>
      </c>
      <c r="O10" t="n">
        <v>1.669761107337489e-05</v>
      </c>
      <c r="P10" t="n">
        <v>2.608876379777278e-07</v>
      </c>
      <c r="Q10" t="n">
        <v>2.608833945205671e-07</v>
      </c>
      <c r="R10" t="n">
        <v>2.11328011993463e-05</v>
      </c>
      <c r="S10" t="n">
        <v>2.608997240741985e-07</v>
      </c>
      <c r="T10" t="n">
        <v>2.60902288155576e-07</v>
      </c>
      <c r="U10" t="n">
        <v>2.609043599012459e-07</v>
      </c>
      <c r="V10" t="n">
        <v>2.609042234587006e-07</v>
      </c>
      <c r="W10" t="n">
        <v>9.443305946903411e-06</v>
      </c>
      <c r="X10" t="n">
        <v>2.608681565697803e-07</v>
      </c>
      <c r="Y10" t="n">
        <v>1.060862245849332e-06</v>
      </c>
      <c r="Z10" t="n">
        <v>2.608730294745758e-07</v>
      </c>
      <c r="AA10" t="n">
        <v>2.347859518237484e-06</v>
      </c>
      <c r="AB10" t="n">
        <v>2.608972416670157e-05</v>
      </c>
      <c r="AC10" t="n">
        <v>1.278417415859741e-05</v>
      </c>
      <c r="AD10" t="n">
        <v>4.174447206658023e-06</v>
      </c>
      <c r="AE10" t="n">
        <v>1.043604024459549e-06</v>
      </c>
      <c r="AF10" t="n">
        <v>2.348133328259866e-06</v>
      </c>
      <c r="AG10" t="n">
        <v>1.043617166719893e-06</v>
      </c>
      <c r="AH10" t="n">
        <v>2.608733747496936e-07</v>
      </c>
      <c r="AI10" t="n">
        <v>2.608735646415574e-07</v>
      </c>
      <c r="AJ10" t="n">
        <v>0</v>
      </c>
      <c r="AK10" t="n">
        <v>0.0001504752144677374</v>
      </c>
    </row>
    <row r="11">
      <c r="A11" s="39" t="n">
        <v>9</v>
      </c>
      <c r="B11" t="n">
        <v>0.001060423688995328</v>
      </c>
      <c r="C11" t="n">
        <v>9.931957412794569e-06</v>
      </c>
      <c r="D11" t="n">
        <v>0.0001234375553180342</v>
      </c>
      <c r="E11" t="n">
        <v>0.0003017174604165616</v>
      </c>
      <c r="F11" t="n">
        <v>2.437515224249486e-05</v>
      </c>
      <c r="G11" t="n">
        <v>0.0001538761696433338</v>
      </c>
      <c r="H11" t="n">
        <v>1.162079040927882e-05</v>
      </c>
      <c r="I11" t="n">
        <v>4.202884589743942e-05</v>
      </c>
      <c r="J11" t="n">
        <v>2.250133954651032e-06</v>
      </c>
      <c r="K11" t="n">
        <v>1.897253058728689e-06</v>
      </c>
      <c r="L11" t="n">
        <v>3.457398426884958e-06</v>
      </c>
      <c r="M11" t="n">
        <v>3.452953622237349e-06</v>
      </c>
      <c r="N11" t="n">
        <v>3.457542563069403e-06</v>
      </c>
      <c r="O11" t="n">
        <v>7.814612348076953e-05</v>
      </c>
      <c r="P11" t="n">
        <v>1.708436560772195e-06</v>
      </c>
      <c r="Q11" t="n">
        <v>1.708381129878768e-06</v>
      </c>
      <c r="R11" t="n">
        <v>0.0001034655197079021</v>
      </c>
      <c r="S11" t="n">
        <v>1.54485062924118e-06</v>
      </c>
      <c r="T11" t="n">
        <v>1.708636450307323e-06</v>
      </c>
      <c r="U11" t="n">
        <v>1.544900983728798e-06</v>
      </c>
      <c r="V11" t="n">
        <v>1.694482354546245e-06</v>
      </c>
      <c r="W11" t="n">
        <v>0.1091098208474891</v>
      </c>
      <c r="X11" t="n">
        <v>6.28138571136999e-06</v>
      </c>
      <c r="Y11" t="n">
        <v>1.382099080956114e-05</v>
      </c>
      <c r="Z11" t="n">
        <v>3.457398426884959e-06</v>
      </c>
      <c r="AA11" t="n">
        <v>1.610872953798837e-05</v>
      </c>
      <c r="AB11" t="n">
        <v>0.0001312829457788818</v>
      </c>
      <c r="AC11" t="n">
        <v>6.273825211468921e-05</v>
      </c>
      <c r="AD11" t="n">
        <v>1.960772642061175e-05</v>
      </c>
      <c r="AE11" t="n">
        <v>6.670701816788966e-06</v>
      </c>
      <c r="AF11" t="n">
        <v>1.232322261836802e-05</v>
      </c>
      <c r="AG11" t="n">
        <v>6.716533500430695e-06</v>
      </c>
      <c r="AH11" t="n">
        <v>1.050457856635731e-06</v>
      </c>
      <c r="AI11" t="n">
        <v>0.4316519017854812</v>
      </c>
      <c r="AJ11" t="n">
        <v>0</v>
      </c>
      <c r="AK11" t="n">
        <v>0.001001752124972772</v>
      </c>
    </row>
    <row r="12">
      <c r="A12" s="39" t="n">
        <v>10</v>
      </c>
      <c r="B12" t="n">
        <v>0.001613882908751321</v>
      </c>
      <c r="C12" t="n">
        <v>5.055837336134239e-06</v>
      </c>
      <c r="D12" t="n">
        <v>0.0001191172679702464</v>
      </c>
      <c r="E12" t="n">
        <v>1.534838867462499</v>
      </c>
      <c r="F12" t="n">
        <v>1.825953181372523e-05</v>
      </c>
      <c r="G12" t="n">
        <v>0.0003001879157960483</v>
      </c>
      <c r="H12" t="n">
        <v>1.040652846266715e-05</v>
      </c>
      <c r="I12" t="n">
        <v>0.1632423665529796</v>
      </c>
      <c r="J12" t="n">
        <v>2.3192649826973e-06</v>
      </c>
      <c r="K12" t="n">
        <v>0</v>
      </c>
      <c r="L12" t="n">
        <v>3.429161300140972e-06</v>
      </c>
      <c r="M12" t="n">
        <v>3.424712843391421e-06</v>
      </c>
      <c r="N12" t="n">
        <v>3.429305597115685e-06</v>
      </c>
      <c r="O12" t="n">
        <v>0.0001642832002360794</v>
      </c>
      <c r="P12" t="n">
        <v>0</v>
      </c>
      <c r="Q12" t="n">
        <v>0.3893443458747256</v>
      </c>
      <c r="R12" t="n">
        <v>0.0001850174704916814</v>
      </c>
      <c r="S12" t="n">
        <v>0</v>
      </c>
      <c r="T12" t="n">
        <v>1.100577237072585e-06</v>
      </c>
      <c r="U12" t="n">
        <v>1.264332577195639e-06</v>
      </c>
      <c r="V12" t="n">
        <v>1.264331227323425e-06</v>
      </c>
      <c r="W12" t="n">
        <v>0.000103690105951161</v>
      </c>
      <c r="X12" t="n">
        <v>0.184762057712394</v>
      </c>
      <c r="Y12" t="n">
        <v>1.370803531745585e-05</v>
      </c>
      <c r="Z12" t="n">
        <v>3.429161300141057e-06</v>
      </c>
      <c r="AA12" t="n">
        <v>1.248249436552722e-05</v>
      </c>
      <c r="AB12" t="n">
        <v>0.0002747905792725453</v>
      </c>
      <c r="AC12" t="n">
        <v>0.0001446200357750592</v>
      </c>
      <c r="AD12" t="n">
        <v>1.846620553496691</v>
      </c>
      <c r="AE12" t="n">
        <v>3.355643451747877e-06</v>
      </c>
      <c r="AF12" t="n">
        <v>8.867064880378725e-06</v>
      </c>
      <c r="AG12" t="n">
        <v>5.057327609037739e-06</v>
      </c>
      <c r="AH12" t="n">
        <v>5.360777277390145e-07</v>
      </c>
      <c r="AI12" t="n">
        <v>0.2452977785590644</v>
      </c>
      <c r="AJ12" t="n">
        <v>0</v>
      </c>
      <c r="AK12" t="n">
        <v>0.001555454554265403</v>
      </c>
    </row>
    <row r="13">
      <c r="A13" s="39" t="n">
        <v>11</v>
      </c>
      <c r="B13" t="n">
        <v>0.001532178086470573</v>
      </c>
      <c r="C13" t="n">
        <v>3.499749527065801e-06</v>
      </c>
      <c r="D13" t="n">
        <v>0.0001121099541669382</v>
      </c>
      <c r="E13" t="n">
        <v>0.000681035655284101</v>
      </c>
      <c r="F13" t="n">
        <v>8.039859324620341e-06</v>
      </c>
      <c r="G13" t="n">
        <v>0.0005365029056300658</v>
      </c>
      <c r="H13" t="n">
        <v>1.468231953469129e-05</v>
      </c>
      <c r="I13" t="n">
        <v>3.679455232008033e-05</v>
      </c>
      <c r="J13" t="n">
        <v>0</v>
      </c>
      <c r="K13" t="n">
        <v>1.783592622803172e-06</v>
      </c>
      <c r="L13" t="n">
        <v>3.406497783332734e-06</v>
      </c>
      <c r="M13" t="n">
        <v>3.402046559172177e-06</v>
      </c>
      <c r="N13" t="n">
        <v>3.406642480144495e-06</v>
      </c>
      <c r="O13" t="n">
        <v>8.386903011256527</v>
      </c>
      <c r="P13" t="n">
        <v>0</v>
      </c>
      <c r="Q13" t="n">
        <v>0</v>
      </c>
      <c r="R13" t="n">
        <v>0.000244242423157543</v>
      </c>
      <c r="S13" t="n">
        <v>0</v>
      </c>
      <c r="T13" t="n">
        <v>0</v>
      </c>
      <c r="U13" t="n">
        <v>0</v>
      </c>
      <c r="V13" t="n">
        <v>0</v>
      </c>
      <c r="W13" t="n">
        <v>0.0001009569899230567</v>
      </c>
      <c r="X13" t="n">
        <v>0.31298186542277</v>
      </c>
      <c r="Y13" t="n">
        <v>1.361737651339854e-05</v>
      </c>
      <c r="Z13" t="n">
        <v>3.406497783332504e-06</v>
      </c>
      <c r="AA13" t="n">
        <v>5.148903623959484e-06</v>
      </c>
      <c r="AB13" t="n">
        <v>0.0005115653916949029</v>
      </c>
      <c r="AC13" t="n">
        <v>2.447278690445561e-05</v>
      </c>
      <c r="AD13" t="n">
        <v>6.53379844800022e-06</v>
      </c>
      <c r="AE13" t="n">
        <v>3.336712228996484e-06</v>
      </c>
      <c r="AF13" t="n">
        <v>4.060170359347402e-06</v>
      </c>
      <c r="AG13" t="n">
        <v>2.173941254799226e-06</v>
      </c>
      <c r="AH13" t="n">
        <v>1.783737703531443e-06</v>
      </c>
      <c r="AI13" t="n">
        <v>0</v>
      </c>
      <c r="AJ13" t="n">
        <v>0</v>
      </c>
      <c r="AK13" t="n">
        <v>0.00149002283026951</v>
      </c>
    </row>
    <row r="14">
      <c r="A14" s="39" t="n">
        <v>12</v>
      </c>
      <c r="B14" t="n">
        <v>0.002233288383803475</v>
      </c>
      <c r="C14" t="n">
        <v>5.479845903977446e-06</v>
      </c>
      <c r="D14" t="n">
        <v>0.000120407169900233</v>
      </c>
      <c r="E14" t="n">
        <v>0.001107552372531952</v>
      </c>
      <c r="F14" t="n">
        <v>2.257177032937518e-05</v>
      </c>
      <c r="G14" t="n">
        <v>5.27866266870213</v>
      </c>
      <c r="H14" t="n">
        <v>1.420478487723569e-05</v>
      </c>
      <c r="I14" t="n">
        <v>4.052457544495145e-05</v>
      </c>
      <c r="J14" t="n">
        <v>2.512624243860289e-06</v>
      </c>
      <c r="K14" t="n">
        <v>0</v>
      </c>
      <c r="L14" t="n">
        <v>3.440778900443945e-06</v>
      </c>
      <c r="M14" t="n">
        <v>3.436332086041866e-06</v>
      </c>
      <c r="N14" t="n">
        <v>3.440923168750027e-06</v>
      </c>
      <c r="O14" t="n">
        <v>5.584688924612774e-05</v>
      </c>
      <c r="P14" t="n">
        <v>1.171156027990648e-06</v>
      </c>
      <c r="Q14" t="n">
        <v>1.185282098468209e-06</v>
      </c>
      <c r="R14" t="n">
        <v>7.323574861533175e-05</v>
      </c>
      <c r="S14" t="n">
        <v>0</v>
      </c>
      <c r="T14" t="n">
        <v>1.213390059234772e-06</v>
      </c>
      <c r="U14" t="n">
        <v>1.45198196422581e-06</v>
      </c>
      <c r="V14" t="n">
        <v>1.1315266082317e-06</v>
      </c>
      <c r="W14" t="n">
        <v>0.0001033475619258562</v>
      </c>
      <c r="X14" t="n">
        <v>0.1347466384473976</v>
      </c>
      <c r="Y14" t="n">
        <v>1.375450894692282e-05</v>
      </c>
      <c r="Z14" t="n">
        <v>3.440778900444035e-06</v>
      </c>
      <c r="AA14" t="n">
        <v>1.543621417267141e-05</v>
      </c>
      <c r="AB14" t="n">
        <v>9.305724488942562e-05</v>
      </c>
      <c r="AC14" t="n">
        <v>4.435964483544145e-05</v>
      </c>
      <c r="AD14" t="n">
        <v>1.537945391358845e-05</v>
      </c>
      <c r="AE14" t="n">
        <v>3.422009698294677e-06</v>
      </c>
      <c r="AF14" t="n">
        <v>9.65280412020916e-06</v>
      </c>
      <c r="AG14" t="n">
        <v>5.248891867360698e-06</v>
      </c>
      <c r="AH14" t="n">
        <v>2.569487395861376e-06</v>
      </c>
      <c r="AI14" t="n">
        <v>1.914670067096198e-06</v>
      </c>
      <c r="AJ14" t="n">
        <v>0</v>
      </c>
      <c r="AK14" t="n">
        <v>0.002156630990983527</v>
      </c>
    </row>
    <row r="15">
      <c r="A15" s="39" t="n">
        <v>13</v>
      </c>
      <c r="B15" t="n">
        <v>0.001441791885754131</v>
      </c>
      <c r="C15" t="n">
        <v>9.37707163143432e-06</v>
      </c>
      <c r="D15" t="n">
        <v>0.0001271797844560636</v>
      </c>
      <c r="E15" t="n">
        <v>0.0005080068969637318</v>
      </c>
      <c r="F15" t="n">
        <v>1.951189906695771</v>
      </c>
      <c r="G15" t="n">
        <v>0.0001734768155946084</v>
      </c>
      <c r="H15" t="n">
        <v>5.330487789120527e-06</v>
      </c>
      <c r="I15" t="n">
        <v>0.1125148694101226</v>
      </c>
      <c r="J15" t="n">
        <v>0</v>
      </c>
      <c r="K15" t="n">
        <v>0.181780887193757</v>
      </c>
      <c r="L15" t="n">
        <v>3.463658458426885e-06</v>
      </c>
      <c r="M15" t="n">
        <v>3.459214520283621e-06</v>
      </c>
      <c r="N15" t="n">
        <v>3.463802526758023e-06</v>
      </c>
      <c r="O15" t="n">
        <v>7.696360115063574e-05</v>
      </c>
      <c r="P15" t="n">
        <v>0.4031260320893623</v>
      </c>
      <c r="Q15" t="n">
        <v>0</v>
      </c>
      <c r="R15" t="n">
        <v>0.0001269703209352266</v>
      </c>
      <c r="S15" t="n">
        <v>1.804581780319536e-06</v>
      </c>
      <c r="T15" t="n">
        <v>1.640868621901915e-06</v>
      </c>
      <c r="U15" t="n">
        <v>0</v>
      </c>
      <c r="V15" t="n">
        <v>1.640895416699533e-06</v>
      </c>
      <c r="W15" t="n">
        <v>0.3252288383751194</v>
      </c>
      <c r="X15" t="n">
        <v>1.758628988357278e-06</v>
      </c>
      <c r="Y15" t="n">
        <v>1.384603253354241e-05</v>
      </c>
      <c r="Z15" t="n">
        <v>3.463658458426886e-06</v>
      </c>
      <c r="AA15" t="n">
        <v>2.324214341699754e-05</v>
      </c>
      <c r="AB15" t="n">
        <v>0.0001489450378469934</v>
      </c>
      <c r="AC15" t="n">
        <v>6.11595978536763e-05</v>
      </c>
      <c r="AD15" t="n">
        <v>1.760947938189135e-05</v>
      </c>
      <c r="AE15" t="n">
        <v>7.054652806195428e-06</v>
      </c>
      <c r="AF15" t="n">
        <v>1.052754794114496e-05</v>
      </c>
      <c r="AG15" t="n">
        <v>5.259254100942258e-06</v>
      </c>
      <c r="AH15" t="n">
        <v>0.3463691309815994</v>
      </c>
      <c r="AI15" t="n">
        <v>2.972557038614984e-06</v>
      </c>
      <c r="AJ15" t="n">
        <v>0</v>
      </c>
      <c r="AK15" t="n">
        <v>0.001369593729444507</v>
      </c>
    </row>
    <row r="16">
      <c r="A16" s="39" t="n">
        <v>14</v>
      </c>
      <c r="B16" t="n">
        <v>0.001262756473141852</v>
      </c>
      <c r="C16" t="n">
        <v>9.939649104143053e-06</v>
      </c>
      <c r="D16" t="n">
        <v>1.476037076026339</v>
      </c>
      <c r="E16" t="n">
        <v>0.0003599531603150797</v>
      </c>
      <c r="F16" t="n">
        <v>2.36367973704996e-05</v>
      </c>
      <c r="G16" t="n">
        <v>0.0001978478578563479</v>
      </c>
      <c r="H16" t="n">
        <v>3.148540231529059e-06</v>
      </c>
      <c r="I16" t="n">
        <v>0.1274943175733877</v>
      </c>
      <c r="J16" t="n">
        <v>2.180981879933553e-06</v>
      </c>
      <c r="K16" t="n">
        <v>2.809303972542637e-06</v>
      </c>
      <c r="L16" t="n">
        <v>3.452576475824833e-06</v>
      </c>
      <c r="M16" t="n">
        <v>3.448131091210531e-06</v>
      </c>
      <c r="N16" t="n">
        <v>3.452720657568193e-06</v>
      </c>
      <c r="O16" t="n">
        <v>8.882927053275684e-05</v>
      </c>
      <c r="P16" t="n">
        <v>1.634808313804819e-06</v>
      </c>
      <c r="Q16" t="n">
        <v>0.3455360735929955</v>
      </c>
      <c r="R16" t="n">
        <v>0.0001162867025256996</v>
      </c>
      <c r="S16" t="n">
        <v>1.471211385893373e-06</v>
      </c>
      <c r="T16" t="n">
        <v>0.1334221194846985</v>
      </c>
      <c r="U16" t="n">
        <v>1.471251625828443e-06</v>
      </c>
      <c r="V16" t="n">
        <v>8.899067431035029e-07</v>
      </c>
      <c r="W16" t="n">
        <v>7.667459691027085e-05</v>
      </c>
      <c r="X16" t="n">
        <v>0</v>
      </c>
      <c r="Y16" t="n">
        <v>1.380170193614383e-05</v>
      </c>
      <c r="Z16" t="n">
        <v>3.452576475824833e-06</v>
      </c>
      <c r="AA16" t="n">
        <v>1.57673605685611e-05</v>
      </c>
      <c r="AB16" t="n">
        <v>0.0001735629229557793</v>
      </c>
      <c r="AC16" t="n">
        <v>7.274630094125695e-05</v>
      </c>
      <c r="AD16" t="n">
        <v>1.574305747023698e-05</v>
      </c>
      <c r="AE16" t="n">
        <v>1.149085617056231e-05</v>
      </c>
      <c r="AF16" t="n">
        <v>9.445398526114746e-06</v>
      </c>
      <c r="AG16" t="n">
        <v>4.72231673786389e-06</v>
      </c>
      <c r="AH16" t="n">
        <v>2.743357455921629e-06</v>
      </c>
      <c r="AI16" t="n">
        <v>1.81283342415868e-06</v>
      </c>
      <c r="AJ16" t="n">
        <v>0</v>
      </c>
      <c r="AK16" t="n">
        <v>0.001200189830647024</v>
      </c>
    </row>
    <row r="17">
      <c r="A17" s="39" t="n">
        <v>15</v>
      </c>
      <c r="B17" t="n">
        <v>0.0007414970300817438</v>
      </c>
      <c r="C17" t="n">
        <v>1.241820780971554e-05</v>
      </c>
      <c r="D17" t="n">
        <v>0.0001162110537665822</v>
      </c>
      <c r="E17" t="n">
        <v>0.0001472327436040517</v>
      </c>
      <c r="F17" t="n">
        <v>1.74645091756202e-05</v>
      </c>
      <c r="G17" t="n">
        <v>6.186191282395851e-05</v>
      </c>
      <c r="H17" t="n">
        <v>1.460390787444431e-05</v>
      </c>
      <c r="I17" t="n">
        <v>3.85341979069727e-05</v>
      </c>
      <c r="J17" t="n">
        <v>1.66796904100641e-06</v>
      </c>
      <c r="K17" t="n">
        <v>0.3148960780299542</v>
      </c>
      <c r="L17" t="n">
        <v>3.421140245475125e-06</v>
      </c>
      <c r="M17" t="n">
        <v>3.416691189529548e-06</v>
      </c>
      <c r="N17" t="n">
        <v>3.421284933143324e-06</v>
      </c>
      <c r="O17" t="n">
        <v>3.499345933633867e-05</v>
      </c>
      <c r="P17" t="n">
        <v>0</v>
      </c>
      <c r="Q17" t="n">
        <v>0</v>
      </c>
      <c r="R17" t="n">
        <v>4.303793037762074e-05</v>
      </c>
      <c r="S17" t="n">
        <v>8.840903548253898e-07</v>
      </c>
      <c r="T17" t="n">
        <v>2.874789538964177e-07</v>
      </c>
      <c r="U17" t="n">
        <v>8.840950640223748e-07</v>
      </c>
      <c r="V17" t="n">
        <v>2.874812950885489e-07</v>
      </c>
      <c r="W17" t="n">
        <v>0.0001022597829256981</v>
      </c>
      <c r="X17" t="n">
        <v>0.2277267409600382</v>
      </c>
      <c r="Y17" t="n">
        <v>1.367595068158144e-05</v>
      </c>
      <c r="Z17" t="n">
        <v>3.421140245475124e-06</v>
      </c>
      <c r="AA17" t="n">
        <v>1.223612555238841e-05</v>
      </c>
      <c r="AB17" t="n">
        <v>5.16571305667831e-05</v>
      </c>
      <c r="AC17" t="n">
        <v>2.749481515570396e-05</v>
      </c>
      <c r="AD17" t="n">
        <v>8.488467351332693e-06</v>
      </c>
      <c r="AE17" t="n">
        <v>2.535697913149733e-06</v>
      </c>
      <c r="AF17" t="n">
        <v>4.964625985225943e-06</v>
      </c>
      <c r="AG17" t="n">
        <v>2.343142664052758e-06</v>
      </c>
      <c r="AH17" t="n">
        <v>2.141189748291334e-06</v>
      </c>
      <c r="AI17" t="n">
        <v>1.486400209109037e-06</v>
      </c>
      <c r="AJ17" t="n">
        <v>0</v>
      </c>
      <c r="AK17" t="n">
        <v>0.0007055287805057802</v>
      </c>
    </row>
    <row r="18">
      <c r="A18" s="39" t="n">
        <v>16</v>
      </c>
      <c r="B18" t="n">
        <v>0.0002611730018925136</v>
      </c>
      <c r="C18" t="n">
        <v>1.671347623742277e-06</v>
      </c>
      <c r="D18" t="n">
        <v>2.047502388475186e-05</v>
      </c>
      <c r="E18" t="n">
        <v>9.402657171761514e-05</v>
      </c>
      <c r="F18" t="n">
        <v>6.685792640689892e-06</v>
      </c>
      <c r="G18" t="n">
        <v>5.056688949768723e-05</v>
      </c>
      <c r="H18" t="n">
        <v>1.671404791931623e-06</v>
      </c>
      <c r="I18" t="n">
        <v>6.685846008478527e-06</v>
      </c>
      <c r="J18" t="n">
        <v>4.178371043350944e-07</v>
      </c>
      <c r="K18" t="n">
        <v>4.178367194166274e-07</v>
      </c>
      <c r="L18" t="n">
        <v>4.178623005288087e-07</v>
      </c>
      <c r="M18" t="n">
        <v>4.178715998084015e-07</v>
      </c>
      <c r="N18" t="n">
        <v>4.178685265112346e-07</v>
      </c>
      <c r="O18" t="n">
        <v>2.674671391401621e-05</v>
      </c>
      <c r="P18" t="n">
        <v>4.178919916078608e-07</v>
      </c>
      <c r="Q18" t="n">
        <v>4.178833886667016e-07</v>
      </c>
      <c r="R18" t="n">
        <v>3.385108107773898e-05</v>
      </c>
      <c r="S18" t="n">
        <v>4.179164946726578e-07</v>
      </c>
      <c r="T18" t="n">
        <v>4.179217027267098e-07</v>
      </c>
      <c r="U18" t="n">
        <v>4.179258933983003e-07</v>
      </c>
      <c r="V18" t="n">
        <v>4.179256167719482e-07</v>
      </c>
      <c r="W18" t="n">
        <v>1.504298338851266e-05</v>
      </c>
      <c r="X18" t="n">
        <v>4.178524553849771e-07</v>
      </c>
      <c r="Y18" t="n">
        <v>1.671480239570895e-06</v>
      </c>
      <c r="Z18" t="n">
        <v>4.178623005288088e-07</v>
      </c>
      <c r="AA18" t="n">
        <v>3.760765946747787e-06</v>
      </c>
      <c r="AB18" t="n">
        <v>4.179114619526587e-05</v>
      </c>
      <c r="AC18" t="n">
        <v>2.047808600034291e-05</v>
      </c>
      <c r="AD18" t="n">
        <v>6.686768572611194e-06</v>
      </c>
      <c r="AE18" t="n">
        <v>1.671676375561335e-06</v>
      </c>
      <c r="AF18" t="n">
        <v>3.761321056825444e-06</v>
      </c>
      <c r="AG18" t="n">
        <v>1.671703020340496e-06</v>
      </c>
      <c r="AH18" t="n">
        <v>4.178630754541448e-07</v>
      </c>
      <c r="AI18" t="n">
        <v>4.178634604205508e-07</v>
      </c>
      <c r="AJ18" t="n">
        <v>0</v>
      </c>
      <c r="AK18" t="n">
        <v>0.0002406987681236694</v>
      </c>
    </row>
    <row r="19">
      <c r="A19" s="39" t="n">
        <v>17</v>
      </c>
      <c r="B19" t="n">
        <v>1.544534276472965e-05</v>
      </c>
      <c r="C19" t="n">
        <v>7.655625365201743e-07</v>
      </c>
      <c r="D19" t="n">
        <v>1.478117911496381e-05</v>
      </c>
      <c r="E19" t="n">
        <v>6.742114199512356e-06</v>
      </c>
      <c r="F19" t="n">
        <v>2.523633818057845e-07</v>
      </c>
      <c r="G19" t="n">
        <v>5.341235729328424e-06</v>
      </c>
      <c r="H19" t="n">
        <v>7.655322816145552e-07</v>
      </c>
      <c r="I19" t="n">
        <v>1.110775221482797e-05</v>
      </c>
      <c r="J19" t="n">
        <v>1.913905857722553e-07</v>
      </c>
      <c r="K19" t="n">
        <v>1.913906818978091e-07</v>
      </c>
      <c r="L19" t="n">
        <v>1.524390179660921e-06</v>
      </c>
      <c r="M19" t="n">
        <v>1.524331262378558e-06</v>
      </c>
      <c r="N19" t="n">
        <v>1.524350545796557e-06</v>
      </c>
      <c r="O19" t="n">
        <v>3.244739922638484e-06</v>
      </c>
      <c r="P19" t="n">
        <v>1.577310966348952e-08</v>
      </c>
      <c r="Q19" t="n">
        <v>1.577300415868594e-08</v>
      </c>
      <c r="R19" t="n">
        <v>3.464981959644223e-06</v>
      </c>
      <c r="S19" t="n">
        <v>1.577336495334342e-08</v>
      </c>
      <c r="T19" t="n">
        <v>1.577337383002662e-08</v>
      </c>
      <c r="U19" t="n">
        <v>1.577350568945061e-08</v>
      </c>
      <c r="V19" t="n">
        <v>1.577350409299177e-08</v>
      </c>
      <c r="W19" t="n">
        <v>1.764927104969769e-05</v>
      </c>
      <c r="X19" t="n">
        <v>1.52443064282146e-06</v>
      </c>
      <c r="Y19" t="n">
        <v>6.097363616350231e-06</v>
      </c>
      <c r="Z19" t="n">
        <v>1.524390179660921e-06</v>
      </c>
      <c r="AA19" t="n">
        <v>3.415262078678569e-07</v>
      </c>
      <c r="AB19" t="n">
        <v>3.716769111355473e-06</v>
      </c>
      <c r="AC19" t="n">
        <v>1.994299134423551e-06</v>
      </c>
      <c r="AD19" t="n">
        <v>8.111895142000006e-07</v>
      </c>
      <c r="AE19" t="n">
        <v>6.309347768999262e-08</v>
      </c>
      <c r="AF19" t="n">
        <v>2.696892529081347e-07</v>
      </c>
      <c r="AG19" t="n">
        <v>6.309401956488467e-08</v>
      </c>
      <c r="AH19" t="n">
        <v>1.91394486118876e-07</v>
      </c>
      <c r="AI19" t="n">
        <v>1.913943905794249e-07</v>
      </c>
      <c r="AJ19" t="n">
        <v>0</v>
      </c>
      <c r="AK19" t="n">
        <v>1.669985198979767e-05</v>
      </c>
    </row>
    <row r="20">
      <c r="A20" s="39" t="n">
        <v>18</v>
      </c>
      <c r="B20" t="n">
        <v>0.0002225428103380888</v>
      </c>
      <c r="C20" t="n">
        <v>5.343749466661984e-07</v>
      </c>
      <c r="D20" t="n">
        <v>5.141652600444066e-06</v>
      </c>
      <c r="E20" t="n">
        <v>0.0001396796695261407</v>
      </c>
      <c r="F20" t="n">
        <v>7.110179416921413e-06</v>
      </c>
      <c r="G20" t="n">
        <v>8.397061728460013e-05</v>
      </c>
      <c r="H20" t="n">
        <v>5.343795855665626e-07</v>
      </c>
      <c r="I20" t="n">
        <v>2.402756737985345e-06</v>
      </c>
      <c r="J20" t="n">
        <v>1.335937612222331e-07</v>
      </c>
      <c r="K20" t="n">
        <v>1.33593707748541e-07</v>
      </c>
      <c r="L20" t="n">
        <v>4.940876763017514e-07</v>
      </c>
      <c r="M20" t="n">
        <v>4.940793099620127e-07</v>
      </c>
      <c r="N20" t="n">
        <v>4.940820063003485e-07</v>
      </c>
      <c r="O20" t="n">
        <v>4.62505090267734e-05</v>
      </c>
      <c r="P20" t="n">
        <v>4.444301795139572e-07</v>
      </c>
      <c r="Q20" t="n">
        <v>4.444182719287272e-07</v>
      </c>
      <c r="R20" t="n">
        <v>5.570420680008551e-05</v>
      </c>
      <c r="S20" t="n">
        <v>4.444628218508302e-07</v>
      </c>
      <c r="T20" t="n">
        <v>4.444684725323504e-07</v>
      </c>
      <c r="U20" t="n">
        <v>4.444765498842649e-07</v>
      </c>
      <c r="V20" t="n">
        <v>4.444762175925263e-07</v>
      </c>
      <c r="W20" t="n">
        <v>3.897964645490137e-06</v>
      </c>
      <c r="X20" t="n">
        <v>4.940894274040457e-07</v>
      </c>
      <c r="Y20" t="n">
        <v>1.976322632524723e-06</v>
      </c>
      <c r="Z20" t="n">
        <v>4.940876763017515e-07</v>
      </c>
      <c r="AA20" t="n">
        <v>2.739773416115468e-06</v>
      </c>
      <c r="AB20" t="n">
        <v>6.604662142424958e-05</v>
      </c>
      <c r="AC20" t="n">
        <v>3.321790240457019e-05</v>
      </c>
      <c r="AD20" t="n">
        <v>1.156285560336202e-05</v>
      </c>
      <c r="AE20" t="n">
        <v>1.777862588766361e-06</v>
      </c>
      <c r="AF20" t="n">
        <v>5.587659112238126e-06</v>
      </c>
      <c r="AG20" t="n">
        <v>1.777905534953583e-06</v>
      </c>
      <c r="AH20" t="n">
        <v>1.336045943691641e-07</v>
      </c>
      <c r="AI20" t="n">
        <v>1.336046478515718e-07</v>
      </c>
      <c r="AJ20" t="n">
        <v>0</v>
      </c>
      <c r="AK20" t="n">
        <v>0.0001935543757991169</v>
      </c>
    </row>
    <row r="21">
      <c r="A21" s="39" t="n">
        <v>19</v>
      </c>
      <c r="B21" t="n">
        <v>4.697259787403615e-05</v>
      </c>
      <c r="C21" t="n">
        <v>2.672285861996599e-07</v>
      </c>
      <c r="D21" t="n">
        <v>5.614938431414242e-06</v>
      </c>
      <c r="E21" t="n">
        <v>4.434866201417229e-05</v>
      </c>
      <c r="F21" t="n">
        <v>1.759470731646518e-06</v>
      </c>
      <c r="G21" t="n">
        <v>2.87751114588266e-05</v>
      </c>
      <c r="H21" t="n">
        <v>2.672239569549958e-07</v>
      </c>
      <c r="I21" t="n">
        <v>5.615077061642818e-06</v>
      </c>
      <c r="J21" t="n">
        <v>6.680714301023486e-08</v>
      </c>
      <c r="K21" t="n">
        <v>6.680714933000829e-08</v>
      </c>
      <c r="L21" t="n">
        <v>9.623904082987977e-07</v>
      </c>
      <c r="M21" t="n">
        <v>9.623626130853338e-07</v>
      </c>
      <c r="N21" t="n">
        <v>9.623716737928628e-07</v>
      </c>
      <c r="O21" t="n">
        <v>1.62763582070221e-05</v>
      </c>
      <c r="P21" t="n">
        <v>1.099734366144299e-07</v>
      </c>
      <c r="Q21" t="n">
        <v>1.099717066054895e-07</v>
      </c>
      <c r="R21" t="n">
        <v>1.897328848784039e-05</v>
      </c>
      <c r="S21" t="n">
        <v>1.099780488148031e-07</v>
      </c>
      <c r="T21" t="n">
        <v>1.099787119546135e-07</v>
      </c>
      <c r="U21" t="n">
        <v>1.099801164995651e-07</v>
      </c>
      <c r="V21" t="n">
        <v>1.099800733954717e-07</v>
      </c>
      <c r="W21" t="n">
        <v>7.915158394160977e-06</v>
      </c>
      <c r="X21" t="n">
        <v>9.624059973834983e-07</v>
      </c>
      <c r="Y21" t="n">
        <v>3.849468573756395e-06</v>
      </c>
      <c r="Z21" t="n">
        <v>9.623904082987981e-07</v>
      </c>
      <c r="AA21" t="n">
        <v>5.329081824180577e-07</v>
      </c>
      <c r="AB21" t="n">
        <v>2.189014193700152e-05</v>
      </c>
      <c r="AC21" t="n">
        <v>1.120575809957421e-05</v>
      </c>
      <c r="AD21" t="n">
        <v>4.06913950782699e-06</v>
      </c>
      <c r="AE21" t="n">
        <v>4.399135215388331e-07</v>
      </c>
      <c r="AF21" t="n">
        <v>1.77403043513495e-06</v>
      </c>
      <c r="AG21" t="n">
        <v>4.399203797900736e-07</v>
      </c>
      <c r="AH21" t="n">
        <v>6.681032878270602e-08</v>
      </c>
      <c r="AI21" t="n">
        <v>6.681032246233102e-08</v>
      </c>
      <c r="AJ21" t="n">
        <v>0</v>
      </c>
      <c r="AK21" t="n">
        <v>3.94546834853536e-05</v>
      </c>
    </row>
    <row r="22">
      <c r="A22" s="39" t="n">
        <v>20</v>
      </c>
      <c r="B22" t="n">
        <v>0.001362392495105072</v>
      </c>
      <c r="C22" t="n">
        <v>9.211050407328477e-06</v>
      </c>
      <c r="D22" t="n">
        <v>6.997169363886854e-05</v>
      </c>
      <c r="E22" t="n">
        <v>0.0005720023389393816</v>
      </c>
      <c r="F22" t="n">
        <v>3.96932145816987e-05</v>
      </c>
      <c r="G22" t="n">
        <v>0.0003103362907466494</v>
      </c>
      <c r="H22" t="n">
        <v>9.211527028573827e-06</v>
      </c>
      <c r="I22" t="n">
        <v>1.407194814172387e-05</v>
      </c>
      <c r="J22" t="n">
        <v>2.302765094091516e-06</v>
      </c>
      <c r="K22" t="n">
        <v>2.302760109568255e-06</v>
      </c>
      <c r="L22" t="n">
        <v>5.117503063092874e-07</v>
      </c>
      <c r="M22" t="n">
        <v>5.737671624910012e-07</v>
      </c>
      <c r="N22" t="n">
        <v>5.12123250403505e-07</v>
      </c>
      <c r="O22" t="n">
        <v>0.0001646908878091929</v>
      </c>
      <c r="P22" t="n">
        <v>2.481269456141942e-06</v>
      </c>
      <c r="Q22" t="n">
        <v>2.481142755805131e-06</v>
      </c>
      <c r="R22" t="n">
        <v>0.0002076012520117626</v>
      </c>
      <c r="S22" t="n">
        <v>2.481629286913395e-06</v>
      </c>
      <c r="T22" t="n">
        <v>2.481704563569712e-06</v>
      </c>
      <c r="U22" t="n">
        <v>2.481768332208496e-06</v>
      </c>
      <c r="V22" t="n">
        <v>2.481764299843189e-06</v>
      </c>
      <c r="W22" t="n">
        <v>4.551121986557685e-05</v>
      </c>
      <c r="X22" t="n">
        <v>1.969591507814022e-06</v>
      </c>
      <c r="Y22" t="n">
        <v>2.200500804062593e-06</v>
      </c>
      <c r="Z22" t="n">
        <v>5.117552442933298e-07</v>
      </c>
      <c r="AA22" t="n">
        <v>2.178701455545896e-05</v>
      </c>
      <c r="AB22" t="n">
        <v>0.0002554728703766345</v>
      </c>
      <c r="AC22" t="n">
        <v>0.0001254464129578232</v>
      </c>
      <c r="AD22" t="n">
        <v>4.117411347520468e-05</v>
      </c>
      <c r="AE22" t="n">
        <v>9.926667700396024e-06</v>
      </c>
      <c r="AF22" t="n">
        <v>2.288383624111872e-05</v>
      </c>
      <c r="AG22" t="n">
        <v>9.92706526410173e-06</v>
      </c>
      <c r="AH22" t="n">
        <v>2.303120252352605e-06</v>
      </c>
      <c r="AI22" t="n">
        <v>2.303125238432414e-06</v>
      </c>
      <c r="AJ22" t="n">
        <v>0</v>
      </c>
      <c r="AK22" t="n">
        <v>0.001244614292730826</v>
      </c>
    </row>
    <row r="23">
      <c r="A23" s="39" t="n">
        <v>21</v>
      </c>
      <c r="B23" t="n">
        <v>0.001097465349320362</v>
      </c>
      <c r="C23" t="n">
        <v>7.255319731817919e-06</v>
      </c>
      <c r="D23" t="n">
        <v>7.890330735855293e-05</v>
      </c>
      <c r="E23" t="n">
        <v>0.0004082342574205679</v>
      </c>
      <c r="F23" t="n">
        <v>2.902491713844766e-05</v>
      </c>
      <c r="G23" t="n">
        <v>0.0002195527828398229</v>
      </c>
      <c r="H23" t="n">
        <v>7.255709471727835e-06</v>
      </c>
      <c r="I23" t="n">
        <v>2.344521356319172e-05</v>
      </c>
      <c r="J23" t="n">
        <v>1.813837179993172e-06</v>
      </c>
      <c r="K23" t="n">
        <v>1.813833698283029e-06</v>
      </c>
      <c r="L23" t="n">
        <v>1.814012124104086e-06</v>
      </c>
      <c r="M23" t="n">
        <v>6.378230885557875e-07</v>
      </c>
      <c r="N23" t="n">
        <v>1.813178958336179e-06</v>
      </c>
      <c r="O23" t="n">
        <v>0.0001161317304389353</v>
      </c>
      <c r="P23" t="n">
        <v>1.814333836522901e-06</v>
      </c>
      <c r="Q23" t="n">
        <v>1.814255993906576e-06</v>
      </c>
      <c r="R23" t="n">
        <v>0.000146977151629752</v>
      </c>
      <c r="S23" t="n">
        <v>1.814555560916239e-06</v>
      </c>
      <c r="T23" t="n">
        <v>1.814570240291641e-06</v>
      </c>
      <c r="U23" t="n">
        <v>1.814640613818801e-06</v>
      </c>
      <c r="V23" t="n">
        <v>1.814605065694325e-06</v>
      </c>
      <c r="W23" t="n">
        <v>5.67897919826624e-05</v>
      </c>
      <c r="X23" t="n">
        <v>1.813938684598851e-06</v>
      </c>
      <c r="Y23" t="n">
        <v>4.612008482106805e-06</v>
      </c>
      <c r="Z23" t="n">
        <v>1.814012124104086e-06</v>
      </c>
      <c r="AA23" t="n">
        <v>1.632663408826246e-05</v>
      </c>
      <c r="AB23" t="n">
        <v>0.0001814510019551422</v>
      </c>
      <c r="AC23" t="n">
        <v>8.891483110180204e-05</v>
      </c>
      <c r="AD23" t="n">
        <v>2.903374789183281e-05</v>
      </c>
      <c r="AE23" t="n">
        <v>7.258294282610685e-06</v>
      </c>
      <c r="AF23" t="n">
        <v>1.633170666547767e-05</v>
      </c>
      <c r="AG23" t="n">
        <v>7.258535404008763e-06</v>
      </c>
      <c r="AH23" t="n">
        <v>1.814072195542697e-06</v>
      </c>
      <c r="AI23" t="n">
        <v>1.814075678166833e-06</v>
      </c>
      <c r="AJ23" t="n">
        <v>0</v>
      </c>
      <c r="AK23" t="n">
        <v>0.001010053635769135</v>
      </c>
    </row>
    <row r="24">
      <c r="A24" s="39" t="n">
        <v>22</v>
      </c>
      <c r="B24" t="n">
        <v>0.0002034546601294767</v>
      </c>
      <c r="C24" t="n">
        <v>1.302000099868215e-06</v>
      </c>
      <c r="D24" t="n">
        <v>1.595019943405865e-05</v>
      </c>
      <c r="E24" t="n">
        <v>7.324662794010051e-05</v>
      </c>
      <c r="F24" t="n">
        <v>5.208276897919021e-06</v>
      </c>
      <c r="G24" t="n">
        <v>3.939143235346307e-05</v>
      </c>
      <c r="H24" t="n">
        <v>1.302039406424972e-06</v>
      </c>
      <c r="I24" t="n">
        <v>5.208313591000054e-06</v>
      </c>
      <c r="J24" t="n">
        <v>3.255001572946303e-07</v>
      </c>
      <c r="K24" t="n">
        <v>3.254998926394773e-07</v>
      </c>
      <c r="L24" t="n">
        <v>3.255174807692517e-07</v>
      </c>
      <c r="M24" t="n">
        <v>3.255238789481372e-07</v>
      </c>
      <c r="N24" t="n">
        <v>3.255217614103551e-07</v>
      </c>
      <c r="O24" t="n">
        <v>2.083554379471709e-05</v>
      </c>
      <c r="P24" t="n">
        <v>3.255378992355959e-07</v>
      </c>
      <c r="Q24" t="n">
        <v>3.255319843427588e-07</v>
      </c>
      <c r="R24" t="n">
        <v>2.636982786217709e-05</v>
      </c>
      <c r="S24" t="n">
        <v>3.255547459920436e-07</v>
      </c>
      <c r="T24" t="n">
        <v>3.255583200772379e-07</v>
      </c>
      <c r="U24" t="n">
        <v>3.255612078993616e-07</v>
      </c>
      <c r="V24" t="n">
        <v>3.255610177108897e-07</v>
      </c>
      <c r="W24" t="n">
        <v>1.1718588605775e-05</v>
      </c>
      <c r="X24" t="n">
        <v>3.255107117874251e-07</v>
      </c>
      <c r="Y24" t="n">
        <v>1.302091280716985e-06</v>
      </c>
      <c r="Z24" t="n">
        <v>3.255174807692518e-07</v>
      </c>
      <c r="AA24" t="n">
        <v>2.92966097110624e-06</v>
      </c>
      <c r="AB24" t="n">
        <v>3.255512857917991e-05</v>
      </c>
      <c r="AC24" t="n">
        <v>1.595230476987803e-05</v>
      </c>
      <c r="AD24" t="n">
        <v>5.208947891329382e-06</v>
      </c>
      <c r="AE24" t="n">
        <v>1.302226132138563e-06</v>
      </c>
      <c r="AF24" t="n">
        <v>2.930042631912069e-06</v>
      </c>
      <c r="AG24" t="n">
        <v>1.302244451220502e-06</v>
      </c>
      <c r="AH24" t="n">
        <v>3.255180180201576e-07</v>
      </c>
      <c r="AI24" t="n">
        <v>3.255182827047861e-07</v>
      </c>
      <c r="AJ24" t="n">
        <v>0</v>
      </c>
      <c r="AK24" t="n">
        <v>0.0001875050039622091</v>
      </c>
    </row>
    <row r="25">
      <c r="A25" s="39" t="n">
        <v>23</v>
      </c>
      <c r="B25" t="n">
        <v>8.448249619610649e-06</v>
      </c>
      <c r="C25" t="n">
        <v>5.33015689971126e-07</v>
      </c>
      <c r="D25" t="n">
        <v>6.394611320241925e-07</v>
      </c>
      <c r="E25" t="n">
        <v>5.370383578412483e-06</v>
      </c>
      <c r="F25" t="n">
        <v>1.88836887997479e-07</v>
      </c>
      <c r="G25" t="n">
        <v>4.207257461971725e-06</v>
      </c>
      <c r="H25" t="n">
        <v>5.330119830585899e-07</v>
      </c>
      <c r="I25" t="n">
        <v>2.002425163560723e-07</v>
      </c>
      <c r="J25" t="n">
        <v>1.332538950107687e-07</v>
      </c>
      <c r="K25" t="n">
        <v>1.332539499747943e-07</v>
      </c>
      <c r="L25" t="n">
        <v>6.846594540648439e-08</v>
      </c>
      <c r="M25" t="n">
        <v>7.201678032352005e-08</v>
      </c>
      <c r="N25" t="n">
        <v>6.846610068674699e-08</v>
      </c>
      <c r="O25" t="n">
        <v>2.544323608331701e-06</v>
      </c>
      <c r="P25" t="n">
        <v>1.180256787715265e-08</v>
      </c>
      <c r="Q25" t="n">
        <v>1.180249765313396e-08</v>
      </c>
      <c r="R25" t="n">
        <v>2.732102184629052e-06</v>
      </c>
      <c r="S25" t="n">
        <v>1.18027391345514e-08</v>
      </c>
      <c r="T25" t="n">
        <v>1.180274670416543e-08</v>
      </c>
      <c r="U25" t="n">
        <v>1.180283205548094e-08</v>
      </c>
      <c r="V25" t="n">
        <v>1.180283093979036e-08</v>
      </c>
      <c r="W25" t="n">
        <v>7.705597688281601e-07</v>
      </c>
      <c r="X25" t="n">
        <v>1.085564996736591e-06</v>
      </c>
      <c r="Y25" t="n">
        <v>4.717513985621724e-08</v>
      </c>
      <c r="Z25" t="n">
        <v>6.846594540641214e-08</v>
      </c>
      <c r="AA25" t="n">
        <v>2.341074586023738e-07</v>
      </c>
      <c r="AB25" t="n">
        <v>2.943485106110416e-06</v>
      </c>
      <c r="AC25" t="n">
        <v>1.574972313601153e-06</v>
      </c>
      <c r="AD25" t="n">
        <v>6.360840796055858e-07</v>
      </c>
      <c r="AE25" t="n">
        <v>4.721097167743366e-08</v>
      </c>
      <c r="AF25" t="n">
        <v>2.148186907443577e-07</v>
      </c>
      <c r="AG25" t="n">
        <v>4.72113259905426e-08</v>
      </c>
      <c r="AH25" t="n">
        <v>1.332563096588568e-07</v>
      </c>
      <c r="AI25" t="n">
        <v>1.332562546928846e-07</v>
      </c>
      <c r="AJ25" t="n">
        <v>0</v>
      </c>
      <c r="AK25" t="n">
        <v>7.279315393900212e-06</v>
      </c>
    </row>
    <row r="26">
      <c r="A26" s="39" t="n">
        <v>24</v>
      </c>
      <c r="B26" t="n">
        <v>3.289980397959835e-05</v>
      </c>
      <c r="C26" t="n">
        <v>2.105516112051117e-07</v>
      </c>
      <c r="D26" t="n">
        <v>2.579302634699782e-06</v>
      </c>
      <c r="E26" t="n">
        <v>1.184412126715186e-05</v>
      </c>
      <c r="F26" t="n">
        <v>8.422244229982469e-07</v>
      </c>
      <c r="G26" t="n">
        <v>6.369571765999518e-06</v>
      </c>
      <c r="H26" t="n">
        <v>2.105541668251209e-07</v>
      </c>
      <c r="I26" t="n">
        <v>8.422268089101136e-07</v>
      </c>
      <c r="J26" t="n">
        <v>5.263791131207562e-08</v>
      </c>
      <c r="K26" t="n">
        <v>5.263789410196762e-08</v>
      </c>
      <c r="L26" t="n">
        <v>5.263903789663217e-08</v>
      </c>
      <c r="M26" t="n">
        <v>5.263945382590284e-08</v>
      </c>
      <c r="N26" t="n">
        <v>5.263931613728445e-08</v>
      </c>
      <c r="O26" t="n">
        <v>3.369056093051527e-06</v>
      </c>
      <c r="P26" t="n">
        <v>5.264036543976306e-08</v>
      </c>
      <c r="Q26" t="n">
        <v>5.263998085292525e-08</v>
      </c>
      <c r="R26" t="n">
        <v>4.263951393640834e-06</v>
      </c>
      <c r="S26" t="n">
        <v>5.264146077151546e-08</v>
      </c>
      <c r="T26" t="n">
        <v>5.26416931404101e-08</v>
      </c>
      <c r="U26" t="n">
        <v>5.26418808897318e-08</v>
      </c>
      <c r="V26" t="n">
        <v>5.264186852484983e-08</v>
      </c>
      <c r="W26" t="n">
        <v>1.895002713840533e-06</v>
      </c>
      <c r="X26" t="n">
        <v>5.263859774098101e-08</v>
      </c>
      <c r="Y26" t="n">
        <v>2.105575399263745e-07</v>
      </c>
      <c r="Z26" t="n">
        <v>5.263903789663218e-08</v>
      </c>
      <c r="AA26" t="n">
        <v>4.737515781744938e-07</v>
      </c>
      <c r="AB26" t="n">
        <v>5.264123579241289e-06</v>
      </c>
      <c r="AC26" t="n">
        <v>2.579439523631593e-06</v>
      </c>
      <c r="AD26" t="n">
        <v>8.422680505069723e-07</v>
      </c>
      <c r="AE26" t="n">
        <v>2.10566308433218e-07</v>
      </c>
      <c r="AF26" t="n">
        <v>4.737763937245674e-07</v>
      </c>
      <c r="AG26" t="n">
        <v>2.105674988291633e-07</v>
      </c>
      <c r="AH26" t="n">
        <v>5.263907272827551e-08</v>
      </c>
      <c r="AI26" t="n">
        <v>5.263908993915424e-08</v>
      </c>
      <c r="AJ26" t="n">
        <v>0</v>
      </c>
      <c r="AK26" t="n">
        <v>3.032053667635071e-05</v>
      </c>
    </row>
    <row r="27">
      <c r="A27" s="39" t="n">
        <v>25</v>
      </c>
      <c r="B27" t="n">
        <v>2.639563273011042e-05</v>
      </c>
      <c r="C27" t="n">
        <v>1.689269222903102e-07</v>
      </c>
      <c r="D27" t="n">
        <v>2.069387425549233e-06</v>
      </c>
      <c r="E27" t="n">
        <v>9.502565641153248e-06</v>
      </c>
      <c r="F27" t="n">
        <v>6.757206099882923e-07</v>
      </c>
      <c r="G27" t="n">
        <v>5.110316459377911e-06</v>
      </c>
      <c r="H27" t="n">
        <v>1.689287593789828e-07</v>
      </c>
      <c r="I27" t="n">
        <v>6.757223245821544e-07</v>
      </c>
      <c r="J27" t="n">
        <v>4.223173675648219e-08</v>
      </c>
      <c r="K27" t="n">
        <v>4.223172438867291e-08</v>
      </c>
      <c r="L27" t="n">
        <v>4.223254628548916e-08</v>
      </c>
      <c r="M27" t="n">
        <v>4.223284525956988e-08</v>
      </c>
      <c r="N27" t="n">
        <v>4.223274637883542e-08</v>
      </c>
      <c r="O27" t="n">
        <v>2.702996271634299e-06</v>
      </c>
      <c r="P27" t="n">
        <v>4.223350037322116e-08</v>
      </c>
      <c r="Q27" t="n">
        <v>4.223322399762455e-08</v>
      </c>
      <c r="R27" t="n">
        <v>3.420972308947579e-06</v>
      </c>
      <c r="S27" t="n">
        <v>4.2234287509049e-08</v>
      </c>
      <c r="T27" t="n">
        <v>4.223445449535311e-08</v>
      </c>
      <c r="U27" t="n">
        <v>4.223458941676454e-08</v>
      </c>
      <c r="V27" t="n">
        <v>4.22345805310507e-08</v>
      </c>
      <c r="W27" t="n">
        <v>1.520369764234304e-06</v>
      </c>
      <c r="X27" t="n">
        <v>4.223222997634363e-08</v>
      </c>
      <c r="Y27" t="n">
        <v>1.689311831433484e-07</v>
      </c>
      <c r="Z27" t="n">
        <v>4.223254628548916e-08</v>
      </c>
      <c r="AA27" t="n">
        <v>3.800930868566525e-07</v>
      </c>
      <c r="AB27" t="n">
        <v>4.223412583251332e-06</v>
      </c>
      <c r="AC27" t="n">
        <v>2.069485798017888e-06</v>
      </c>
      <c r="AD27" t="n">
        <v>6.757519619928243e-07</v>
      </c>
      <c r="AE27" t="n">
        <v>1.689374840088042e-07</v>
      </c>
      <c r="AF27" t="n">
        <v>3.801109198099256e-07</v>
      </c>
      <c r="AG27" t="n">
        <v>1.689383398956305e-07</v>
      </c>
      <c r="AH27" t="n">
        <v>4.223257139043686e-08</v>
      </c>
      <c r="AI27" t="n">
        <v>4.223258375874223e-08</v>
      </c>
      <c r="AJ27" t="n">
        <v>0</v>
      </c>
      <c r="AK27" t="n">
        <v>2.432627069521201e-05</v>
      </c>
    </row>
    <row r="28">
      <c r="A28" s="39" t="n">
        <v>26</v>
      </c>
      <c r="B28" t="n">
        <v>3.006152203429811e-05</v>
      </c>
      <c r="C28" t="n">
        <v>1.923875094422717e-07</v>
      </c>
      <c r="D28" t="n">
        <v>2.356786646038671e-06</v>
      </c>
      <c r="E28" t="n">
        <v>1.082231548541648e-05</v>
      </c>
      <c r="F28" t="n">
        <v>7.695657417084493e-07</v>
      </c>
      <c r="G28" t="n">
        <v>5.820058899607183e-06</v>
      </c>
      <c r="H28" t="n">
        <v>1.923897422549173e-07</v>
      </c>
      <c r="I28" t="n">
        <v>7.695678256250669e-07</v>
      </c>
      <c r="J28" t="n">
        <v>4.809688487645974e-08</v>
      </c>
      <c r="K28" t="n">
        <v>4.809686984467611e-08</v>
      </c>
      <c r="L28" t="n">
        <v>4.809786877591274e-08</v>
      </c>
      <c r="M28" t="n">
        <v>4.809823214887487e-08</v>
      </c>
      <c r="N28" t="n">
        <v>4.809811197468603e-08</v>
      </c>
      <c r="O28" t="n">
        <v>3.078401318138663e-06</v>
      </c>
      <c r="P28" t="n">
        <v>4.809902837491815e-08</v>
      </c>
      <c r="Q28" t="n">
        <v>4.80986924674311e-08</v>
      </c>
      <c r="R28" t="n">
        <v>3.896092738280259e-06</v>
      </c>
      <c r="S28" t="n">
        <v>4.809998506309358e-08</v>
      </c>
      <c r="T28" t="n">
        <v>4.810018801925369e-08</v>
      </c>
      <c r="U28" t="n">
        <v>4.810035200362878e-08</v>
      </c>
      <c r="V28" t="n">
        <v>4.810034120387129e-08</v>
      </c>
      <c r="W28" t="n">
        <v>1.731520964195997e-06</v>
      </c>
      <c r="X28" t="n">
        <v>4.809748433429693e-08</v>
      </c>
      <c r="Y28" t="n">
        <v>1.923926880740134e-07</v>
      </c>
      <c r="Z28" t="n">
        <v>4.809786886162559e-08</v>
      </c>
      <c r="AA28" t="n">
        <v>4.328810259501743e-07</v>
      </c>
      <c r="AB28" t="n">
        <v>4.809978856096822e-06</v>
      </c>
      <c r="AC28" t="n">
        <v>2.356906208152458e-06</v>
      </c>
      <c r="AD28" t="n">
        <v>7.69603847020432e-07</v>
      </c>
      <c r="AE28" t="n">
        <v>1.92400346673452e-07</v>
      </c>
      <c r="AF28" t="n">
        <v>4.329027001728609e-07</v>
      </c>
      <c r="AG28" t="n">
        <v>1.924013864150002e-07</v>
      </c>
      <c r="AH28" t="n">
        <v>4.809789928844144e-08</v>
      </c>
      <c r="AI28" t="n">
        <v>4.809791432086855e-08</v>
      </c>
      <c r="AJ28" t="n">
        <v>0</v>
      </c>
      <c r="AK28" t="n">
        <v>2.77047662478205e-05</v>
      </c>
    </row>
    <row r="29">
      <c r="A29" s="39" t="n">
        <v>27</v>
      </c>
      <c r="B29" t="n">
        <v>0.0002923723922014984</v>
      </c>
      <c r="C29" t="n">
        <v>4.053401443810031e-06</v>
      </c>
      <c r="D29" t="n">
        <v>6.169787198940272e-05</v>
      </c>
      <c r="E29" t="n">
        <v>4.959621606487447e-05</v>
      </c>
      <c r="F29" t="n">
        <v>5.825629393585235e-06</v>
      </c>
      <c r="G29" t="n">
        <v>2.144111113213252e-05</v>
      </c>
      <c r="H29" t="n">
        <v>4.053688469006229e-06</v>
      </c>
      <c r="I29" t="n">
        <v>3.184416503146334e-05</v>
      </c>
      <c r="J29" t="n">
        <v>1.013351057689199e-06</v>
      </c>
      <c r="K29" t="n">
        <v>1.013349664215816e-06</v>
      </c>
      <c r="L29" t="n">
        <v>3.294304236014173e-06</v>
      </c>
      <c r="M29" t="n">
        <v>3.294501376937385e-06</v>
      </c>
      <c r="N29" t="n">
        <v>3.294436594501599e-06</v>
      </c>
      <c r="O29" t="n">
        <v>1.038268546174759e-05</v>
      </c>
      <c r="P29" t="n">
        <v>3.641154781058829e-07</v>
      </c>
      <c r="Q29" t="n">
        <v>3.641107875834597e-07</v>
      </c>
      <c r="R29" t="n">
        <v>1.46302191926338e-05</v>
      </c>
      <c r="S29" t="n">
        <v>3.641298808643715e-07</v>
      </c>
      <c r="T29" t="n">
        <v>3.641339805496306e-07</v>
      </c>
      <c r="U29" t="n">
        <v>3.641344165014365e-07</v>
      </c>
      <c r="V29" t="n">
        <v>3.641342242277924e-07</v>
      </c>
      <c r="W29" t="n">
        <v>5.8617480635243e-05</v>
      </c>
      <c r="X29" t="n">
        <v>3.2941429712306e-06</v>
      </c>
      <c r="Y29" t="n">
        <v>1.317787594287797e-05</v>
      </c>
      <c r="Z29" t="n">
        <v>3.294304236014173e-06</v>
      </c>
      <c r="AA29" t="n">
        <v>4.897428635033873e-06</v>
      </c>
      <c r="AB29" t="n">
        <v>1.960594908732808e-05</v>
      </c>
      <c r="AC29" t="n">
        <v>9.11704141013609e-06</v>
      </c>
      <c r="AD29" t="n">
        <v>2.595685299646155e-06</v>
      </c>
      <c r="AE29" t="n">
        <v>1.456527722828004e-06</v>
      </c>
      <c r="AF29" t="n">
        <v>1.983939144423634e-06</v>
      </c>
      <c r="AG29" t="n">
        <v>1.456537281458458e-06</v>
      </c>
      <c r="AH29" t="n">
        <v>1.013390300038078e-06</v>
      </c>
      <c r="AI29" t="n">
        <v>1.013391693623222e-06</v>
      </c>
      <c r="AJ29" t="n">
        <v>0</v>
      </c>
      <c r="AK29" t="n">
        <v>0.0002855586247385108</v>
      </c>
    </row>
    <row r="30">
      <c r="A30" s="39" t="n">
        <v>28</v>
      </c>
      <c r="B30" t="n">
        <v>0.0003128815802989503</v>
      </c>
      <c r="C30" t="n">
        <v>4.244162446141568e-06</v>
      </c>
      <c r="D30" t="n">
        <v>6.429555462587372e-05</v>
      </c>
      <c r="E30" t="n">
        <v>5.474743002414898e-05</v>
      </c>
      <c r="F30" t="n">
        <v>6.291111287859994e-06</v>
      </c>
      <c r="G30" t="n">
        <v>2.393858337834224e-05</v>
      </c>
      <c r="H30" t="n">
        <v>4.244468183608125e-06</v>
      </c>
      <c r="I30" t="n">
        <v>3.290507948726039e-05</v>
      </c>
      <c r="J30" t="n">
        <v>1.061041359310543e-06</v>
      </c>
      <c r="K30" t="n">
        <v>1.061039863760241e-06</v>
      </c>
      <c r="L30" t="n">
        <v>3.379217511269967e-06</v>
      </c>
      <c r="M30" t="n">
        <v>3.379422545069698e-06</v>
      </c>
      <c r="N30" t="n">
        <v>3.379355162293219e-06</v>
      </c>
      <c r="O30" t="n">
        <v>1.164957777704964e-05</v>
      </c>
      <c r="P30" t="n">
        <v>3.932102470525426e-07</v>
      </c>
      <c r="Q30" t="n">
        <v>3.932048795093364e-07</v>
      </c>
      <c r="R30" t="n">
        <v>1.631732536575475e-05</v>
      </c>
      <c r="S30" t="n">
        <v>3.932266615025795e-07</v>
      </c>
      <c r="T30" t="n">
        <v>3.932312714276201e-07</v>
      </c>
      <c r="U30" t="n">
        <v>3.932318897467876e-07</v>
      </c>
      <c r="V30" t="n">
        <v>3.932316723902266e-07</v>
      </c>
      <c r="W30" t="n">
        <v>6.078117083823805e-05</v>
      </c>
      <c r="X30" t="n">
        <v>3.379049116339297e-06</v>
      </c>
      <c r="Y30" t="n">
        <v>1.351755541472583e-05</v>
      </c>
      <c r="Z30" t="n">
        <v>3.379217511269966e-06</v>
      </c>
      <c r="AA30" t="n">
        <v>5.21506582148564e-06</v>
      </c>
      <c r="AB30" t="n">
        <v>2.17714530805726e-05</v>
      </c>
      <c r="AC30" t="n">
        <v>1.015211968589958e-05</v>
      </c>
      <c r="AD30" t="n">
        <v>2.912411617485424e-06</v>
      </c>
      <c r="AE30" t="n">
        <v>1.572915865860399e-06</v>
      </c>
      <c r="AF30" t="n">
        <v>2.190002901540101e-06</v>
      </c>
      <c r="AG30" t="n">
        <v>1.572927124274028e-06</v>
      </c>
      <c r="AH30" t="n">
        <v>1.061084911295104e-06</v>
      </c>
      <c r="AI30" t="n">
        <v>1.061086406972399e-06</v>
      </c>
      <c r="AJ30" t="n">
        <v>0</v>
      </c>
      <c r="AK30" t="n">
        <v>0.0003049957460923345</v>
      </c>
    </row>
    <row r="31">
      <c r="A31" s="39" t="n">
        <v>29</v>
      </c>
      <c r="B31" t="n">
        <v>3.025093186358637e-05</v>
      </c>
      <c r="C31" t="n">
        <v>1.935996736798405e-07</v>
      </c>
      <c r="D31" t="n">
        <v>2.37163602942104e-06</v>
      </c>
      <c r="E31" t="n">
        <v>1.089050461003574e-05</v>
      </c>
      <c r="F31" t="n">
        <v>7.744145476426388e-07</v>
      </c>
      <c r="G31" t="n">
        <v>5.856730045758252e-06</v>
      </c>
      <c r="H31" t="n">
        <v>1.936019273104852e-07</v>
      </c>
      <c r="I31" t="n">
        <v>7.744166510724397e-07</v>
      </c>
      <c r="J31" t="n">
        <v>4.839992592730727e-08</v>
      </c>
      <c r="K31" t="n">
        <v>4.839991075323409e-08</v>
      </c>
      <c r="L31" t="n">
        <v>4.840091922712741e-08</v>
      </c>
      <c r="M31" t="n">
        <v>4.840128595300583e-08</v>
      </c>
      <c r="N31" t="n">
        <v>4.840116464151305e-08</v>
      </c>
      <c r="O31" t="n">
        <v>3.097797845111606e-06</v>
      </c>
      <c r="P31" t="n">
        <v>4.840208971623921e-08</v>
      </c>
      <c r="Q31" t="n">
        <v>4.840175062899344e-08</v>
      </c>
      <c r="R31" t="n">
        <v>3.920641383196708e-06</v>
      </c>
      <c r="S31" t="n">
        <v>4.840305546067297e-08</v>
      </c>
      <c r="T31" t="n">
        <v>4.840326033808425e-08</v>
      </c>
      <c r="U31" t="n">
        <v>4.84034258747945e-08</v>
      </c>
      <c r="V31" t="n">
        <v>4.84034149728025e-08</v>
      </c>
      <c r="W31" t="n">
        <v>1.742430755432309e-06</v>
      </c>
      <c r="X31" t="n">
        <v>4.840053114454518e-08</v>
      </c>
      <c r="Y31" t="n">
        <v>1.936049013644685e-07</v>
      </c>
      <c r="Z31" t="n">
        <v>4.840091922712739e-08</v>
      </c>
      <c r="AA31" t="n">
        <v>4.356084820927346e-07</v>
      </c>
      <c r="AB31" t="n">
        <v>4.840285709841834e-06</v>
      </c>
      <c r="AC31" t="n">
        <v>2.371756723330901e-06</v>
      </c>
      <c r="AD31" t="n">
        <v>7.744530120612878e-07</v>
      </c>
      <c r="AE31" t="n">
        <v>1.936126321127035e-07</v>
      </c>
      <c r="AF31" t="n">
        <v>4.356303617511256e-07</v>
      </c>
      <c r="AG31" t="n">
        <v>1.93613681695194e-07</v>
      </c>
      <c r="AH31" t="n">
        <v>4.840094994169259e-08</v>
      </c>
      <c r="AI31" t="n">
        <v>4.840096511641738e-08</v>
      </c>
      <c r="AJ31" t="n">
        <v>0</v>
      </c>
      <c r="AK31" t="n">
        <v>2.787932698583376e-05</v>
      </c>
    </row>
    <row r="32">
      <c r="A32" s="39" t="n">
        <v>30</v>
      </c>
      <c r="B32" t="n">
        <v>6.982008228072687e-06</v>
      </c>
      <c r="C32" t="n">
        <v>3.436013751943247e-07</v>
      </c>
      <c r="D32" t="n">
        <v>6.73532917852257e-06</v>
      </c>
      <c r="E32" t="n">
        <v>4.134060947823257e-06</v>
      </c>
      <c r="F32" t="n">
        <v>1.364200272524258e-07</v>
      </c>
      <c r="G32" t="n">
        <v>3.191087062971419e-06</v>
      </c>
      <c r="H32" t="n">
        <v>3.435921807534621e-07</v>
      </c>
      <c r="I32" t="n">
        <v>5.178029548179353e-06</v>
      </c>
      <c r="J32" t="n">
        <v>8.590032977583212e-08</v>
      </c>
      <c r="K32" t="n">
        <v>8.590035782133022e-08</v>
      </c>
      <c r="L32" t="n">
        <v>7.217326350616707e-07</v>
      </c>
      <c r="M32" t="n">
        <v>7.21713505931699e-07</v>
      </c>
      <c r="N32" t="n">
        <v>7.217197647609892e-07</v>
      </c>
      <c r="O32" t="n">
        <v>1.918711420012612e-06</v>
      </c>
      <c r="P32" t="n">
        <v>8.526415742246016e-09</v>
      </c>
      <c r="Q32" t="n">
        <v>8.526371451034576e-09</v>
      </c>
      <c r="R32" t="n">
        <v>2.074908050538621e-06</v>
      </c>
      <c r="S32" t="n">
        <v>8.526524784560867e-09</v>
      </c>
      <c r="T32" t="n">
        <v>8.526530789177963e-09</v>
      </c>
      <c r="U32" t="n">
        <v>8.526582810169144e-09</v>
      </c>
      <c r="V32" t="n">
        <v>8.526582065627403e-09</v>
      </c>
      <c r="W32" t="n">
        <v>8.156397767135948e-06</v>
      </c>
      <c r="X32" t="n">
        <v>7.217456220722894e-07</v>
      </c>
      <c r="Y32" t="n">
        <v>2.886866541385376e-06</v>
      </c>
      <c r="Z32" t="n">
        <v>7.217326350616706e-07</v>
      </c>
      <c r="AA32" t="n">
        <v>1.484883554293259e-07</v>
      </c>
      <c r="AB32" t="n">
        <v>2.248156972366753e-06</v>
      </c>
      <c r="AC32" t="n">
        <v>1.198558051696511e-06</v>
      </c>
      <c r="AD32" t="n">
        <v>4.796799351848628e-07</v>
      </c>
      <c r="AE32" t="n">
        <v>3.410611111326337e-08</v>
      </c>
      <c r="AF32" t="n">
        <v>1.653647076082143e-07</v>
      </c>
      <c r="AG32" t="n">
        <v>3.410632968280998e-08</v>
      </c>
      <c r="AH32" t="n">
        <v>8.590168809460416e-08</v>
      </c>
      <c r="AI32" t="n">
        <v>8.590166004823744e-08</v>
      </c>
      <c r="AJ32" t="n">
        <v>0</v>
      </c>
      <c r="AK32" t="n">
        <v>7.392761505800709e-06</v>
      </c>
    </row>
    <row r="33">
      <c r="A33" s="39" t="n">
        <v>31</v>
      </c>
      <c r="B33" t="n">
        <v>0.0002597527110566438</v>
      </c>
      <c r="C33" t="n">
        <v>6.507000764115608e-07</v>
      </c>
      <c r="D33" t="n">
        <v>6.033938318124032e-06</v>
      </c>
      <c r="E33" t="n">
        <v>0.0001576446321906394</v>
      </c>
      <c r="F33" t="n">
        <v>8.184471635164274e-06</v>
      </c>
      <c r="G33" t="n">
        <v>9.419071557190173e-05</v>
      </c>
      <c r="H33" t="n">
        <v>6.507068808140599e-07</v>
      </c>
      <c r="I33" t="n">
        <v>2.259269234100291e-06</v>
      </c>
      <c r="J33" t="n">
        <v>1.626750573838615e-07</v>
      </c>
      <c r="K33" t="n">
        <v>1.626749808219189e-07</v>
      </c>
      <c r="L33" t="n">
        <v>4.470742987892907e-07</v>
      </c>
      <c r="M33" t="n">
        <v>4.470674964644647e-07</v>
      </c>
      <c r="N33" t="n">
        <v>4.470696846182773e-07</v>
      </c>
      <c r="O33" t="n">
        <v>5.176718191355976e-05</v>
      </c>
      <c r="P33" t="n">
        <v>5.115829254449829e-07</v>
      </c>
      <c r="Q33" t="n">
        <v>5.11568413848101e-07</v>
      </c>
      <c r="R33" t="n">
        <v>6.251481988583307e-05</v>
      </c>
      <c r="S33" t="n">
        <v>5.116227924775666e-07</v>
      </c>
      <c r="T33" t="n">
        <v>5.116297833363473e-07</v>
      </c>
      <c r="U33" t="n">
        <v>5.116394742945159e-07</v>
      </c>
      <c r="V33" t="n">
        <v>5.116390659101311e-07</v>
      </c>
      <c r="W33" t="n">
        <v>4.031692715555973e-06</v>
      </c>
      <c r="X33" t="n">
        <v>4.470750873306898e-07</v>
      </c>
      <c r="Y33" t="n">
        <v>1.788274362165485e-06</v>
      </c>
      <c r="Z33" t="n">
        <v>4.470742987892906e-07</v>
      </c>
      <c r="AA33" t="n">
        <v>3.229882153745767e-06</v>
      </c>
      <c r="AB33" t="n">
        <v>7.428545068053163e-05</v>
      </c>
      <c r="AC33" t="n">
        <v>3.730839241022803e-05</v>
      </c>
      <c r="AD33" t="n">
        <v>1.294206462036175e-05</v>
      </c>
      <c r="AE33" t="n">
        <v>2.046505151627828e-06</v>
      </c>
      <c r="AF33" t="n">
        <v>6.306351640828726e-06</v>
      </c>
      <c r="AG33" t="n">
        <v>2.046557080409294e-06</v>
      </c>
      <c r="AH33" t="n">
        <v>1.626890215112747e-07</v>
      </c>
      <c r="AI33" t="n">
        <v>1.626890980864341e-07</v>
      </c>
      <c r="AJ33" t="n">
        <v>0</v>
      </c>
      <c r="AK33" t="n">
        <v>0.0002267514088905983</v>
      </c>
    </row>
    <row r="34">
      <c r="A34" s="39" t="n">
        <v>32</v>
      </c>
      <c r="B34" t="n">
        <v>0.001148112417386315</v>
      </c>
      <c r="C34" t="n">
        <v>7.346448410148701e-06</v>
      </c>
      <c r="D34" t="n">
        <v>9.000335269139605e-05</v>
      </c>
      <c r="E34" t="n">
        <v>0.0004133600253638152</v>
      </c>
      <c r="F34" t="n">
        <v>2.938950015556185e-05</v>
      </c>
      <c r="G34" t="n">
        <v>0.0002223095598390026</v>
      </c>
      <c r="H34" t="n">
        <v>7.346975305539554e-06</v>
      </c>
      <c r="I34" t="n">
        <v>2.938999208339293e-05</v>
      </c>
      <c r="J34" t="n">
        <v>1.836613876283816e-06</v>
      </c>
      <c r="K34" t="n">
        <v>1.836610328790534e-06</v>
      </c>
      <c r="L34" t="n">
        <v>1.836846101038868e-06</v>
      </c>
      <c r="M34" t="n">
        <v>1.836931878547504e-06</v>
      </c>
      <c r="N34" t="n">
        <v>1.836903489156574e-06</v>
      </c>
      <c r="O34" t="n">
        <v>0.0001175906661481153</v>
      </c>
      <c r="P34" t="n">
        <v>1.837119858462225e-06</v>
      </c>
      <c r="Q34" t="n">
        <v>1.83704055059165e-06</v>
      </c>
      <c r="R34" t="n">
        <v>0.0001488235781427897</v>
      </c>
      <c r="S34" t="n">
        <v>1.837345764318721e-06</v>
      </c>
      <c r="T34" t="n">
        <v>1.83739369499766e-06</v>
      </c>
      <c r="U34" t="n">
        <v>1.837432423524951e-06</v>
      </c>
      <c r="V34" t="n">
        <v>1.837429872881904e-06</v>
      </c>
      <c r="W34" t="n">
        <v>6.612591404170803e-05</v>
      </c>
      <c r="X34" t="n">
        <v>1.83675535739191e-06</v>
      </c>
      <c r="Y34" t="n">
        <v>7.347670735408157e-06</v>
      </c>
      <c r="Z34" t="n">
        <v>1.836846101038869e-06</v>
      </c>
      <c r="AA34" t="n">
        <v>1.653166376411293e-05</v>
      </c>
      <c r="AB34" t="n">
        <v>0.0001837299367756829</v>
      </c>
      <c r="AC34" t="n">
        <v>9.003158147282197e-05</v>
      </c>
      <c r="AD34" t="n">
        <v>2.939849720367548e-05</v>
      </c>
      <c r="AE34" t="n">
        <v>7.349478918632762e-06</v>
      </c>
      <c r="AF34" t="n">
        <v>1.653678131597837e-05</v>
      </c>
      <c r="AG34" t="n">
        <v>7.349724592813713e-06</v>
      </c>
      <c r="AH34" t="n">
        <v>1.836853303541876e-06</v>
      </c>
      <c r="AI34" t="n">
        <v>1.836856851973854e-06</v>
      </c>
      <c r="AJ34" t="n">
        <v>0</v>
      </c>
      <c r="AK34" t="n">
        <v>0.001058116345017247</v>
      </c>
    </row>
    <row r="35">
      <c r="A35" s="39" t="n">
        <v>33</v>
      </c>
      <c r="B35" t="n">
        <v>0.000919463751407753</v>
      </c>
      <c r="C35" t="n">
        <v>8.256988660159666e-06</v>
      </c>
      <c r="D35" t="n">
        <v>0.0001166656613964332</v>
      </c>
      <c r="E35" t="n">
        <v>0.0002496078333331963</v>
      </c>
      <c r="F35" t="n">
        <v>1.323959442030915e-05</v>
      </c>
      <c r="G35" t="n">
        <v>0.0001460958346066098</v>
      </c>
      <c r="H35" t="n">
        <v>1.016831684293676e-05</v>
      </c>
      <c r="I35" t="n">
        <v>0.1703218771268535</v>
      </c>
      <c r="J35" t="n">
        <v>1.573180231296134e-06</v>
      </c>
      <c r="K35" t="n">
        <v>2.227927841887066e-06</v>
      </c>
      <c r="L35" t="n">
        <v>3.300170676843442e-06</v>
      </c>
      <c r="M35" t="n">
        <v>3.420595935896731e-06</v>
      </c>
      <c r="N35" t="n">
        <v>3.425191347438429e-06</v>
      </c>
      <c r="O35" t="n">
        <v>6.657312538725233e-05</v>
      </c>
      <c r="P35" t="n">
        <v>4.586078639057534e-07</v>
      </c>
      <c r="Q35" t="n">
        <v>0.4856131098289107</v>
      </c>
      <c r="R35" t="n">
        <v>8.020004076828785e-05</v>
      </c>
      <c r="S35" t="n">
        <v>1.196582367519798e-06</v>
      </c>
      <c r="T35" t="n">
        <v>0.1226073152117735</v>
      </c>
      <c r="U35" t="n">
        <v>1.078315023705577e-06</v>
      </c>
      <c r="V35" t="n">
        <v>5.769468319975443e-07</v>
      </c>
      <c r="W35" t="n">
        <v>0.0001020201189020069</v>
      </c>
      <c r="X35" t="n">
        <v>0.04639434800318516</v>
      </c>
      <c r="Y35" t="n">
        <v>1.361737651341858e-05</v>
      </c>
      <c r="Z35" t="n">
        <v>3.300170676843441e-06</v>
      </c>
      <c r="AA35" t="n">
        <v>8.551782173232848e-06</v>
      </c>
      <c r="AB35" t="n">
        <v>0.0001295889863445838</v>
      </c>
      <c r="AC35" t="n">
        <v>5.552591815018404e-05</v>
      </c>
      <c r="AD35" t="n">
        <v>1.05746112388017e-05</v>
      </c>
      <c r="AE35" t="n">
        <v>1.07260311024157e-05</v>
      </c>
      <c r="AF35" t="n">
        <v>6.39312339345712e-06</v>
      </c>
      <c r="AG35" t="n">
        <v>3.310526589390673e-06</v>
      </c>
      <c r="AH35" t="n">
        <v>1.958868446388046e-07</v>
      </c>
      <c r="AI35" t="n">
        <v>2.228133673267572e-06</v>
      </c>
      <c r="AJ35" t="n">
        <v>0</v>
      </c>
      <c r="AK35" t="n">
        <v>0.0008775265155428908</v>
      </c>
    </row>
    <row r="36">
      <c r="A36" s="39" t="n">
        <v>34</v>
      </c>
      <c r="B36" t="n">
        <v>0.001095888830515723</v>
      </c>
      <c r="C36" t="n">
        <v>6.79210008425344e-06</v>
      </c>
      <c r="D36" t="n">
        <v>0.0001257116741758791</v>
      </c>
      <c r="E36" t="n">
        <v>0.0003363704917832014</v>
      </c>
      <c r="F36" t="n">
        <v>3.166940485246805e-05</v>
      </c>
      <c r="G36" t="n">
        <v>0.0001621983449740655</v>
      </c>
      <c r="H36" t="n">
        <v>5.371847913410675e-06</v>
      </c>
      <c r="I36" t="n">
        <v>4.226223517331817e-05</v>
      </c>
      <c r="J36" t="n">
        <v>2.23711337749877e-06</v>
      </c>
      <c r="K36" t="n">
        <v>0</v>
      </c>
      <c r="L36" t="n">
        <v>3.456742712004866e-06</v>
      </c>
      <c r="M36" t="n">
        <v>3.452297828797324e-06</v>
      </c>
      <c r="N36" t="n">
        <v>2.157593453748732e-06</v>
      </c>
      <c r="O36" t="n">
        <v>6.512399519877036e-05</v>
      </c>
      <c r="P36" t="n">
        <v>1.698370504144345e-06</v>
      </c>
      <c r="Q36" t="n">
        <v>0.3385499525853179</v>
      </c>
      <c r="R36" t="n">
        <v>8.717660714709022e-05</v>
      </c>
      <c r="S36" t="n">
        <v>0</v>
      </c>
      <c r="T36" t="n">
        <v>1.698568491898955e-06</v>
      </c>
      <c r="U36" t="n">
        <v>0</v>
      </c>
      <c r="V36" t="n">
        <v>1.534832632282538e-06</v>
      </c>
      <c r="W36" t="n">
        <v>0.4571658810486832</v>
      </c>
      <c r="X36" t="n">
        <v>1.669577240713335e-06</v>
      </c>
      <c r="Y36" t="n">
        <v>0.0459452265962288</v>
      </c>
      <c r="Z36" t="n">
        <v>3.456742712004866e-06</v>
      </c>
      <c r="AA36" t="n">
        <v>2.221306105722722e-05</v>
      </c>
      <c r="AB36" t="n">
        <v>0.0001392466816511072</v>
      </c>
      <c r="AC36" t="n">
        <v>5.124144690686622e-05</v>
      </c>
      <c r="AD36" t="n">
        <v>1.627065966526412e-05</v>
      </c>
      <c r="AE36" t="n">
        <v>4.89697476233908e-06</v>
      </c>
      <c r="AF36" t="n">
        <v>9.744985366040375e-06</v>
      </c>
      <c r="AG36" t="n">
        <v>4.882890472018099e-06</v>
      </c>
      <c r="AH36" t="n">
        <v>2.23732497343046e-06</v>
      </c>
      <c r="AI36" t="n">
        <v>0.2723132381647235</v>
      </c>
      <c r="AJ36" t="n">
        <v>0</v>
      </c>
      <c r="AK36" t="n">
        <v>0.001036341547787682</v>
      </c>
    </row>
    <row r="37">
      <c r="A37" s="39" t="n">
        <v>35</v>
      </c>
      <c r="B37" t="n">
        <v>0.001758195475970674</v>
      </c>
      <c r="C37" t="n">
        <v>8.569431039381917e-06</v>
      </c>
      <c r="D37" t="n">
        <v>0.0001211442647613165</v>
      </c>
      <c r="E37" t="n">
        <v>0.0006904942020847603</v>
      </c>
      <c r="F37" t="n">
        <v>2.929138648325986e-05</v>
      </c>
      <c r="G37" t="n">
        <v>0.0004333961317880447</v>
      </c>
      <c r="H37" t="n">
        <v>1.409604973091477e-05</v>
      </c>
      <c r="I37" t="n">
        <v>4.089907152534418e-05</v>
      </c>
      <c r="J37" t="n">
        <v>0</v>
      </c>
      <c r="K37" t="n">
        <v>0.3509985929948902</v>
      </c>
      <c r="L37" t="n">
        <v>3.444760253425133e-06</v>
      </c>
      <c r="M37" t="n">
        <v>3.440314108190813e-06</v>
      </c>
      <c r="N37" t="n">
        <v>3.444908968429368e-06</v>
      </c>
      <c r="O37" t="n">
        <v>7.32055728734229</v>
      </c>
      <c r="P37" t="n">
        <v>1.51457133001655e-06</v>
      </c>
      <c r="Q37" t="n">
        <v>1.514523867044128e-06</v>
      </c>
      <c r="R37" t="n">
        <v>0.0003381977800432371</v>
      </c>
      <c r="S37" t="n">
        <v>0</v>
      </c>
      <c r="T37" t="n">
        <v>1.500576895101054e-06</v>
      </c>
      <c r="U37" t="n">
        <v>1.351010965380322e-06</v>
      </c>
      <c r="V37" t="n">
        <v>0</v>
      </c>
      <c r="W37" t="n">
        <v>0.0001035091834016564</v>
      </c>
      <c r="X37" t="n">
        <v>0.1177293478515653</v>
      </c>
      <c r="Y37" t="n">
        <v>1.377044458827373e-05</v>
      </c>
      <c r="Z37" t="n">
        <v>3.444760253425132e-06</v>
      </c>
      <c r="AA37" t="n">
        <v>2.089362774061661e-05</v>
      </c>
      <c r="AB37" t="n">
        <v>0.0003934663710875324</v>
      </c>
      <c r="AC37" t="n">
        <v>4.413347224016396e-05</v>
      </c>
      <c r="AD37" t="n">
        <v>1.401793829485243e-05</v>
      </c>
      <c r="AE37" t="n">
        <v>4.192500922313574e-06</v>
      </c>
      <c r="AF37" t="n">
        <v>8.441878525397294e-06</v>
      </c>
      <c r="AG37" t="n">
        <v>4.274139612696541e-06</v>
      </c>
      <c r="AH37" t="n">
        <v>2.652201882382928e-06</v>
      </c>
      <c r="AI37" t="n">
        <v>0.2871677715004466</v>
      </c>
      <c r="AJ37" t="n">
        <v>0</v>
      </c>
      <c r="AK37" t="n">
        <v>0.001684378598408255</v>
      </c>
    </row>
    <row r="38">
      <c r="A38" s="39" t="n">
        <v>36</v>
      </c>
      <c r="B38" t="n">
        <v>0.002689813935207696</v>
      </c>
      <c r="C38" t="n">
        <v>1.228259926702616e-05</v>
      </c>
      <c r="D38" t="n">
        <v>0.0001342804040829616</v>
      </c>
      <c r="E38" t="n">
        <v>0.001243164726563627</v>
      </c>
      <c r="F38" t="n">
        <v>4.159262363830441e-05</v>
      </c>
      <c r="G38" t="n">
        <v>3.324622684642764</v>
      </c>
      <c r="H38" t="n">
        <v>3.621314102513126e-06</v>
      </c>
      <c r="I38" t="n">
        <v>4.980674717245158e-05</v>
      </c>
      <c r="J38" t="n">
        <v>2.127714076535203e-06</v>
      </c>
      <c r="K38" t="n">
        <v>0.3023644859843752</v>
      </c>
      <c r="L38" t="n">
        <v>3.571996982760612e-06</v>
      </c>
      <c r="M38" t="n">
        <v>3.238446337372525e-06</v>
      </c>
      <c r="N38" t="n">
        <v>3.452712730239495e-06</v>
      </c>
      <c r="O38" t="n">
        <v>0.0001621271271303829</v>
      </c>
      <c r="P38" t="n">
        <v>3.266964844155226e-06</v>
      </c>
      <c r="Q38" t="n">
        <v>1.857375068391047e-06</v>
      </c>
      <c r="R38" t="n">
        <v>0.0002114006560043822</v>
      </c>
      <c r="S38" t="n">
        <v>3.417195239565441e-06</v>
      </c>
      <c r="T38" t="n">
        <v>3.253500824580007e-06</v>
      </c>
      <c r="U38" t="n">
        <v>1.965007909937157e-06</v>
      </c>
      <c r="V38" t="n">
        <v>2.972381261492677e-06</v>
      </c>
      <c r="W38" t="n">
        <v>0.3849431979052835</v>
      </c>
      <c r="X38" t="n">
        <v>0</v>
      </c>
      <c r="Y38" t="n">
        <v>1.375869959089353e-05</v>
      </c>
      <c r="Z38" t="n">
        <v>3.457398426805514e-06</v>
      </c>
      <c r="AA38" t="n">
        <v>2.481053465880024e-05</v>
      </c>
      <c r="AB38" t="n">
        <v>0.0002528492632373406</v>
      </c>
      <c r="AC38" t="n">
        <v>0.0001271054765711401</v>
      </c>
      <c r="AD38" t="n">
        <v>3.751637305448938e-05</v>
      </c>
      <c r="AE38" t="n">
        <v>1.350519598853458e-05</v>
      </c>
      <c r="AF38" t="n">
        <v>2.177166224227687e-05</v>
      </c>
      <c r="AG38" t="n">
        <v>1.028425101598091e-05</v>
      </c>
      <c r="AH38" t="n">
        <v>2.12801865698244e-06</v>
      </c>
      <c r="AI38" t="n">
        <v>0.2591701806381154</v>
      </c>
      <c r="AJ38" t="n">
        <v>0</v>
      </c>
      <c r="AK38" t="n">
        <v>0.002540426281152015</v>
      </c>
    </row>
    <row r="39">
      <c r="A39" s="39" t="n">
        <v>37</v>
      </c>
      <c r="B39" t="n">
        <v>0.0007996833245993131</v>
      </c>
      <c r="C39" t="n">
        <v>1.233359759822873e-05</v>
      </c>
      <c r="D39" t="n">
        <v>0.0001150792815062505</v>
      </c>
      <c r="E39" t="n">
        <v>0.0001778264323224156</v>
      </c>
      <c r="F39" t="n">
        <v>1.712682033255441e-05</v>
      </c>
      <c r="G39" t="n">
        <v>8.330402887151727e-05</v>
      </c>
      <c r="H39" t="n">
        <v>1.461967623944562e-05</v>
      </c>
      <c r="I39" t="n">
        <v>3.827858072219504e-05</v>
      </c>
      <c r="J39" t="n">
        <v>2.112188635848461e-06</v>
      </c>
      <c r="K39" t="n">
        <v>0.3196584404583619</v>
      </c>
      <c r="L39" t="n">
        <v>3.419947937313946e-06</v>
      </c>
      <c r="M39" t="n">
        <v>3.296796017553932e-06</v>
      </c>
      <c r="N39" t="n">
        <v>3.420077861994535e-06</v>
      </c>
      <c r="O39" t="n">
        <v>4.047784440906061e-05</v>
      </c>
      <c r="P39" t="n">
        <v>9.477314650040151e-07</v>
      </c>
      <c r="Q39" t="n">
        <v>1.111417279772272e-06</v>
      </c>
      <c r="R39" t="n">
        <v>5.479860192781374e-05</v>
      </c>
      <c r="S39" t="n">
        <v>9.021687387096526e-07</v>
      </c>
      <c r="T39" t="n">
        <v>0</v>
      </c>
      <c r="U39" t="n">
        <v>1.111554228907857e-06</v>
      </c>
      <c r="V39" t="n">
        <v>1.097397588138109e-06</v>
      </c>
      <c r="W39" t="n">
        <v>0.0001013467058060643</v>
      </c>
      <c r="X39" t="n">
        <v>0.2343215862144987</v>
      </c>
      <c r="Y39" t="n">
        <v>1.355242719576737e-05</v>
      </c>
      <c r="Z39" t="n">
        <v>3.419947937313946e-06</v>
      </c>
      <c r="AA39" t="n">
        <v>1.20229710764932e-05</v>
      </c>
      <c r="AB39" t="n">
        <v>7.167977101778762e-05</v>
      </c>
      <c r="AC39" t="n">
        <v>3.250835284885392e-05</v>
      </c>
      <c r="AD39" t="n">
        <v>1.157636153046699e-05</v>
      </c>
      <c r="AE39" t="n">
        <v>2.458718801253462e-06</v>
      </c>
      <c r="AF39" t="n">
        <v>7.491609468163414e-06</v>
      </c>
      <c r="AG39" t="n">
        <v>4.282491168926387e-06</v>
      </c>
      <c r="AH39" t="n">
        <v>2.112350202954091e-06</v>
      </c>
      <c r="AI39" t="n">
        <v>1.457558390295958e-06</v>
      </c>
      <c r="AJ39" t="n">
        <v>0</v>
      </c>
      <c r="AK39" t="n">
        <v>0.0007627803149343818</v>
      </c>
    </row>
    <row r="40">
      <c r="A40" s="39" t="n">
        <v>38</v>
      </c>
      <c r="B40" t="n">
        <v>0.0007923788947917721</v>
      </c>
      <c r="C40" t="n">
        <v>3.781071682316427e-06</v>
      </c>
      <c r="D40" t="n">
        <v>6.751266524137186e-05</v>
      </c>
      <c r="E40" t="n">
        <v>0.0003034828067859235</v>
      </c>
      <c r="F40" t="n">
        <v>6.221412482165807e-06</v>
      </c>
      <c r="G40" t="n">
        <v>0.0002100710410988758</v>
      </c>
      <c r="H40" t="n">
        <v>4.651181445440112e-06</v>
      </c>
      <c r="I40" t="n">
        <v>3.351565862343938e-05</v>
      </c>
      <c r="J40" t="n">
        <v>0</v>
      </c>
      <c r="K40" t="n">
        <v>1.162709277939883e-06</v>
      </c>
      <c r="L40" t="n">
        <v>3.386242659940927e-06</v>
      </c>
      <c r="M40" t="n">
        <v>3.381787735488265e-06</v>
      </c>
      <c r="N40" t="n">
        <v>3.386386746606365e-06</v>
      </c>
      <c r="O40" t="n">
        <v>1.297205591666736e-05</v>
      </c>
      <c r="P40" t="n">
        <v>0</v>
      </c>
      <c r="Q40" t="n">
        <v>0</v>
      </c>
      <c r="R40" t="n">
        <v>6.284493523714087</v>
      </c>
      <c r="S40" t="n">
        <v>0</v>
      </c>
      <c r="T40" t="n">
        <v>0</v>
      </c>
      <c r="U40" t="n">
        <v>0</v>
      </c>
      <c r="V40" t="n">
        <v>0</v>
      </c>
      <c r="W40" t="n">
        <v>6.313275220627476e-05</v>
      </c>
      <c r="X40" t="n">
        <v>3.557189940859726e-06</v>
      </c>
      <c r="Y40" t="n">
        <v>1.353634739780755e-05</v>
      </c>
      <c r="Z40" t="n">
        <v>3.386242659940927e-06</v>
      </c>
      <c r="AA40" t="n">
        <v>4.923444458834707e-06</v>
      </c>
      <c r="AB40" t="n">
        <v>0.0002010276230485282</v>
      </c>
      <c r="AC40" t="n">
        <v>1.10508629667721e-05</v>
      </c>
      <c r="AD40" t="n">
        <v>3.24304906298572e-06</v>
      </c>
      <c r="AE40" t="n">
        <v>1.473620980250619e-06</v>
      </c>
      <c r="AF40" t="n">
        <v>2.321380037736806e-06</v>
      </c>
      <c r="AG40" t="n">
        <v>1.55549489119306e-06</v>
      </c>
      <c r="AH40" t="n">
        <v>7.278612715108384e-07</v>
      </c>
      <c r="AI40" t="n">
        <v>1.162761282581233e-06</v>
      </c>
      <c r="AJ40" t="n">
        <v>0</v>
      </c>
      <c r="AK40" t="n">
        <v>0.0007763220105122988</v>
      </c>
    </row>
    <row r="41">
      <c r="A41" s="39" t="n">
        <v>39</v>
      </c>
      <c r="B41" t="n">
        <v>0.0003243771101095898</v>
      </c>
      <c r="C41" t="n">
        <v>4.753417745261679e-06</v>
      </c>
      <c r="D41" t="n">
        <v>6.846714897995119e-05</v>
      </c>
      <c r="E41" t="n">
        <v>5.250056628311268e-05</v>
      </c>
      <c r="F41" t="n">
        <v>4.24945958396333e-06</v>
      </c>
      <c r="G41" t="n">
        <v>2.65374294650679e-05</v>
      </c>
      <c r="H41" t="n">
        <v>4.753767620632924e-06</v>
      </c>
      <c r="I41" t="n">
        <v>3.375255751947518e-05</v>
      </c>
      <c r="J41" t="n">
        <v>1.188374444733328e-06</v>
      </c>
      <c r="K41" t="n">
        <v>1.188353546472437e-06</v>
      </c>
      <c r="L41" t="n">
        <v>0.1509175951956364</v>
      </c>
      <c r="M41" t="n">
        <v>3.382411657184373e-06</v>
      </c>
      <c r="N41" t="n">
        <v>3.387006076288838e-06</v>
      </c>
      <c r="O41" t="n">
        <v>1.212548277674468e-05</v>
      </c>
      <c r="P41" t="n">
        <v>0</v>
      </c>
      <c r="Q41" t="n">
        <v>0</v>
      </c>
      <c r="R41" t="n">
        <v>1.740677998536315e-05</v>
      </c>
      <c r="S41" t="n">
        <v>0</v>
      </c>
      <c r="T41" t="n">
        <v>0</v>
      </c>
      <c r="U41" t="n">
        <v>0</v>
      </c>
      <c r="V41" t="n">
        <v>0</v>
      </c>
      <c r="W41" t="n">
        <v>6.38466239968898e-05</v>
      </c>
      <c r="X41" t="n">
        <v>3.601546407012026e-06</v>
      </c>
      <c r="Y41" t="n">
        <v>1.353883390338712e-05</v>
      </c>
      <c r="Z41" t="n">
        <v>3.410145786347725e-06</v>
      </c>
      <c r="AA41" t="n">
        <v>3.095365288472506e-06</v>
      </c>
      <c r="AB41" t="n">
        <v>2.363393986669377e-05</v>
      </c>
      <c r="AC41" t="n">
        <v>1.017975815841985e-05</v>
      </c>
      <c r="AD41" t="n">
        <v>3.643805071843536e-06</v>
      </c>
      <c r="AE41" t="n">
        <v>7.881695958615069e-07</v>
      </c>
      <c r="AF41" t="n">
        <v>2.601158883554335e-06</v>
      </c>
      <c r="AG41" t="n">
        <v>1.728154154418032e-06</v>
      </c>
      <c r="AH41" t="n">
        <v>1.188430281520198e-06</v>
      </c>
      <c r="AI41" t="n">
        <v>-1.329563638434223e-07</v>
      </c>
      <c r="AJ41" t="n">
        <v>0</v>
      </c>
      <c r="AK41" t="n">
        <v>0.0003141232740942222</v>
      </c>
    </row>
    <row r="42">
      <c r="A42" s="39" t="n">
        <v>40</v>
      </c>
      <c r="B42" t="n">
        <v>0.0003020146589767646</v>
      </c>
      <c r="C42" t="n">
        <v>1.93269536614451e-06</v>
      </c>
      <c r="D42" t="n">
        <v>2.367678101284235e-05</v>
      </c>
      <c r="E42" t="n">
        <v>0.0001087306132296654</v>
      </c>
      <c r="F42" t="n">
        <v>7.731281537035873e-06</v>
      </c>
      <c r="G42" t="n">
        <v>5.847475880823936e-05</v>
      </c>
      <c r="H42" t="n">
        <v>1.932766455253835e-06</v>
      </c>
      <c r="I42" t="n">
        <v>7.731347900864226e-06</v>
      </c>
      <c r="J42" t="n">
        <v>4.831740808597379e-07</v>
      </c>
      <c r="K42" t="n">
        <v>4.831736022125171e-07</v>
      </c>
      <c r="L42" t="n">
        <v>4.832054205887854e-07</v>
      </c>
      <c r="M42" t="n">
        <v>4.832169838076359e-07</v>
      </c>
      <c r="N42" t="n">
        <v>4.83213153976384e-07</v>
      </c>
      <c r="O42" t="n">
        <v>3.092953240782937e-05</v>
      </c>
      <c r="P42" t="n">
        <v>4.832423415211548e-07</v>
      </c>
      <c r="Q42" t="n">
        <v>4.832316435255433e-07</v>
      </c>
      <c r="R42" t="n">
        <v>3.914490503249842e-05</v>
      </c>
      <c r="S42" t="n">
        <v>4.832728119428236e-07</v>
      </c>
      <c r="T42" t="n">
        <v>4.832792764142122e-07</v>
      </c>
      <c r="U42" t="n">
        <v>4.832844996597186e-07</v>
      </c>
      <c r="V42" t="n">
        <v>4.83284155662465e-07</v>
      </c>
      <c r="W42" t="n">
        <v>1.739532121705784e-05</v>
      </c>
      <c r="X42" t="n">
        <v>4.83193169531366e-07</v>
      </c>
      <c r="Y42" t="n">
        <v>1.932860275568041e-06</v>
      </c>
      <c r="Z42" t="n">
        <v>4.832054205887855e-07</v>
      </c>
      <c r="AA42" t="n">
        <v>4.348855298341132e-06</v>
      </c>
      <c r="AB42" t="n">
        <v>4.832665536025368e-05</v>
      </c>
      <c r="AC42" t="n">
        <v>2.368058883912096e-05</v>
      </c>
      <c r="AD42" t="n">
        <v>7.732495137557179e-06</v>
      </c>
      <c r="AE42" t="n">
        <v>1.933104176714072e-06</v>
      </c>
      <c r="AF42" t="n">
        <v>4.349545594604918e-06</v>
      </c>
      <c r="AG42" t="n">
        <v>1.933137310644367e-06</v>
      </c>
      <c r="AH42" t="n">
        <v>4.832063836148285e-07</v>
      </c>
      <c r="AI42" t="n">
        <v>4.832068623269999e-07</v>
      </c>
      <c r="AJ42" t="n">
        <v>0</v>
      </c>
      <c r="AK42" t="n">
        <v>0.0002783388604623726</v>
      </c>
    </row>
    <row r="43">
      <c r="A43" s="39" t="n">
        <v>41</v>
      </c>
      <c r="B43" t="n">
        <v>0.0009292684512345067</v>
      </c>
      <c r="C43" t="n">
        <v>3.4971784251262e-06</v>
      </c>
      <c r="D43" t="n">
        <v>3.461670351407043e-05</v>
      </c>
      <c r="E43" t="n">
        <v>0.000452627698632361</v>
      </c>
      <c r="F43" t="n">
        <v>2.675997042684807e-05</v>
      </c>
      <c r="G43" t="n">
        <v>0.0002594304772728189</v>
      </c>
      <c r="H43" t="n">
        <v>3.497303112454508e-06</v>
      </c>
      <c r="I43" t="n">
        <v>6.459719448126262e-06</v>
      </c>
      <c r="J43" t="n">
        <v>8.742951751251547e-07</v>
      </c>
      <c r="K43" t="n">
        <v>8.742940374379454e-07</v>
      </c>
      <c r="L43" t="n">
        <v>2.605229124986005e-07</v>
      </c>
      <c r="M43" t="n">
        <v>2.605241633224901e-07</v>
      </c>
      <c r="N43" t="n">
        <v>2.605237075828543e-07</v>
      </c>
      <c r="O43" t="n">
        <v>0.0001404796575696469</v>
      </c>
      <c r="P43" t="n">
        <v>1.672781770520806e-06</v>
      </c>
      <c r="Q43" t="n">
        <v>1.672703256552934e-06</v>
      </c>
      <c r="R43" t="n">
        <v>0.0001727668740978735</v>
      </c>
      <c r="S43" t="n">
        <v>1.673000621536873e-06</v>
      </c>
      <c r="T43" t="n">
        <v>1.673042256127164e-06</v>
      </c>
      <c r="U43" t="n">
        <v>1.673089120537156e-06</v>
      </c>
      <c r="V43" t="n">
        <v>1.673086785942128e-06</v>
      </c>
      <c r="W43" t="n">
        <v>1.887194711727079e-05</v>
      </c>
      <c r="X43" t="n">
        <v>2.60517818099319e-07</v>
      </c>
      <c r="Y43" t="n">
        <v>1.042095741810689e-06</v>
      </c>
      <c r="Z43" t="n">
        <v>2.605229124986005e-07</v>
      </c>
      <c r="AA43" t="n">
        <v>1.233085369274617e-05</v>
      </c>
      <c r="AB43" t="n">
        <v>0.0002083987827869076</v>
      </c>
      <c r="AC43" t="n">
        <v>0.0001036568544023979</v>
      </c>
      <c r="AD43" t="n">
        <v>3.512107587692359e-05</v>
      </c>
      <c r="AE43" t="n">
        <v>6.692085755328076e-06</v>
      </c>
      <c r="AF43" t="n">
        <v>1.810785928835899e-05</v>
      </c>
      <c r="AG43" t="n">
        <v>6.692351812958567e-06</v>
      </c>
      <c r="AH43" t="n">
        <v>8.744192497371167e-07</v>
      </c>
      <c r="AI43" t="n">
        <v>8.744203877502181e-07</v>
      </c>
      <c r="AJ43" t="n">
        <v>0</v>
      </c>
      <c r="AK43" t="n">
        <v>0.000830851333056516</v>
      </c>
    </row>
    <row r="44">
      <c r="A44" s="39" t="n">
        <v>42</v>
      </c>
      <c r="B44" t="n">
        <v>0.00129286209605322</v>
      </c>
      <c r="C44" t="n">
        <v>5.280188675125864e-06</v>
      </c>
      <c r="D44" t="n">
        <v>5.408370434509817e-05</v>
      </c>
      <c r="E44" t="n">
        <v>0.0006039273808984428</v>
      </c>
      <c r="F44" t="n">
        <v>3.661013142438395e-05</v>
      </c>
      <c r="G44" t="n">
        <v>0.0003432963508539665</v>
      </c>
      <c r="H44" t="n">
        <v>5.280434138890588e-06</v>
      </c>
      <c r="I44" t="n">
        <v>1.087650231106673e-05</v>
      </c>
      <c r="J44" t="n">
        <v>1.320048234836998e-06</v>
      </c>
      <c r="K44" t="n">
        <v>1.320046102725934e-06</v>
      </c>
      <c r="L44" t="n">
        <v>3.668389962287319e-07</v>
      </c>
      <c r="M44" t="n">
        <v>3.668435330950335e-07</v>
      </c>
      <c r="N44" t="n">
        <v>3.668419701843817e-07</v>
      </c>
      <c r="O44" t="n">
        <v>0.0001853363203876639</v>
      </c>
      <c r="P44" t="n">
        <v>2.288577324117724e-06</v>
      </c>
      <c r="Q44" t="n">
        <v>2.288453843211418e-06</v>
      </c>
      <c r="R44" t="n">
        <v>0.0002287726531819642</v>
      </c>
      <c r="S44" t="n">
        <v>2.288922506640624e-06</v>
      </c>
      <c r="T44" t="n">
        <v>2.28898917928432e-06</v>
      </c>
      <c r="U44" t="n">
        <v>2.289061145715854e-06</v>
      </c>
      <c r="V44" t="n">
        <v>2.289057434837365e-06</v>
      </c>
      <c r="W44" t="n">
        <v>3.08464626316111e-05</v>
      </c>
      <c r="X44" t="n">
        <v>3.668288700721804e-07</v>
      </c>
      <c r="Y44" t="n">
        <v>1.467371006558831e-06</v>
      </c>
      <c r="Z44" t="n">
        <v>3.668389962287318e-07</v>
      </c>
      <c r="AA44" t="n">
        <v>1.73621960664588e-05</v>
      </c>
      <c r="AB44" t="n">
        <v>0.000276784789246446</v>
      </c>
      <c r="AC44" t="n">
        <v>0.0001374063435708687</v>
      </c>
      <c r="AD44" t="n">
        <v>4.633582645792478e-05</v>
      </c>
      <c r="AE44" t="n">
        <v>9.155823371849887e-06</v>
      </c>
      <c r="AF44" t="n">
        <v>2.416133290202508e-05</v>
      </c>
      <c r="AG44" t="n">
        <v>9.156237161106437e-06</v>
      </c>
      <c r="AH44" t="n">
        <v>1.320263544224338e-06</v>
      </c>
      <c r="AI44" t="n">
        <v>1.320265677037874e-06</v>
      </c>
      <c r="AJ44" t="n">
        <v>0</v>
      </c>
      <c r="AK44" t="n">
        <v>0.001161058014337992</v>
      </c>
    </row>
    <row r="45">
      <c r="A45" s="39" t="n">
        <v>43</v>
      </c>
      <c r="B45" t="n">
        <v>0.0003857202308014962</v>
      </c>
      <c r="C45" t="n">
        <v>1.101483172493818e-06</v>
      </c>
      <c r="D45" t="n">
        <v>1.000205233114282e-05</v>
      </c>
      <c r="E45" t="n">
        <v>0.0002163245666775932</v>
      </c>
      <c r="F45" t="n">
        <v>1.176427465886327e-05</v>
      </c>
      <c r="G45" t="n">
        <v>0.0001273785144531796</v>
      </c>
      <c r="H45" t="n">
        <v>1.10150068926481e-06</v>
      </c>
      <c r="I45" t="n">
        <v>2.286416125835351e-06</v>
      </c>
      <c r="J45" t="n">
        <v>2.753708861900761e-07</v>
      </c>
      <c r="K45" t="n">
        <v>2.75370700056833e-07</v>
      </c>
      <c r="L45" t="n">
        <v>3.377820255322389e-07</v>
      </c>
      <c r="M45" t="n">
        <v>3.37778552995921e-07</v>
      </c>
      <c r="N45" t="n">
        <v>3.377796516169812e-07</v>
      </c>
      <c r="O45" t="n">
        <v>6.964505765955649e-05</v>
      </c>
      <c r="P45" t="n">
        <v>7.353558618797997e-07</v>
      </c>
      <c r="Q45" t="n">
        <v>7.353316278969619e-07</v>
      </c>
      <c r="R45" t="n">
        <v>8.464132836297619e-05</v>
      </c>
      <c r="S45" t="n">
        <v>7.354227808285808e-07</v>
      </c>
      <c r="T45" t="n">
        <v>7.354348692092425e-07</v>
      </c>
      <c r="U45" t="n">
        <v>7.35450447758562e-07</v>
      </c>
      <c r="V45" t="n">
        <v>7.354497521940749e-07</v>
      </c>
      <c r="W45" t="n">
        <v>5.424732896138685e-06</v>
      </c>
      <c r="X45" t="n">
        <v>3.37780832674371e-07</v>
      </c>
      <c r="Y45" t="n">
        <v>1.351116409225805e-06</v>
      </c>
      <c r="Z45" t="n">
        <v>3.377820255322388e-07</v>
      </c>
      <c r="AA45" t="n">
        <v>4.910425329488899e-06</v>
      </c>
      <c r="AB45" t="n">
        <v>0.0001011080290810547</v>
      </c>
      <c r="AC45" t="n">
        <v>5.060754544851026e-05</v>
      </c>
      <c r="AD45" t="n">
        <v>1.741167954762385e-05</v>
      </c>
      <c r="AE45" t="n">
        <v>2.941715300075646e-06</v>
      </c>
      <c r="AF45" t="n">
        <v>8.653892911845098e-06</v>
      </c>
      <c r="AG45" t="n">
        <v>2.941800399905273e-06</v>
      </c>
      <c r="AH45" t="n">
        <v>2.753983403684125e-07</v>
      </c>
      <c r="AI45" t="n">
        <v>2.753985265390238e-07</v>
      </c>
      <c r="AJ45" t="n">
        <v>0</v>
      </c>
      <c r="AK45" t="n">
        <v>0.000339647288189828</v>
      </c>
    </row>
    <row r="46">
      <c r="A46" s="39" t="n">
        <v>44</v>
      </c>
      <c r="B46" t="n">
        <v>0.0009821392016469747</v>
      </c>
      <c r="C46" t="n">
        <v>4.390771361097237e-06</v>
      </c>
      <c r="D46" t="n">
        <v>5.211667025279376e-05</v>
      </c>
      <c r="E46" t="n">
        <v>0.0004220009089390348</v>
      </c>
      <c r="F46" t="n">
        <v>2.682272650390566e-05</v>
      </c>
      <c r="G46" t="n">
        <v>0.0002360481817186173</v>
      </c>
      <c r="H46" t="n">
        <v>3.841176447241742e-06</v>
      </c>
      <c r="I46" t="n">
        <v>1.369748241001531e-05</v>
      </c>
      <c r="J46" t="n">
        <v>1.082441174852426e-06</v>
      </c>
      <c r="K46" t="n">
        <v>1.112947178548822e-06</v>
      </c>
      <c r="L46" t="n">
        <v>4.572475386708691e-07</v>
      </c>
      <c r="M46" t="n">
        <v>8.196094226072319e-07</v>
      </c>
      <c r="N46" t="n">
        <v>4.210108239250969e-07</v>
      </c>
      <c r="O46" t="n">
        <v>0.0001246971938334796</v>
      </c>
      <c r="P46" t="n">
        <v>1.837681808472506e-06</v>
      </c>
      <c r="Q46" t="n">
        <v>1.713146557934317e-06</v>
      </c>
      <c r="R46" t="n">
        <v>0.000156848766127418</v>
      </c>
      <c r="S46" t="n">
        <v>1.631830780861068e-06</v>
      </c>
      <c r="T46" t="n">
        <v>1.62889986567242e-06</v>
      </c>
      <c r="U46" t="n">
        <v>1.628970207026737e-06</v>
      </c>
      <c r="V46" t="n">
        <v>1.628929547977474e-06</v>
      </c>
      <c r="W46" t="n">
        <v>3.275688983507391e-05</v>
      </c>
      <c r="X46" t="n">
        <v>8.347991051722998e-08</v>
      </c>
      <c r="Y46" t="n">
        <v>2.481240493064658e-06</v>
      </c>
      <c r="Z46" t="n">
        <v>4.57247538670869e-07</v>
      </c>
      <c r="AA46" t="n">
        <v>1.344115205425569e-05</v>
      </c>
      <c r="AB46" t="n">
        <v>0.0001917890602610933</v>
      </c>
      <c r="AC46" t="n">
        <v>9.314904765502993e-05</v>
      </c>
      <c r="AD46" t="n">
        <v>3.116882732086916e-05</v>
      </c>
      <c r="AE46" t="n">
        <v>6.521455307571373e-06</v>
      </c>
      <c r="AF46" t="n">
        <v>1.654451603925874e-05</v>
      </c>
      <c r="AG46" t="n">
        <v>6.515796643526841e-06</v>
      </c>
      <c r="AH46" t="n">
        <v>1.24286602285567e-06</v>
      </c>
      <c r="AI46" t="n">
        <v>1.082507417329611e-06</v>
      </c>
      <c r="AJ46" t="n">
        <v>0</v>
      </c>
      <c r="AK46" t="n">
        <v>0.000889655715615508</v>
      </c>
    </row>
    <row r="47">
      <c r="A47" s="39" t="n">
        <v>45</v>
      </c>
      <c r="B47" t="n">
        <v>0.001008253195680025</v>
      </c>
      <c r="C47" t="n">
        <v>5.478424981695987e-06</v>
      </c>
      <c r="D47" t="n">
        <v>5.77812078828852e-05</v>
      </c>
      <c r="E47" t="n">
        <v>0.0004143649712849543</v>
      </c>
      <c r="F47" t="n">
        <v>2.721883770919222e-05</v>
      </c>
      <c r="G47" t="n">
        <v>0.0002291724191130753</v>
      </c>
      <c r="H47" t="n">
        <v>5.647912160837104e-06</v>
      </c>
      <c r="I47" t="n">
        <v>1.387767165750835e-05</v>
      </c>
      <c r="J47" t="n">
        <v>1.384168036114559e-06</v>
      </c>
      <c r="K47" t="n">
        <v>1.355041755279892e-06</v>
      </c>
      <c r="L47" t="n">
        <v>7.15897665535803e-07</v>
      </c>
      <c r="M47" t="n">
        <v>3.266255275571559e-07</v>
      </c>
      <c r="N47" t="n">
        <v>7.466286235111066e-07</v>
      </c>
      <c r="O47" t="n">
        <v>0.0001243888320766607</v>
      </c>
      <c r="P47" t="n">
        <v>1.545667169477732e-06</v>
      </c>
      <c r="Q47" t="n">
        <v>1.585381108759144e-06</v>
      </c>
      <c r="R47" t="n">
        <v>0.0001536809097821375</v>
      </c>
      <c r="S47" t="n">
        <v>1.744260801020372e-06</v>
      </c>
      <c r="T47" t="n">
        <v>1.747409551423026e-06</v>
      </c>
      <c r="U47" t="n">
        <v>1.74742001716169e-06</v>
      </c>
      <c r="V47" t="n">
        <v>1.747519304082077e-06</v>
      </c>
      <c r="W47" t="n">
        <v>3.775349206554894e-05</v>
      </c>
      <c r="X47" t="n">
        <v>6.869998547319757e-07</v>
      </c>
      <c r="Y47" t="n">
        <v>2.146508302136525e-06</v>
      </c>
      <c r="Z47" t="n">
        <v>7.158976930022565e-07</v>
      </c>
      <c r="AA47" t="n">
        <v>1.407766439220126e-05</v>
      </c>
      <c r="AB47" t="n">
        <v>0.0001869345140576177</v>
      </c>
      <c r="AC47" t="n">
        <v>9.38271877393876e-05</v>
      </c>
      <c r="AD47" t="n">
        <v>3.110424614153046e-05</v>
      </c>
      <c r="AE47" t="n">
        <v>6.983828304189471e-06</v>
      </c>
      <c r="AF47" t="n">
        <v>1.689631581096678e-05</v>
      </c>
      <c r="AG47" t="n">
        <v>6.989751060843891e-06</v>
      </c>
      <c r="AH47" t="n">
        <v>1.23241173816074e-06</v>
      </c>
      <c r="AI47" t="n">
        <v>1.384431472534509e-06</v>
      </c>
      <c r="AJ47" t="n">
        <v>0</v>
      </c>
      <c r="AK47" t="n">
        <v>0.0009173975791026347</v>
      </c>
    </row>
    <row r="48">
      <c r="A48" s="39" t="n">
        <v>46</v>
      </c>
      <c r="B48" t="n">
        <v>0.0006337348909885349</v>
      </c>
      <c r="C48" t="n">
        <v>4.055300057962503e-06</v>
      </c>
      <c r="D48" t="n">
        <v>4.968126407054047e-05</v>
      </c>
      <c r="E48" t="n">
        <v>0.000228160781088321</v>
      </c>
      <c r="F48" t="n">
        <v>1.622272025953472e-05</v>
      </c>
      <c r="G48" t="n">
        <v>0.0001227054254177149</v>
      </c>
      <c r="H48" t="n">
        <v>4.055516138775788e-06</v>
      </c>
      <c r="I48" t="n">
        <v>1.6222921988162e-05</v>
      </c>
      <c r="J48" t="n">
        <v>1.013825741921047e-06</v>
      </c>
      <c r="K48" t="n">
        <v>1.013824287060205e-06</v>
      </c>
      <c r="L48" t="n">
        <v>1.013920976366045e-06</v>
      </c>
      <c r="M48" t="n">
        <v>1.013956151814295e-06</v>
      </c>
      <c r="N48" t="n">
        <v>1.013944510050077e-06</v>
      </c>
      <c r="O48" t="n">
        <v>6.490427563408167e-05</v>
      </c>
      <c r="P48" t="n">
        <v>1.014033235242441e-06</v>
      </c>
      <c r="Q48" t="n">
        <v>1.014000714589514e-06</v>
      </c>
      <c r="R48" t="n">
        <v>8.214360920552381e-05</v>
      </c>
      <c r="S48" t="n">
        <v>1.014125865294085e-06</v>
      </c>
      <c r="T48" t="n">
        <v>1.014145517954654e-06</v>
      </c>
      <c r="U48" t="n">
        <v>1.014161397332692e-06</v>
      </c>
      <c r="V48" t="n">
        <v>1.014160351529431e-06</v>
      </c>
      <c r="W48" t="n">
        <v>3.650093139857037e-05</v>
      </c>
      <c r="X48" t="n">
        <v>1.013883763495576e-06</v>
      </c>
      <c r="Y48" t="n">
        <v>4.055801323728741e-06</v>
      </c>
      <c r="Z48" t="n">
        <v>1.013920976366045e-06</v>
      </c>
      <c r="AA48" t="n">
        <v>9.125308821757234e-06</v>
      </c>
      <c r="AB48" t="n">
        <v>0.0001014106840409216</v>
      </c>
      <c r="AC48" t="n">
        <v>4.969283943038792e-05</v>
      </c>
      <c r="AD48" t="n">
        <v>1.622640950467089e-05</v>
      </c>
      <c r="AE48" t="n">
        <v>4.056542766497476e-06</v>
      </c>
      <c r="AF48" t="n">
        <v>9.127407270835045e-06</v>
      </c>
      <c r="AG48" t="n">
        <v>4.056643497724249e-06</v>
      </c>
      <c r="AH48" t="n">
        <v>1.013923929984797e-06</v>
      </c>
      <c r="AI48" t="n">
        <v>1.013925385131632e-06</v>
      </c>
      <c r="AJ48" t="n">
        <v>0</v>
      </c>
      <c r="AK48" t="n">
        <v>0.0005840566129644307</v>
      </c>
    </row>
    <row r="49">
      <c r="A49" s="39" t="n">
        <v>47</v>
      </c>
      <c r="B49" t="n">
        <v>0.0004113354157348285</v>
      </c>
      <c r="C49" t="n">
        <v>2.632231223073147e-06</v>
      </c>
      <c r="D49" t="n">
        <v>3.224683962787977e-05</v>
      </c>
      <c r="E49" t="n">
        <v>0.0001480892312487444</v>
      </c>
      <c r="F49" t="n">
        <v>1.052971974150457e-05</v>
      </c>
      <c r="G49" t="n">
        <v>7.964204029327502e-05</v>
      </c>
      <c r="H49" t="n">
        <v>2.63234421641783e-06</v>
      </c>
      <c r="I49" t="n">
        <v>1.05298252262778e-05</v>
      </c>
      <c r="J49" t="n">
        <v>6.58058186161402e-07</v>
      </c>
      <c r="K49" t="n">
        <v>6.580574253751715e-07</v>
      </c>
      <c r="L49" t="n">
        <v>6.581080019659496e-07</v>
      </c>
      <c r="M49" t="n">
        <v>6.581263793110073e-07</v>
      </c>
      <c r="N49" t="n">
        <v>6.581202918089516e-07</v>
      </c>
      <c r="O49" t="n">
        <v>4.212588282115895e-05</v>
      </c>
      <c r="P49" t="n">
        <v>6.58166685705909e-07</v>
      </c>
      <c r="Q49" t="n">
        <v>6.581496810252281e-07</v>
      </c>
      <c r="R49" t="n">
        <v>5.3315118345157e-05</v>
      </c>
      <c r="S49" t="n">
        <v>6.582151197475999e-07</v>
      </c>
      <c r="T49" t="n">
        <v>6.582253954332564e-07</v>
      </c>
      <c r="U49" t="n">
        <v>6.582336981455097e-07</v>
      </c>
      <c r="V49" t="n">
        <v>6.582331513370115e-07</v>
      </c>
      <c r="W49" t="n">
        <v>2.36917704886702e-05</v>
      </c>
      <c r="X49" t="n">
        <v>6.580885425828289e-07</v>
      </c>
      <c r="Y49" t="n">
        <v>2.632493342239918e-06</v>
      </c>
      <c r="Z49" t="n">
        <v>6.581079859150557e-07</v>
      </c>
      <c r="AA49" t="n">
        <v>5.92298234940551e-06</v>
      </c>
      <c r="AB49" t="n">
        <v>6.58205171937601e-05</v>
      </c>
      <c r="AC49" t="n">
        <v>3.225289224762993e-05</v>
      </c>
      <c r="AD49" t="n">
        <v>1.053164879224426e-05</v>
      </c>
      <c r="AE49" t="n">
        <v>2.632881030361713e-06</v>
      </c>
      <c r="AF49" t="n">
        <v>5.924079595007507e-06</v>
      </c>
      <c r="AG49" t="n">
        <v>2.632933698965043e-06</v>
      </c>
      <c r="AH49" t="n">
        <v>6.581095489529055e-07</v>
      </c>
      <c r="AI49" t="n">
        <v>6.581102912914318e-07</v>
      </c>
      <c r="AJ49" t="n">
        <v>0</v>
      </c>
      <c r="AK49" t="n">
        <v>0.0003790901376847424</v>
      </c>
    </row>
    <row r="50">
      <c r="A50" s="39" t="n">
        <v>48</v>
      </c>
      <c r="B50" t="n">
        <v>7.402781981178546e-05</v>
      </c>
      <c r="C50" t="n">
        <v>4.737535809152158e-07</v>
      </c>
      <c r="D50" t="n">
        <v>5.803637955831017e-06</v>
      </c>
      <c r="E50" t="n">
        <v>2.665066681956299e-05</v>
      </c>
      <c r="F50" t="n">
        <v>1.895076877457261e-06</v>
      </c>
      <c r="G50" t="n">
        <v>1.433236092496519e-05</v>
      </c>
      <c r="H50" t="n">
        <v>4.737622680318822e-07</v>
      </c>
      <c r="I50" t="n">
        <v>1.895084039869496e-06</v>
      </c>
      <c r="J50" t="n">
        <v>0</v>
      </c>
      <c r="K50" t="n">
        <v>0</v>
      </c>
      <c r="L50" t="n">
        <v>0</v>
      </c>
      <c r="M50" t="n">
        <v>1.184438339308944e-07</v>
      </c>
      <c r="N50" t="n">
        <v>0</v>
      </c>
      <c r="O50" t="n">
        <v>7.580843935062699e-06</v>
      </c>
      <c r="P50" t="n">
        <v>0</v>
      </c>
      <c r="Q50" t="n">
        <v>0</v>
      </c>
      <c r="R50" t="n">
        <v>9.594469540029657e-06</v>
      </c>
      <c r="S50" t="n">
        <v>0</v>
      </c>
      <c r="T50" t="n">
        <v>1.18451392424289e-07</v>
      </c>
      <c r="U50" t="n">
        <v>0</v>
      </c>
      <c r="V50" t="n">
        <v>0</v>
      </c>
      <c r="W50" t="n">
        <v>4.263912863770259e-06</v>
      </c>
      <c r="X50" t="n">
        <v>0</v>
      </c>
      <c r="Y50" t="n">
        <v>4.737742319711449e-07</v>
      </c>
      <c r="Z50" t="n">
        <v>0</v>
      </c>
      <c r="AA50" t="n">
        <v>1.065981626946606e-06</v>
      </c>
      <c r="AB50" t="n">
        <v>1.184497504125656e-05</v>
      </c>
      <c r="AC50" t="n">
        <v>5.804103311935782e-06</v>
      </c>
      <c r="AD50" t="n">
        <v>1.895224203533434e-06</v>
      </c>
      <c r="AE50" t="n">
        <v>4.738037105143526e-07</v>
      </c>
      <c r="AF50" t="n">
        <v>1.066065437611677e-06</v>
      </c>
      <c r="AG50" t="n">
        <v>4.738073566899296e-07</v>
      </c>
      <c r="AH50" t="n">
        <v>0</v>
      </c>
      <c r="AI50" t="n">
        <v>0</v>
      </c>
      <c r="AJ50" t="n">
        <v>0</v>
      </c>
      <c r="AK50" t="n">
        <v>6.822429716785477e-05</v>
      </c>
    </row>
    <row r="51">
      <c r="A51" s="39" t="n">
        <v>49</v>
      </c>
      <c r="B51" t="n">
        <v>5.939249360117067e-05</v>
      </c>
      <c r="C51" t="n">
        <v>3.800945268597826e-07</v>
      </c>
      <c r="D51" t="n">
        <v>4.656267705990428e-06</v>
      </c>
      <c r="E51" t="n">
        <v>2.138176635779361e-05</v>
      </c>
      <c r="F51" t="n">
        <v>1.52042305973808e-06</v>
      </c>
      <c r="G51" t="n">
        <v>1.149879858376253e-05</v>
      </c>
      <c r="H51" t="n">
        <v>3.801007695373562e-07</v>
      </c>
      <c r="I51" t="n">
        <v>1.52042662056713e-06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6.082073425162991e-06</v>
      </c>
      <c r="P51" t="n">
        <v>0</v>
      </c>
      <c r="Q51" t="n">
        <v>0</v>
      </c>
      <c r="R51" t="n">
        <v>7.697598866240848e-06</v>
      </c>
      <c r="S51" t="n">
        <v>0</v>
      </c>
      <c r="T51" t="n">
        <v>9.503297181400707e-08</v>
      </c>
      <c r="U51" t="n">
        <v>0</v>
      </c>
      <c r="V51" t="n">
        <v>0</v>
      </c>
      <c r="W51" t="n">
        <v>3.420942239382399e-06</v>
      </c>
      <c r="X51" t="n">
        <v>0</v>
      </c>
      <c r="Y51" t="n">
        <v>3.801085741252168e-07</v>
      </c>
      <c r="Z51" t="n">
        <v>0</v>
      </c>
      <c r="AA51" t="n">
        <v>8.552386059208432e-07</v>
      </c>
      <c r="AB51" t="n">
        <v>9.503173802651701e-06</v>
      </c>
      <c r="AC51" t="n">
        <v>4.656601134023184e-06</v>
      </c>
      <c r="AD51" t="n">
        <v>1.520526781236449e-06</v>
      </c>
      <c r="AE51" t="n">
        <v>3.80130551216491e-07</v>
      </c>
      <c r="AF51" t="n">
        <v>8.552972214572983e-07</v>
      </c>
      <c r="AG51" t="n">
        <v>0</v>
      </c>
      <c r="AH51" t="n">
        <v>0</v>
      </c>
      <c r="AI51" t="n">
        <v>0</v>
      </c>
      <c r="AJ51" t="n">
        <v>0</v>
      </c>
      <c r="AK51" t="n">
        <v>5.473630692035951e-05</v>
      </c>
    </row>
    <row r="52">
      <c r="A52" s="39" t="n">
        <v>50</v>
      </c>
      <c r="B52" t="n">
        <v>6.764128182635965e-05</v>
      </c>
      <c r="C52" t="n">
        <v>4.328834864177079e-07</v>
      </c>
      <c r="D52" t="n">
        <v>5.302949710217447e-06</v>
      </c>
      <c r="E52" t="n">
        <v>2.435142980797014e-05</v>
      </c>
      <c r="F52" t="n">
        <v>1.731585740152837e-06</v>
      </c>
      <c r="G52" t="n">
        <v>1.309585441010624e-05</v>
      </c>
      <c r="H52" t="n">
        <v>4.328910231732142e-07</v>
      </c>
      <c r="I52" t="n">
        <v>1.731590067929404e-06</v>
      </c>
      <c r="J52" t="n">
        <v>1.082208969719202e-07</v>
      </c>
      <c r="K52" t="n">
        <v>1.082208462369337e-07</v>
      </c>
      <c r="L52" t="n">
        <v>0</v>
      </c>
      <c r="M52" t="n">
        <v>0</v>
      </c>
      <c r="N52" t="n">
        <v>0</v>
      </c>
      <c r="O52" t="n">
        <v>6.926812791441154e-06</v>
      </c>
      <c r="P52" t="n">
        <v>0</v>
      </c>
      <c r="Q52" t="n">
        <v>0</v>
      </c>
      <c r="R52" t="n">
        <v>8.766715755365146e-06</v>
      </c>
      <c r="S52" t="n">
        <v>0</v>
      </c>
      <c r="T52" t="n">
        <v>1.082320460604558e-07</v>
      </c>
      <c r="U52" t="n">
        <v>1.082325995764056e-07</v>
      </c>
      <c r="V52" t="n">
        <v>0</v>
      </c>
      <c r="W52" t="n">
        <v>3.896058171332587e-06</v>
      </c>
      <c r="X52" t="n">
        <v>1.082229202633892e-07</v>
      </c>
      <c r="Y52" t="n">
        <v>4.328998492130707e-07</v>
      </c>
      <c r="Z52" t="n">
        <v>0</v>
      </c>
      <c r="AA52" t="n">
        <v>9.740177503976321e-07</v>
      </c>
      <c r="AB52" t="n">
        <v>1.082306282002332e-05</v>
      </c>
      <c r="AC52" t="n">
        <v>5.30335837010513e-06</v>
      </c>
      <c r="AD52" t="n">
        <v>1.731715070873012e-06</v>
      </c>
      <c r="AE52" t="n">
        <v>4.329265603991427e-07</v>
      </c>
      <c r="AF52" t="n">
        <v>9.740914422014886e-07</v>
      </c>
      <c r="AG52" t="n">
        <v>4.329300716686473e-07</v>
      </c>
      <c r="AH52" t="n">
        <v>0</v>
      </c>
      <c r="AI52" t="n">
        <v>0</v>
      </c>
      <c r="AJ52" t="n">
        <v>0</v>
      </c>
      <c r="AK52" t="n">
        <v>6.233843140054109e-05</v>
      </c>
    </row>
    <row r="53">
      <c r="A53" s="39" t="n">
        <v>51</v>
      </c>
      <c r="B53" t="n">
        <v>0.0003760874127533516</v>
      </c>
      <c r="C53" t="n">
        <v>4.897348186895716e-06</v>
      </c>
      <c r="D53" t="n">
        <v>6.941071104049555e-05</v>
      </c>
      <c r="E53" t="n">
        <v>7.332981185274097e-05</v>
      </c>
      <c r="F53" t="n">
        <v>7.935316977166263e-06</v>
      </c>
      <c r="G53" t="n">
        <v>3.304405954834142e-05</v>
      </c>
      <c r="H53" t="n">
        <v>4.897710723297254e-06</v>
      </c>
      <c r="I53" t="n">
        <v>3.386083426577765e-05</v>
      </c>
      <c r="J53" t="n">
        <v>1.224337978126593e-06</v>
      </c>
      <c r="K53" t="n">
        <v>1.224336115321646e-06</v>
      </c>
      <c r="L53" t="n">
        <v>3.38786847166029e-06</v>
      </c>
      <c r="M53" t="n">
        <v>3.38341389801947e-06</v>
      </c>
      <c r="N53" t="n">
        <v>3.388010562019501e-06</v>
      </c>
      <c r="O53" t="n">
        <v>1.628966732697198e-05</v>
      </c>
      <c r="P53" t="n">
        <v>4.95981569845354e-07</v>
      </c>
      <c r="Q53" t="n">
        <v>4.959735585401307e-07</v>
      </c>
      <c r="R53" t="n">
        <v>2.246236717366059e-05</v>
      </c>
      <c r="S53" t="n">
        <v>0</v>
      </c>
      <c r="T53" t="n">
        <v>4.96012373686576e-07</v>
      </c>
      <c r="U53" t="n">
        <v>4.960137593764022e-07</v>
      </c>
      <c r="V53" t="n">
        <v>0</v>
      </c>
      <c r="W53" t="n">
        <v>6.450903441122592e-05</v>
      </c>
      <c r="X53" t="n">
        <v>3.663475625991233e-06</v>
      </c>
      <c r="Y53" t="n">
        <v>1.354284696200629e-05</v>
      </c>
      <c r="Z53" t="n">
        <v>3.387868377761864e-06</v>
      </c>
      <c r="AA53" t="n">
        <v>6.321573801951032e-06</v>
      </c>
      <c r="AB53" t="n">
        <v>2.962696764220058e-05</v>
      </c>
      <c r="AC53" t="n">
        <v>1.391664347460267e-05</v>
      </c>
      <c r="AD53" t="n">
        <v>4.072447794169673e-06</v>
      </c>
      <c r="AE53" t="n">
        <v>1.984033986667261e-06</v>
      </c>
      <c r="AF53" t="n">
        <v>2.933357396715144e-06</v>
      </c>
      <c r="AG53" t="n">
        <v>1.984052030931976e-06</v>
      </c>
      <c r="AH53" t="n">
        <v>1.22439748649374e-06</v>
      </c>
      <c r="AI53" t="n">
        <v>1.224399349484679e-06</v>
      </c>
      <c r="AJ53" t="n">
        <v>0</v>
      </c>
      <c r="AK53" t="n">
        <v>0.0003644470092683726</v>
      </c>
    </row>
    <row r="54">
      <c r="A54" s="39" t="n">
        <v>52</v>
      </c>
      <c r="B54" t="n">
        <v>0.0004072396447529978</v>
      </c>
      <c r="C54" t="n">
        <v>5.214979161942195e-06</v>
      </c>
      <c r="D54" t="n">
        <v>7.182848390111806e-05</v>
      </c>
      <c r="E54" t="n">
        <v>8.28282647171966e-05</v>
      </c>
      <c r="F54" t="n">
        <v>8.759505736418039e-06</v>
      </c>
      <c r="G54" t="n">
        <v>3.774304854307304e-05</v>
      </c>
      <c r="H54" t="n">
        <v>5.215369951830719e-06</v>
      </c>
      <c r="I54" t="n">
        <v>3.429782970782996e-05</v>
      </c>
      <c r="J54" t="n">
        <v>1.303745815932321e-06</v>
      </c>
      <c r="K54" t="n">
        <v>1.303743765039208e-06</v>
      </c>
      <c r="L54" t="n">
        <v>3.390093079119612e-06</v>
      </c>
      <c r="M54" t="n">
        <v>3.38563898361177e-06</v>
      </c>
      <c r="N54" t="n">
        <v>3.390235541636956e-06</v>
      </c>
      <c r="O54" t="n">
        <v>1.869397666654094e-05</v>
      </c>
      <c r="P54" t="n">
        <v>5.474980978850756e-07</v>
      </c>
      <c r="Q54" t="n">
        <v>5.474886232008163e-07</v>
      </c>
      <c r="R54" t="n">
        <v>2.563086507326351e-05</v>
      </c>
      <c r="S54" t="n">
        <v>5.475266685915385e-07</v>
      </c>
      <c r="T54" t="n">
        <v>5.475342808816787e-07</v>
      </c>
      <c r="U54" t="n">
        <v>5.475361186757751e-07</v>
      </c>
      <c r="V54" t="n">
        <v>5.475357676157846e-07</v>
      </c>
      <c r="W54" t="n">
        <v>6.625660034868988e-05</v>
      </c>
      <c r="X54" t="n">
        <v>3.798706427992677e-06</v>
      </c>
      <c r="Y54" t="n">
        <v>1.355174707034201e-05</v>
      </c>
      <c r="Z54" t="n">
        <v>3.390092979705743e-06</v>
      </c>
      <c r="AA54" t="n">
        <v>6.868890260123657e-06</v>
      </c>
      <c r="AB54" t="n">
        <v>3.366267468849563e-05</v>
      </c>
      <c r="AC54" t="n">
        <v>1.585513095730618e-05</v>
      </c>
      <c r="AD54" t="n">
        <v>4.673533347683124e-06</v>
      </c>
      <c r="AE54" t="n">
        <v>2.190121930716997e-06</v>
      </c>
      <c r="AF54" t="n">
        <v>3.31333189995092e-06</v>
      </c>
      <c r="AG54" t="n">
        <v>2.190143804457264e-06</v>
      </c>
      <c r="AH54" t="n">
        <v>1.303813723865187e-06</v>
      </c>
      <c r="AI54" t="n">
        <v>1.303815774977544e-06</v>
      </c>
      <c r="AJ54" t="n">
        <v>0</v>
      </c>
      <c r="AK54" t="n">
        <v>0.0003936885689554471</v>
      </c>
    </row>
    <row r="55">
      <c r="A55" s="39" t="n">
        <v>53</v>
      </c>
      <c r="B55" t="n">
        <v>6.806744309489992e-05</v>
      </c>
      <c r="C55" t="n">
        <v>4.356102479352571e-07</v>
      </c>
      <c r="D55" t="n">
        <v>5.336360194052499e-06</v>
      </c>
      <c r="E55" t="n">
        <v>2.450485452203368e-05</v>
      </c>
      <c r="F55" t="n">
        <v>1.742496144578389e-06</v>
      </c>
      <c r="G55" t="n">
        <v>1.317836225495716e-05</v>
      </c>
      <c r="H55" t="n">
        <v>4.356179072198296e-07</v>
      </c>
      <c r="I55" t="n">
        <v>1.742500513325278e-06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6.970452262115991e-06</v>
      </c>
      <c r="P55" t="n">
        <v>0</v>
      </c>
      <c r="Q55" t="n">
        <v>0</v>
      </c>
      <c r="R55" t="n">
        <v>8.821947587857887e-06</v>
      </c>
      <c r="S55" t="n">
        <v>0</v>
      </c>
      <c r="T55" t="n">
        <v>1.08914021474905e-07</v>
      </c>
      <c r="U55" t="n">
        <v>0</v>
      </c>
      <c r="V55" t="n">
        <v>0</v>
      </c>
      <c r="W55" t="n">
        <v>3.920604491565707e-06</v>
      </c>
      <c r="X55" t="n">
        <v>0</v>
      </c>
      <c r="Y55" t="n">
        <v>4.356274826364661e-07</v>
      </c>
      <c r="Z55" t="n">
        <v>0</v>
      </c>
      <c r="AA55" t="n">
        <v>9.80154860190072e-07</v>
      </c>
      <c r="AB55" t="n">
        <v>1.089125077592292e-05</v>
      </c>
      <c r="AC55" t="n">
        <v>5.336769282585986e-06</v>
      </c>
      <c r="AD55" t="n">
        <v>1.742623402269117e-06</v>
      </c>
      <c r="AE55" t="n">
        <v>4.35654446684485e-07</v>
      </c>
      <c r="AF55" t="n">
        <v>9.802267766093088e-07</v>
      </c>
      <c r="AG55" t="n">
        <v>0</v>
      </c>
      <c r="AH55" t="n">
        <v>0</v>
      </c>
      <c r="AI55" t="n">
        <v>0</v>
      </c>
      <c r="AJ55" t="n">
        <v>0</v>
      </c>
      <c r="AK55" t="n">
        <v>6.273118231098271e-05</v>
      </c>
    </row>
    <row r="56">
      <c r="A56" s="39" t="n">
        <v>54</v>
      </c>
      <c r="B56" t="n">
        <v>5.642293498762995e-05</v>
      </c>
      <c r="C56" t="n">
        <v>1.484966607640716e-07</v>
      </c>
      <c r="D56" t="n">
        <v>9.075690997739048e-06</v>
      </c>
      <c r="E56" t="n">
        <v>1.763870440086097e-05</v>
      </c>
      <c r="F56" t="n">
        <v>6.614880328318439e-07</v>
      </c>
      <c r="G56" t="n">
        <v>1.165064752857341e-05</v>
      </c>
      <c r="H56" t="n">
        <v>5.548694112790987e-07</v>
      </c>
      <c r="I56" t="n">
        <v>3.295260621824899e-06</v>
      </c>
      <c r="J56" t="n">
        <v>3.712416313183361e-08</v>
      </c>
      <c r="K56" t="n">
        <v>3.712416842997987e-08</v>
      </c>
      <c r="L56" t="n">
        <v>0</v>
      </c>
      <c r="M56" t="n">
        <v>2.059562550924563e-07</v>
      </c>
      <c r="N56" t="n">
        <v>0</v>
      </c>
      <c r="O56" t="n">
        <v>6.630665663643513e-06</v>
      </c>
      <c r="P56" t="n">
        <v>0</v>
      </c>
      <c r="Q56" t="n">
        <v>0</v>
      </c>
      <c r="R56" t="n">
        <v>7.671196899002199e-06</v>
      </c>
      <c r="S56" t="n">
        <v>0</v>
      </c>
      <c r="T56" t="n">
        <v>4.13458539352674e-08</v>
      </c>
      <c r="U56" t="n">
        <v>0</v>
      </c>
      <c r="V56" t="n">
        <v>0</v>
      </c>
      <c r="W56" t="n">
        <v>6.547756451871964e-06</v>
      </c>
      <c r="X56" t="n">
        <v>0</v>
      </c>
      <c r="Y56" t="n">
        <v>8.238224895061477e-07</v>
      </c>
      <c r="Z56" t="n">
        <v>0</v>
      </c>
      <c r="AA56" t="n">
        <v>0</v>
      </c>
      <c r="AB56" t="n">
        <v>8.79441128280009e-06</v>
      </c>
      <c r="AC56" t="n">
        <v>4.520513622440074e-06</v>
      </c>
      <c r="AD56" t="n">
        <v>1.657679387205667e-06</v>
      </c>
      <c r="AE56" t="n">
        <v>1.65383061276283e-07</v>
      </c>
      <c r="AF56" t="n">
        <v>7.055692156859724e-07</v>
      </c>
      <c r="AG56" t="n">
        <v>1.653846675833682e-07</v>
      </c>
      <c r="AH56" t="n">
        <v>0</v>
      </c>
      <c r="AI56" t="n">
        <v>0</v>
      </c>
      <c r="AJ56" t="n">
        <v>0</v>
      </c>
      <c r="AK56" t="n">
        <v>4.990813545713085e-05</v>
      </c>
    </row>
    <row r="57">
      <c r="A57" s="39" t="n">
        <v>55</v>
      </c>
      <c r="B57" t="n">
        <v>0.001035466034135525</v>
      </c>
      <c r="C57" t="n">
        <v>3.230109497092733e-06</v>
      </c>
      <c r="D57" t="n">
        <v>6.551563303092659e-05</v>
      </c>
      <c r="E57" t="n">
        <v>0.0004288546552204733</v>
      </c>
      <c r="F57" t="n">
        <v>2.522530282396403e-05</v>
      </c>
      <c r="G57" t="n">
        <v>0.0002462171602113573</v>
      </c>
      <c r="H57" t="n">
        <v>3.23030327156851e-06</v>
      </c>
      <c r="I57" t="n">
        <v>2.204637406569217e-05</v>
      </c>
      <c r="J57" t="n">
        <v>8.075278779245547e-07</v>
      </c>
      <c r="K57" t="n">
        <v>8.075268706219775e-07</v>
      </c>
      <c r="L57" t="n">
        <v>0</v>
      </c>
      <c r="M57" t="n">
        <v>2.004649952480623e-06</v>
      </c>
      <c r="N57" t="n">
        <v>4.425142860852985e-07</v>
      </c>
      <c r="O57" t="n">
        <v>0.0001334054846575848</v>
      </c>
      <c r="P57" t="n">
        <v>1.576842174820039e-06</v>
      </c>
      <c r="Q57" t="n">
        <v>1.576770057049035e-06</v>
      </c>
      <c r="R57" t="n">
        <v>0.000163944985977072</v>
      </c>
      <c r="S57" t="n">
        <v>1.577043072893596e-06</v>
      </c>
      <c r="T57" t="n">
        <v>1.57708101141502e-06</v>
      </c>
      <c r="U57" t="n">
        <v>1.577124421927496e-06</v>
      </c>
      <c r="V57" t="n">
        <v>1.577122282317179e-06</v>
      </c>
      <c r="W57" t="n">
        <v>4.196684924356992e-05</v>
      </c>
      <c r="X57" t="n">
        <v>2.52031512931284e-07</v>
      </c>
      <c r="Y57" t="n">
        <v>4.410910837783867e-06</v>
      </c>
      <c r="Z57" t="n">
        <v>0</v>
      </c>
      <c r="AA57" t="n">
        <v>1.155500667741026e-05</v>
      </c>
      <c r="AB57" t="n">
        <v>0.000197637368915535</v>
      </c>
      <c r="AC57" t="n">
        <v>9.834259749393931e-05</v>
      </c>
      <c r="AD57" t="n">
        <v>3.335244775450097e-05</v>
      </c>
      <c r="AE57" t="n">
        <v>6.308248489479242e-06</v>
      </c>
      <c r="AF57" t="n">
        <v>1.715672421446017e-05</v>
      </c>
      <c r="AG57" t="n">
        <v>6.308493408488456e-06</v>
      </c>
      <c r="AH57" t="n">
        <v>8.076395552530555e-07</v>
      </c>
      <c r="AI57" t="n">
        <v>8.076405628364446e-07</v>
      </c>
      <c r="AJ57" t="n">
        <v>0</v>
      </c>
      <c r="AK57" t="n">
        <v>0.0009333395959755854</v>
      </c>
    </row>
    <row r="58">
      <c r="A58" s="39" t="n">
        <v>56</v>
      </c>
      <c r="B58" t="n">
        <v>0.002372309958327383</v>
      </c>
      <c r="C58" t="n">
        <v>1.65319496179042e-05</v>
      </c>
      <c r="D58" t="n">
        <v>0.0001469109062930412</v>
      </c>
      <c r="E58" t="n">
        <v>0.0009303353416455354</v>
      </c>
      <c r="F58" t="n">
        <v>6.614032589211603e-05</v>
      </c>
      <c r="G58" t="n">
        <v>0.0005003600251594784</v>
      </c>
      <c r="H58" t="n">
        <v>1.00185485623806e-05</v>
      </c>
      <c r="I58" t="n">
        <v>4.799427277529027e-05</v>
      </c>
      <c r="J58" t="n">
        <v>4.132994081842781e-06</v>
      </c>
      <c r="K58" t="n">
        <v>4.132982105452113e-06</v>
      </c>
      <c r="L58" t="n">
        <v>2.75268219629928e-06</v>
      </c>
      <c r="M58" t="n">
        <v>1.876916529466286e-06</v>
      </c>
      <c r="N58" t="n">
        <v>3.437113450706586e-06</v>
      </c>
      <c r="O58" t="n">
        <v>0.0002646716248764512</v>
      </c>
      <c r="P58" t="n">
        <v>4.134702823271516e-06</v>
      </c>
      <c r="Q58" t="n">
        <v>4.134434981096513e-06</v>
      </c>
      <c r="R58" t="n">
        <v>0.0003349679030841416</v>
      </c>
      <c r="S58" t="n">
        <v>4.135465787327377e-06</v>
      </c>
      <c r="T58" t="n">
        <v>4.135627670202114e-06</v>
      </c>
      <c r="U58" t="n">
        <v>4.135758479781517e-06</v>
      </c>
      <c r="V58" t="n">
        <v>4.135749864933155e-06</v>
      </c>
      <c r="W58" t="n">
        <v>0.0001018395433629781</v>
      </c>
      <c r="X58" t="n">
        <v>1.336897025852331e-06</v>
      </c>
      <c r="Y58" t="n">
        <v>1.038433506281894e-05</v>
      </c>
      <c r="Z58" t="n">
        <v>2.766309993737473e-06</v>
      </c>
      <c r="AA58" t="n">
        <v>3.720416941794231e-05</v>
      </c>
      <c r="AB58" t="n">
        <v>0.0004135309082666206</v>
      </c>
      <c r="AC58" t="n">
        <v>0.0002026433593641919</v>
      </c>
      <c r="AD58" t="n">
        <v>6.617071181023251e-05</v>
      </c>
      <c r="AE58" t="n">
        <v>1.654218691347158e-05</v>
      </c>
      <c r="AF58" t="n">
        <v>3.7221453117049e-05</v>
      </c>
      <c r="AG58" t="n">
        <v>1.65430166894232e-05</v>
      </c>
      <c r="AH58" t="n">
        <v>4.133802592454588e-06</v>
      </c>
      <c r="AI58" t="n">
        <v>4.133814573592196e-06</v>
      </c>
      <c r="AJ58" t="n">
        <v>0</v>
      </c>
      <c r="AK58" t="n">
        <v>0.002178447034398494</v>
      </c>
    </row>
    <row r="59">
      <c r="A59" s="39" t="n">
        <v>57</v>
      </c>
      <c r="B59" t="n">
        <v>0.001380594149752304</v>
      </c>
      <c r="C59" t="n">
        <v>0.08059586356394408</v>
      </c>
      <c r="D59" t="n">
        <v>0.0001270106109386485</v>
      </c>
      <c r="E59" t="n">
        <v>0.0004250556361458253</v>
      </c>
      <c r="F59" t="n">
        <v>3.575795067846056e-05</v>
      </c>
      <c r="G59" t="n">
        <v>0.0002129340949816758</v>
      </c>
      <c r="H59" t="n">
        <v>1.284209809933503e-05</v>
      </c>
      <c r="I59" t="n">
        <v>4.410641187272087e-05</v>
      </c>
      <c r="J59" t="n">
        <v>0.1007255425993503</v>
      </c>
      <c r="K59" t="n">
        <v>3.383811011767063e-06</v>
      </c>
      <c r="L59" t="n">
        <v>3.482544129055501e-06</v>
      </c>
      <c r="M59" t="n">
        <v>3.478051723966444e-06</v>
      </c>
      <c r="N59" t="n">
        <v>3.48269655148616e-06</v>
      </c>
      <c r="O59" t="n">
        <v>9.283257223649177e-05</v>
      </c>
      <c r="P59" t="n">
        <v>2.082280899445388e-06</v>
      </c>
      <c r="Q59" t="n">
        <v>0.2989058478898202</v>
      </c>
      <c r="R59" t="n">
        <v>0.0001227107255262416</v>
      </c>
      <c r="S59" t="n">
        <v>1.114591506551458e-06</v>
      </c>
      <c r="T59" t="n">
        <v>2.082580697165312e-06</v>
      </c>
      <c r="U59" t="n">
        <v>2.082610620281772e-06</v>
      </c>
      <c r="V59" t="n">
        <v>2.082607713685287e-06</v>
      </c>
      <c r="W59" t="n">
        <v>0.0001045421983460794</v>
      </c>
      <c r="X59" t="n">
        <v>6.471037598804232e-06</v>
      </c>
      <c r="Y59" t="n">
        <v>1.392157869168492e-05</v>
      </c>
      <c r="Z59" t="n">
        <v>3.482502226173801e-06</v>
      </c>
      <c r="AA59" t="n">
        <v>2.415866741904007e-05</v>
      </c>
      <c r="AB59" t="n">
        <v>0.0001828930991321167</v>
      </c>
      <c r="AC59" t="n">
        <v>7.366488436929029e-05</v>
      </c>
      <c r="AD59" t="n">
        <v>2.486619912410405e-05</v>
      </c>
      <c r="AE59" t="n">
        <v>6.394344407433537e-06</v>
      </c>
      <c r="AF59" t="n">
        <v>1.549080060918816e-05</v>
      </c>
      <c r="AG59" t="n">
        <v>8.33043666793412e-06</v>
      </c>
      <c r="AH59" t="n">
        <v>0.1611581125154841</v>
      </c>
      <c r="AI59" t="n">
        <v>2.729290694667269e-06</v>
      </c>
      <c r="AJ59" t="n">
        <v>0</v>
      </c>
      <c r="AK59" t="n">
        <v>0.001303616824680489</v>
      </c>
    </row>
    <row r="60">
      <c r="A60" s="39" t="n">
        <v>58</v>
      </c>
      <c r="B60" t="n">
        <v>0.001686860805273069</v>
      </c>
      <c r="C60" t="n">
        <v>1.833994255471859e-05</v>
      </c>
      <c r="D60" t="n">
        <v>0.0001364548367977944</v>
      </c>
      <c r="E60" t="n">
        <v>0.000563779249825926</v>
      </c>
      <c r="F60" t="n">
        <v>4.827477332770019e-05</v>
      </c>
      <c r="G60" t="n">
        <v>0.0002810039909871193</v>
      </c>
      <c r="H60" t="n">
        <v>1.087767794722125e-05</v>
      </c>
      <c r="I60" t="n">
        <v>4.925415886819425e-05</v>
      </c>
      <c r="J60" t="n">
        <v>0.0885964578322983</v>
      </c>
      <c r="K60" t="n">
        <v>0.1181381099172436</v>
      </c>
      <c r="L60" t="n">
        <v>3.553743026623592e-06</v>
      </c>
      <c r="M60" t="n">
        <v>3.549292233022216e-06</v>
      </c>
      <c r="N60" t="n">
        <v>3.553902109181159e-06</v>
      </c>
      <c r="O60" t="n">
        <v>0.0001465983032137197</v>
      </c>
      <c r="P60" t="n">
        <v>1.708017316251241e-06</v>
      </c>
      <c r="Q60" t="n">
        <v>1.87168176780155e-06</v>
      </c>
      <c r="R60" t="n">
        <v>0.0001809325207900845</v>
      </c>
      <c r="S60" t="n">
        <v>3.090581507847024e-06</v>
      </c>
      <c r="T60" t="n">
        <v>3.090685492293047e-06</v>
      </c>
      <c r="U60" t="n">
        <v>1.872125083986125e-06</v>
      </c>
      <c r="V60" t="n">
        <v>3.089667351577242e-06</v>
      </c>
      <c r="W60" t="n">
        <v>0.0001064205755151734</v>
      </c>
      <c r="X60" t="n">
        <v>3.738760689683542e-06</v>
      </c>
      <c r="Y60" t="n">
        <v>1.420638710748611e-05</v>
      </c>
      <c r="Z60" t="n">
        <v>3.553743026623916e-06</v>
      </c>
      <c r="AA60" t="n">
        <v>3.104584721349226e-05</v>
      </c>
      <c r="AB60" t="n">
        <v>0.4858873296516129</v>
      </c>
      <c r="AC60" t="n">
        <v>0.0001153549128414975</v>
      </c>
      <c r="AD60" t="n">
        <v>3.433547021226069e-05</v>
      </c>
      <c r="AE60" t="n">
        <v>1.236253400028014e-05</v>
      </c>
      <c r="AF60" t="n">
        <v>2.017615234790619e-05</v>
      </c>
      <c r="AG60" t="n">
        <v>9.760846591947373e-06</v>
      </c>
      <c r="AH60" t="n">
        <v>0.1417651307588609</v>
      </c>
      <c r="AI60" t="n">
        <v>4.504724800859045e-06</v>
      </c>
      <c r="AJ60" t="n">
        <v>0</v>
      </c>
      <c r="AK60" t="n">
        <v>0.001576447866161678</v>
      </c>
    </row>
    <row r="61">
      <c r="A61" s="39" t="n">
        <v>59</v>
      </c>
      <c r="B61" t="n">
        <v>0.001664586006582975</v>
      </c>
      <c r="C61" t="n">
        <v>0.01219069374052287</v>
      </c>
      <c r="D61" t="n">
        <v>0.0001335658041452029</v>
      </c>
      <c r="E61" t="n">
        <v>0.0005615444052257321</v>
      </c>
      <c r="F61" t="n">
        <v>4.477197170273082e-05</v>
      </c>
      <c r="G61" t="n">
        <v>0.0002896732769159211</v>
      </c>
      <c r="H61" t="n">
        <v>1.167228271218809e-05</v>
      </c>
      <c r="I61" t="n">
        <v>4.741732911643247e-05</v>
      </c>
      <c r="J61" t="n">
        <v>0.02727003744471129</v>
      </c>
      <c r="K61" t="n">
        <v>0.2692714456586038</v>
      </c>
      <c r="L61" t="n">
        <v>3.527020194341077e-06</v>
      </c>
      <c r="M61" t="n">
        <v>3.522568752967291e-06</v>
      </c>
      <c r="N61" t="n">
        <v>3.527176044963348e-06</v>
      </c>
      <c r="O61" t="n">
        <v>0.0001349336142352691</v>
      </c>
      <c r="P61" t="n">
        <v>0.2964324130588452</v>
      </c>
      <c r="Q61" t="n">
        <v>2.554694117052024e-06</v>
      </c>
      <c r="R61" t="n">
        <v>0.0001982873894083399</v>
      </c>
      <c r="S61" t="n">
        <v>2.718922889603101e-06</v>
      </c>
      <c r="T61" t="n">
        <v>2.719008642718937e-06</v>
      </c>
      <c r="U61" t="n">
        <v>2.555256468919814e-06</v>
      </c>
      <c r="V61" t="n">
        <v>2.719035705988356e-06</v>
      </c>
      <c r="W61" t="n">
        <v>0.0001061432151609329</v>
      </c>
      <c r="X61" t="n">
        <v>4.685873686655381e-06</v>
      </c>
      <c r="Y61" t="n">
        <v>1.409948802103053e-05</v>
      </c>
      <c r="Z61" t="n">
        <v>3.526927977321411e-06</v>
      </c>
      <c r="AA61" t="n">
        <v>2.953358674061486e-05</v>
      </c>
      <c r="AB61" t="n">
        <v>0.0002475217734281727</v>
      </c>
      <c r="AC61" t="n">
        <v>0.0001072821058146894</v>
      </c>
      <c r="AD61" t="n">
        <v>3.361139241040103e-05</v>
      </c>
      <c r="AE61" t="n">
        <v>1.087586306464407e-05</v>
      </c>
      <c r="AF61" t="n">
        <v>2.057717352852552e-05</v>
      </c>
      <c r="AG61" t="n">
        <v>1.071236305554329e-05</v>
      </c>
      <c r="AH61" t="n">
        <v>4.168487307134939e-06</v>
      </c>
      <c r="AI61" t="n">
        <v>0.1396839670324323</v>
      </c>
      <c r="AJ61" t="n">
        <v>0</v>
      </c>
      <c r="AK61" t="n">
        <v>0.001563614544155595</v>
      </c>
    </row>
    <row r="62">
      <c r="A62" s="39" t="n">
        <v>60</v>
      </c>
      <c r="B62" t="n">
        <v>0.2138574105267806</v>
      </c>
      <c r="C62" t="n">
        <v>0.09764450098258277</v>
      </c>
      <c r="D62" t="n">
        <v>0.1228361590693789</v>
      </c>
      <c r="E62" t="n">
        <v>0.001331926028590477</v>
      </c>
      <c r="F62" t="n">
        <v>7.287473508366021e-05</v>
      </c>
      <c r="G62" t="n">
        <v>0.828996287325521</v>
      </c>
      <c r="H62" t="n">
        <v>9.980895293959321e-06</v>
      </c>
      <c r="I62" t="n">
        <v>4.771851029589026e-05</v>
      </c>
      <c r="J62" t="n">
        <v>2.91049181812298e-06</v>
      </c>
      <c r="K62" t="n">
        <v>0.0601039784233257</v>
      </c>
      <c r="L62" t="n">
        <v>2.531724873736415e-06</v>
      </c>
      <c r="M62" t="n">
        <v>2.057445334398692e-06</v>
      </c>
      <c r="N62" t="n">
        <v>2.850262573989941e-06</v>
      </c>
      <c r="O62" t="n">
        <v>0.0003334237221536305</v>
      </c>
      <c r="P62" t="n">
        <v>4.698658337367638e-06</v>
      </c>
      <c r="Q62" t="n">
        <v>0.08100647932892907</v>
      </c>
      <c r="R62" t="n">
        <v>0.0004181555930471651</v>
      </c>
      <c r="S62" t="n">
        <v>4.627178872283607e-06</v>
      </c>
      <c r="T62" t="n">
        <v>0.03289257166481178</v>
      </c>
      <c r="U62" t="n">
        <v>4.36945547992792e-06</v>
      </c>
      <c r="V62" t="n">
        <v>0.1596910238034042</v>
      </c>
      <c r="W62" t="n">
        <v>0.0001013129739840371</v>
      </c>
      <c r="X62" t="n">
        <v>1.052750638242994e-06</v>
      </c>
      <c r="Y62" t="n">
        <v>9.783736943681776e-06</v>
      </c>
      <c r="Z62" t="n">
        <v>2.453314976850688e-06</v>
      </c>
      <c r="AA62" t="n">
        <v>4.0315016052355e-05</v>
      </c>
      <c r="AB62" t="n">
        <v>0.0005250775297270765</v>
      </c>
      <c r="AC62" t="n">
        <v>0.000258270388881242</v>
      </c>
      <c r="AD62" t="n">
        <v>7.995701222587569e-05</v>
      </c>
      <c r="AE62" t="n">
        <v>0.06144201660063339</v>
      </c>
      <c r="AF62" t="n">
        <v>4.559437523171552e-05</v>
      </c>
      <c r="AG62" t="n">
        <v>2.081373229972518e-05</v>
      </c>
      <c r="AH62" t="n">
        <v>0.2890001177333958</v>
      </c>
      <c r="AI62" t="n">
        <v>0.1342799682148061</v>
      </c>
      <c r="AJ62" t="n">
        <v>0</v>
      </c>
      <c r="AK62" t="n">
        <v>0.002826675810412265</v>
      </c>
    </row>
    <row r="63">
      <c r="A63" s="39" t="n">
        <v>61</v>
      </c>
      <c r="B63" t="n">
        <v>0.001331287992010484</v>
      </c>
      <c r="C63" t="n">
        <v>0.09761392206286106</v>
      </c>
      <c r="D63" t="n">
        <v>0.000125309660172665</v>
      </c>
      <c r="E63" t="n">
        <v>0.0004019237426076752</v>
      </c>
      <c r="F63" t="n">
        <v>3.463429486348008e-05</v>
      </c>
      <c r="G63" t="n">
        <v>0.0001996244533981565</v>
      </c>
      <c r="H63" t="n">
        <v>1.322869529688926e-05</v>
      </c>
      <c r="I63" t="n">
        <v>4.318588194491907e-05</v>
      </c>
      <c r="J63" t="n">
        <v>0.2040898669066457</v>
      </c>
      <c r="K63" t="n">
        <v>3.169474328866627e-06</v>
      </c>
      <c r="L63" t="n">
        <v>3.471213511352333e-06</v>
      </c>
      <c r="M63" t="n">
        <v>3.46676267320582e-06</v>
      </c>
      <c r="N63" t="n">
        <v>3.471364656232074e-06</v>
      </c>
      <c r="O63" t="n">
        <v>0.0001101868876098999</v>
      </c>
      <c r="P63" t="n">
        <v>1.750201995372578e-06</v>
      </c>
      <c r="Q63" t="n">
        <v>1.640754068646096e-06</v>
      </c>
      <c r="R63" t="n">
        <v>0.0001405144638766709</v>
      </c>
      <c r="S63" t="n">
        <v>1.650903251089711e-06</v>
      </c>
      <c r="T63" t="n">
        <v>1.900026248912593e-06</v>
      </c>
      <c r="U63" t="n">
        <v>1.914226709751318e-06</v>
      </c>
      <c r="V63" t="n">
        <v>0.6428705680092721</v>
      </c>
      <c r="W63" t="n">
        <v>0.0001042264872044372</v>
      </c>
      <c r="X63" t="n">
        <v>0.01693620308251589</v>
      </c>
      <c r="Y63" t="n">
        <v>1.387625308842163e-05</v>
      </c>
      <c r="Z63" t="n">
        <v>3.471213511353133e-06</v>
      </c>
      <c r="AA63" t="n">
        <v>2.393970852932456e-05</v>
      </c>
      <c r="AB63" t="n">
        <v>0.0001725304519646909</v>
      </c>
      <c r="AC63" t="n">
        <v>9.034004761331449e-05</v>
      </c>
      <c r="AD63" t="n">
        <v>3.300671941442091e-05</v>
      </c>
      <c r="AE63" t="n">
        <v>7.101859000004609e-06</v>
      </c>
      <c r="AF63" t="n">
        <v>2.238178180681304e-05</v>
      </c>
      <c r="AG63" t="n">
        <v>1.37273443010433e-05</v>
      </c>
      <c r="AH63" t="n">
        <v>3.169834778358661e-06</v>
      </c>
      <c r="AI63" t="n">
        <v>0.2332451330118822</v>
      </c>
      <c r="AJ63" t="n">
        <v>0</v>
      </c>
      <c r="AK63" t="n">
        <v>0.001260052947597425</v>
      </c>
    </row>
    <row r="64">
      <c r="A64" s="39" t="n">
        <v>62</v>
      </c>
      <c r="B64" t="n">
        <v>0.0006167467357758098</v>
      </c>
      <c r="C64" t="n">
        <v>5.296917617429103e-06</v>
      </c>
      <c r="D64" t="n">
        <v>0.0001113303446239461</v>
      </c>
      <c r="E64" t="n">
        <v>0.0001294747663146018</v>
      </c>
      <c r="F64" t="n">
        <v>1.058509610731664e-05</v>
      </c>
      <c r="G64" t="n">
        <v>6.56184721627799e-05</v>
      </c>
      <c r="H64" t="n">
        <v>1.783986316962927e-05</v>
      </c>
      <c r="I64" t="n">
        <v>3.521548136936109e-05</v>
      </c>
      <c r="J64" t="n">
        <v>1.475178460011933e-06</v>
      </c>
      <c r="K64" t="n">
        <v>8.714019267108509e-07</v>
      </c>
      <c r="L64" t="n">
        <v>3.395943624464782e-06</v>
      </c>
      <c r="M64" t="n">
        <v>3.391489193982286e-06</v>
      </c>
      <c r="N64" t="n">
        <v>3.396086227434971e-06</v>
      </c>
      <c r="O64" t="n">
        <v>2.02707985247672e-05</v>
      </c>
      <c r="P64" t="n">
        <v>0.620629125258783</v>
      </c>
      <c r="Q64" t="n">
        <v>0</v>
      </c>
      <c r="R64" t="n">
        <v>4.6940498495072e-05</v>
      </c>
      <c r="S64" t="n">
        <v>0</v>
      </c>
      <c r="T64" t="n">
        <v>0</v>
      </c>
      <c r="U64" t="n">
        <v>0</v>
      </c>
      <c r="V64" t="n">
        <v>0</v>
      </c>
      <c r="W64" t="n">
        <v>0.0001027904389371368</v>
      </c>
      <c r="X64" t="n">
        <v>0.3939854440539614</v>
      </c>
      <c r="Y64" t="n">
        <v>1.357514927739728e-05</v>
      </c>
      <c r="Z64" t="n">
        <v>3.395406855923272e-06</v>
      </c>
      <c r="AA64" t="n">
        <v>8.067822573364121e-06</v>
      </c>
      <c r="AB64" t="n">
        <v>5.892364177193134e-05</v>
      </c>
      <c r="AC64" t="n">
        <v>1.667381010586914e-05</v>
      </c>
      <c r="AD64" t="n">
        <v>4.258725776566348e-06</v>
      </c>
      <c r="AE64" t="n">
        <v>2.482827866729339e-06</v>
      </c>
      <c r="AF64" t="n">
        <v>2.709157839246699e-06</v>
      </c>
      <c r="AG64" t="n">
        <v>1.510128985930274e-06</v>
      </c>
      <c r="AH64" t="n">
        <v>1.475259874297729e-06</v>
      </c>
      <c r="AI64" t="n">
        <v>1.475262351574853e-06</v>
      </c>
      <c r="AJ64" t="n">
        <v>0</v>
      </c>
      <c r="AK64" t="n">
        <v>0.0005963047958980815</v>
      </c>
    </row>
    <row r="65">
      <c r="A65" s="39" t="n">
        <v>63</v>
      </c>
      <c r="B65" t="n">
        <v>0.0004751176552383471</v>
      </c>
      <c r="C65" t="n">
        <v>6.075433614638838e-06</v>
      </c>
      <c r="D65" t="n">
        <v>7.824217869168047e-05</v>
      </c>
      <c r="E65" t="n">
        <v>0.0001014919080967484</v>
      </c>
      <c r="F65" t="n">
        <v>1.105929421502048e-05</v>
      </c>
      <c r="G65" t="n">
        <v>4.554163699817472e-05</v>
      </c>
      <c r="H65" t="n">
        <v>6.075903088291276e-06</v>
      </c>
      <c r="I65" t="n">
        <v>3.544434997780484e-05</v>
      </c>
      <c r="J65" t="n">
        <v>1.518859698561944e-06</v>
      </c>
      <c r="K65" t="n">
        <v>1.518857108758062e-06</v>
      </c>
      <c r="L65" t="n">
        <v>3.396872757742465e-06</v>
      </c>
      <c r="M65" t="n">
        <v>3.39241927826275e-06</v>
      </c>
      <c r="N65" t="n">
        <v>3.397015534029841e-06</v>
      </c>
      <c r="O65" t="n">
        <v>2.149556902448227e-05</v>
      </c>
      <c r="P65" t="n">
        <v>0</v>
      </c>
      <c r="Q65" t="n">
        <v>0</v>
      </c>
      <c r="R65" t="n">
        <v>2.992649848520054e-05</v>
      </c>
      <c r="S65" t="n">
        <v>0</v>
      </c>
      <c r="T65" t="n">
        <v>0</v>
      </c>
      <c r="U65" t="n">
        <v>0</v>
      </c>
      <c r="V65" t="n">
        <v>0</v>
      </c>
      <c r="W65" t="n">
        <v>7.086520565733538e-05</v>
      </c>
      <c r="X65" t="n">
        <v>4.1566467199213e-06</v>
      </c>
      <c r="Y65" t="n">
        <v>1.361737651339121e-05</v>
      </c>
      <c r="Z65" t="n">
        <v>3.396872757743839e-06</v>
      </c>
      <c r="AA65" t="n">
        <v>8.376702193013851e-06</v>
      </c>
      <c r="AB65" t="n">
        <v>3.973981072842623e-05</v>
      </c>
      <c r="AC65" t="n">
        <v>1.762251660972264e-05</v>
      </c>
      <c r="AD65" t="n">
        <v>6.128223116933225e-06</v>
      </c>
      <c r="AE65" t="n">
        <v>1.600570420496051e-06</v>
      </c>
      <c r="AF65" t="n">
        <v>4.118732940884106e-06</v>
      </c>
      <c r="AG65" t="n">
        <v>2.490975983061392e-06</v>
      </c>
      <c r="AH65" t="n">
        <v>1.518945286038897e-06</v>
      </c>
      <c r="AI65" t="n">
        <v>1.518947876142316e-06</v>
      </c>
      <c r="AJ65" t="n">
        <v>0</v>
      </c>
      <c r="AK65" t="n">
        <v>0.0004564945485074165</v>
      </c>
    </row>
    <row r="66">
      <c r="A66" s="39" t="n">
        <v>64</v>
      </c>
      <c r="B66" t="n">
        <v>0.0008823195103487111</v>
      </c>
      <c r="C66" t="n">
        <v>4.349065513751983e-06</v>
      </c>
      <c r="D66" t="n">
        <v>0.0001203784062258948</v>
      </c>
      <c r="E66" t="n">
        <v>0.0002446906367088996</v>
      </c>
      <c r="F66" t="n">
        <v>1.739795024324222e-05</v>
      </c>
      <c r="G66" t="n">
        <v>0.0001315954370842769</v>
      </c>
      <c r="H66" t="n">
        <v>1.092484374545959e-05</v>
      </c>
      <c r="I66" t="n">
        <v>4.39578815525953e-05</v>
      </c>
      <c r="J66" t="n">
        <v>1.087267186341284e-06</v>
      </c>
      <c r="K66" t="n">
        <v>1.087265570534708e-06</v>
      </c>
      <c r="L66" t="n">
        <v>3.480526145552909e-06</v>
      </c>
      <c r="M66" t="n">
        <v>3.476075550088586e-06</v>
      </c>
      <c r="N66" t="n">
        <v>3.480678102029072e-06</v>
      </c>
      <c r="O66" t="n">
        <v>6.960667757342328e-05</v>
      </c>
      <c r="P66" t="n">
        <v>1.087497635552784e-06</v>
      </c>
      <c r="Q66" t="n">
        <v>1.087461516776384e-06</v>
      </c>
      <c r="R66" t="n">
        <v>8.809499099007623e-05</v>
      </c>
      <c r="S66" t="n">
        <v>1.087600514755014e-06</v>
      </c>
      <c r="T66" t="n">
        <v>1.087622341991192e-06</v>
      </c>
      <c r="U66" t="n">
        <v>1.087639978451463e-06</v>
      </c>
      <c r="V66" t="n">
        <v>1.087638816927553e-06</v>
      </c>
      <c r="W66" t="n">
        <v>9.871176248735796e-05</v>
      </c>
      <c r="X66" t="n">
        <v>5.165335308644993e-06</v>
      </c>
      <c r="Y66" t="n">
        <v>1.391350573341788e-05</v>
      </c>
      <c r="Z66" t="n">
        <v>3.480525317152928e-06</v>
      </c>
      <c r="AA66" t="n">
        <v>9.786378860090035e-06</v>
      </c>
      <c r="AB66" t="n">
        <v>0.0001087579384900708</v>
      </c>
      <c r="AC66" t="n">
        <v>5.329317161503895e-05</v>
      </c>
      <c r="AD66" t="n">
        <v>1.740204767615624e-05</v>
      </c>
      <c r="AE66" t="n">
        <v>4.350445713492412e-06</v>
      </c>
      <c r="AF66" t="n">
        <v>9.788709487800412e-06</v>
      </c>
      <c r="AG66" t="n">
        <v>4.35055759075803e-06</v>
      </c>
      <c r="AH66" t="n">
        <v>1.087376236959647e-06</v>
      </c>
      <c r="AI66" t="n">
        <v>1.087377853095168e-06</v>
      </c>
      <c r="AJ66" t="n">
        <v>0</v>
      </c>
      <c r="AK66" t="n">
        <v>0.0008215120303905481</v>
      </c>
    </row>
    <row r="67">
      <c r="A67" s="39" t="n">
        <v>65</v>
      </c>
      <c r="B67" t="n">
        <v>0.002632763938558947</v>
      </c>
      <c r="C67" t="n">
        <v>1.233163025450932e-05</v>
      </c>
      <c r="D67" t="n">
        <v>0.0001338231652630011</v>
      </c>
      <c r="E67" t="n">
        <v>0.001143453085546783</v>
      </c>
      <c r="F67" t="n">
        <v>7.242682819379444e-05</v>
      </c>
      <c r="G67" t="n">
        <v>0.0006404550995312567</v>
      </c>
      <c r="H67" t="n">
        <v>1.233259089671789e-05</v>
      </c>
      <c r="I67" t="n">
        <v>3.148547254301516e-05</v>
      </c>
      <c r="J67" t="n">
        <v>3.082911407583614e-06</v>
      </c>
      <c r="K67" t="n">
        <v>3.082903719673466e-06</v>
      </c>
      <c r="L67" t="n">
        <v>1.179834900577338e-06</v>
      </c>
      <c r="M67" t="n">
        <v>1.179874455407524e-06</v>
      </c>
      <c r="N67" t="n">
        <v>1.179861322695206e-06</v>
      </c>
      <c r="O67" t="n">
        <v>0.0003439109486471407</v>
      </c>
      <c r="P67" t="n">
        <v>4.52786582126858e-06</v>
      </c>
      <c r="Q67" t="n">
        <v>4.527532518280564e-06</v>
      </c>
      <c r="R67" t="n">
        <v>0.0004273222806348438</v>
      </c>
      <c r="S67" t="n">
        <v>4.528802289189265e-06</v>
      </c>
      <c r="T67" t="n">
        <v>4.528986804984326e-06</v>
      </c>
      <c r="U67" t="n">
        <v>4.529173862107723e-06</v>
      </c>
      <c r="V67" t="n">
        <v>4.529163657307482e-06</v>
      </c>
      <c r="W67" t="n">
        <v>8.291633014435939e-05</v>
      </c>
      <c r="X67" t="n">
        <v>1.179775730628883e-06</v>
      </c>
      <c r="Y67" t="n">
        <v>4.719471182940305e-06</v>
      </c>
      <c r="Z67" t="n">
        <v>1.179834900577338e-06</v>
      </c>
      <c r="AA67" t="n">
        <v>3.608349991749839e-05</v>
      </c>
      <c r="AB67" t="n">
        <v>0.000519785785213549</v>
      </c>
      <c r="AC67" t="n">
        <v>0.0002571539613660561</v>
      </c>
      <c r="AD67" t="n">
        <v>8.598208755272484e-05</v>
      </c>
      <c r="AE67" t="n">
        <v>1.811557582281097e-05</v>
      </c>
      <c r="AF67" t="n">
        <v>4.5749149463219e-05</v>
      </c>
      <c r="AG67" t="n">
        <v>1.811667503882304e-05</v>
      </c>
      <c r="AH67" t="n">
        <v>3.083597263241549e-06</v>
      </c>
      <c r="AI67" t="n">
        <v>3.08360495460627e-06</v>
      </c>
      <c r="AJ67" t="n">
        <v>0</v>
      </c>
      <c r="AK67" t="n">
        <v>0.002382266613753325</v>
      </c>
    </row>
    <row r="68">
      <c r="A68" s="39" t="n">
        <v>66</v>
      </c>
      <c r="B68" t="n">
        <v>0.003259285232593479</v>
      </c>
      <c r="C68" t="n">
        <v>1.736264921558273e-05</v>
      </c>
      <c r="D68" t="n">
        <v>0.0001597424371705387</v>
      </c>
      <c r="E68" t="n">
        <v>0.001503141547089201</v>
      </c>
      <c r="F68" t="n">
        <v>9.663371662619372e-05</v>
      </c>
      <c r="G68" t="n">
        <v>0.0008376592084318893</v>
      </c>
      <c r="H68" t="n">
        <v>5.609514311984794e-05</v>
      </c>
      <c r="I68" t="n">
        <v>4.753713296009807e-05</v>
      </c>
      <c r="J68" t="n">
        <v>4.340668738191364e-06</v>
      </c>
      <c r="K68" t="n">
        <v>4.340655869600002e-06</v>
      </c>
      <c r="L68" t="n">
        <v>1.92838148065051e-06</v>
      </c>
      <c r="M68" t="n">
        <v>1.928468390130126e-06</v>
      </c>
      <c r="N68" t="n">
        <v>1.928439353849346e-06</v>
      </c>
      <c r="O68" t="n">
        <v>0.0004489721408285983</v>
      </c>
      <c r="P68" t="n">
        <v>6.041415233018138e-06</v>
      </c>
      <c r="Q68" t="n">
        <v>6.040906938060944e-06</v>
      </c>
      <c r="R68" t="n">
        <v>0.00055913797251473</v>
      </c>
      <c r="S68" t="n">
        <v>6.042845987095429e-06</v>
      </c>
      <c r="T68" t="n">
        <v>6.043132246188e-06</v>
      </c>
      <c r="U68" t="n">
        <v>6.043411349745182e-06</v>
      </c>
      <c r="V68" t="n">
        <v>6.043395685314606e-06</v>
      </c>
      <c r="W68" t="n">
        <v>0.000104112318417089</v>
      </c>
      <c r="X68" t="n">
        <v>5.483541323372071e-05</v>
      </c>
      <c r="Y68" t="n">
        <v>7.713815487958945e-06</v>
      </c>
      <c r="Z68" t="n">
        <v>1.92838148065051e-06</v>
      </c>
      <c r="AA68" t="n">
        <v>4.893567691891033e-05</v>
      </c>
      <c r="AB68" t="n">
        <v>0.0006813809279706858</v>
      </c>
      <c r="AC68" t="n">
        <v>0.0003367019389054292</v>
      </c>
      <c r="AD68" t="n">
        <v>0.0001122494899488288</v>
      </c>
      <c r="AE68" t="n">
        <v>2.417195646656686e-05</v>
      </c>
      <c r="AF68" t="n">
        <v>6.014225320874518e-05</v>
      </c>
      <c r="AG68" t="n">
        <v>2.417361407011958e-05</v>
      </c>
      <c r="AH68" t="n">
        <v>4.341772235429695e-06</v>
      </c>
      <c r="AI68" t="n">
        <v>4.341785110641218e-06</v>
      </c>
      <c r="AJ68" t="n">
        <v>0</v>
      </c>
      <c r="AK68" t="n">
        <v>0.00294400313183846</v>
      </c>
    </row>
    <row r="69">
      <c r="A69" s="39" t="n">
        <v>67</v>
      </c>
      <c r="B69" t="n">
        <v>0.001264725060166679</v>
      </c>
      <c r="C69" t="n">
        <v>4.910705156248842e-06</v>
      </c>
      <c r="D69" t="n">
        <v>5.88302471034796e-05</v>
      </c>
      <c r="E69" t="n">
        <v>0.0005734289893630348</v>
      </c>
      <c r="F69" t="n">
        <v>3.461451759874746e-05</v>
      </c>
      <c r="G69" t="n">
        <v>0.0003264186667125631</v>
      </c>
      <c r="H69" t="n">
        <v>4.910955200829272e-06</v>
      </c>
      <c r="I69" t="n">
        <v>1.353226406701739e-05</v>
      </c>
      <c r="J69" t="n">
        <v>1.227677243826399e-06</v>
      </c>
      <c r="K69" t="n">
        <v>1.227675334298406e-06</v>
      </c>
      <c r="L69" t="n">
        <v>3.391183203285921e-07</v>
      </c>
      <c r="M69" t="n">
        <v>9.078974856533869e-07</v>
      </c>
      <c r="N69" t="n">
        <v>3.06114908421981e-07</v>
      </c>
      <c r="O69" t="n">
        <v>0.0001763143947980082</v>
      </c>
      <c r="P69" t="n">
        <v>2.163817209404446e-06</v>
      </c>
      <c r="Q69" t="n">
        <v>2.163703341998691e-06</v>
      </c>
      <c r="R69" t="n">
        <v>0.0002175001689748743</v>
      </c>
      <c r="S69" t="n">
        <v>2.164135349737273e-06</v>
      </c>
      <c r="T69" t="n">
        <v>2.16419651121925e-06</v>
      </c>
      <c r="U69" t="n">
        <v>2.164263271422596e-06</v>
      </c>
      <c r="V69" t="n">
        <v>2.164259855895609e-06</v>
      </c>
      <c r="W69" t="n">
        <v>3.461767300026422e-05</v>
      </c>
      <c r="X69" t="n">
        <v>3.391075186380441e-07</v>
      </c>
      <c r="Y69" t="n">
        <v>2.268672111657357e-06</v>
      </c>
      <c r="Z69" t="n">
        <v>3.391183203285921e-07</v>
      </c>
      <c r="AA69" t="n">
        <v>1.633666566421399e-05</v>
      </c>
      <c r="AB69" t="n">
        <v>0.0002630123283487848</v>
      </c>
      <c r="AC69" t="n">
        <v>0.0001306120125770943</v>
      </c>
      <c r="AD69" t="n">
        <v>4.408022137769786e-05</v>
      </c>
      <c r="AE69" t="n">
        <v>8.656663466078893e-06</v>
      </c>
      <c r="AF69" t="n">
        <v>2.294108119813883e-05</v>
      </c>
      <c r="AG69" t="n">
        <v>8.657046254634727e-06</v>
      </c>
      <c r="AH69" t="n">
        <v>1.227872560525127e-06</v>
      </c>
      <c r="AI69" t="n">
        <v>1.227874470665936e-06</v>
      </c>
      <c r="AJ69" t="n">
        <v>0</v>
      </c>
      <c r="AK69" t="n">
        <v>0.001137146719333559</v>
      </c>
    </row>
    <row r="70">
      <c r="A70" s="39" t="n">
        <v>68</v>
      </c>
      <c r="B70" t="n">
        <v>0.002505897497895267</v>
      </c>
      <c r="C70" t="n">
        <v>1.193134738956997e-05</v>
      </c>
      <c r="D70" t="n">
        <v>0.000151684804353063</v>
      </c>
      <c r="E70" t="n">
        <v>0.001026165577601189</v>
      </c>
      <c r="F70" t="n">
        <v>7.15830986009883e-05</v>
      </c>
      <c r="G70" t="n">
        <v>0.0005557492153097684</v>
      </c>
      <c r="H70" t="n">
        <v>1.473108969880015e-05</v>
      </c>
      <c r="I70" t="n">
        <v>3.872120283277674e-05</v>
      </c>
      <c r="J70" t="n">
        <v>3.367357475387965e-06</v>
      </c>
      <c r="K70" t="n">
        <v>2.528460725869012e-06</v>
      </c>
      <c r="L70" t="n">
        <v>1.420671404299149e-06</v>
      </c>
      <c r="M70" t="n">
        <v>1.096596118930525e-06</v>
      </c>
      <c r="N70" t="n">
        <v>2.731767131913668e-06</v>
      </c>
      <c r="O70" t="n">
        <v>0.0003002706057625749</v>
      </c>
      <c r="P70" t="n">
        <v>4.29394112215156e-06</v>
      </c>
      <c r="Q70" t="n">
        <v>3.544373261050003e-06</v>
      </c>
      <c r="R70" t="n">
        <v>0.0003766796676326734</v>
      </c>
      <c r="S70" t="n">
        <v>4.296067563031547e-06</v>
      </c>
      <c r="T70" t="n">
        <v>3.947992771056441e-06</v>
      </c>
      <c r="U70" t="n">
        <v>3.418983557176267e-06</v>
      </c>
      <c r="V70" t="n">
        <v>5.008720749739814e-06</v>
      </c>
      <c r="W70" t="n">
        <v>0.0001011046324896755</v>
      </c>
      <c r="X70" t="n">
        <v>2.466122023043656e-06</v>
      </c>
      <c r="Y70" t="n">
        <v>7.642046664206088e-06</v>
      </c>
      <c r="Z70" t="n">
        <v>1.420667587219864e-06</v>
      </c>
      <c r="AA70" t="n">
        <v>3.827575635397494e-05</v>
      </c>
      <c r="AB70" t="n">
        <v>0.0004537222360483254</v>
      </c>
      <c r="AC70" t="n">
        <v>0.0002266083413071623</v>
      </c>
      <c r="AD70" t="n">
        <v>7.586759593563927e-05</v>
      </c>
      <c r="AE70" t="n">
        <v>1.654949343051599e-05</v>
      </c>
      <c r="AF70" t="n">
        <v>4.145707800755246e-05</v>
      </c>
      <c r="AG70" t="n">
        <v>1.730569180428303e-05</v>
      </c>
      <c r="AH70" t="n">
        <v>4.137881952420446e-06</v>
      </c>
      <c r="AI70" t="n">
        <v>3.307724358300129e-06</v>
      </c>
      <c r="AJ70" t="n">
        <v>0</v>
      </c>
      <c r="AK70" t="n">
        <v>0.002283314468654818</v>
      </c>
    </row>
    <row r="71">
      <c r="A71" s="39" t="n">
        <v>69</v>
      </c>
      <c r="B71" t="n">
        <v>0.002462683313745961</v>
      </c>
      <c r="C71" t="n">
        <v>1.561818105982034e-05</v>
      </c>
      <c r="D71" t="n">
        <v>0.0001501602012129084</v>
      </c>
      <c r="E71" t="n">
        <v>0.0009752998860462833</v>
      </c>
      <c r="F71" t="n">
        <v>6.23041863327997e-05</v>
      </c>
      <c r="G71" t="n">
        <v>0.0005446018999432592</v>
      </c>
      <c r="H71" t="n">
        <v>1.28008139769149e-05</v>
      </c>
      <c r="I71" t="n">
        <v>4.203405629273893e-05</v>
      </c>
      <c r="J71" t="n">
        <v>3.447152712771288e-06</v>
      </c>
      <c r="K71" t="n">
        <v>4.152335333929377e-06</v>
      </c>
      <c r="L71" t="n">
        <v>3.006006778349663e-06</v>
      </c>
      <c r="M71" t="n">
        <v>1.654069300770769e-06</v>
      </c>
      <c r="N71" t="n">
        <v>1.557066604350624e-06</v>
      </c>
      <c r="O71" t="n">
        <v>0.0002865518758700521</v>
      </c>
      <c r="P71" t="n">
        <v>3.99297575758834e-06</v>
      </c>
      <c r="Q71" t="n">
        <v>4.839912992496513e-06</v>
      </c>
      <c r="R71" t="n">
        <v>0.0003585225228037256</v>
      </c>
      <c r="S71" t="n">
        <v>3.992241110514345e-06</v>
      </c>
      <c r="T71" t="n">
        <v>4.418585773648537e-06</v>
      </c>
      <c r="U71" t="n">
        <v>4.841349061944029e-06</v>
      </c>
      <c r="V71" t="n">
        <v>3.144975885933401e-06</v>
      </c>
      <c r="W71" t="n">
        <v>0.0001012778732862918</v>
      </c>
      <c r="X71" t="n">
        <v>1.929713160553874e-06</v>
      </c>
      <c r="Y71" t="n">
        <v>6.537689496685827e-06</v>
      </c>
      <c r="Z71" t="n">
        <v>3.006010595242166e-06</v>
      </c>
      <c r="AA71" t="n">
        <v>3.242557782348629e-05</v>
      </c>
      <c r="AB71" t="n">
        <v>0.0004467639793905517</v>
      </c>
      <c r="AC71" t="n">
        <v>0.0002169070980081958</v>
      </c>
      <c r="AD71" t="n">
        <v>7.083788018066097e-05</v>
      </c>
      <c r="AE71" t="n">
        <v>1.690380134083504e-05</v>
      </c>
      <c r="AF71" t="n">
        <v>3.860624096472687e-05</v>
      </c>
      <c r="AG71" t="n">
        <v>1.609562940868132e-05</v>
      </c>
      <c r="AH71" t="n">
        <v>2.322457212359039e-06</v>
      </c>
      <c r="AI71" t="n">
        <v>3.581580203219578e-06</v>
      </c>
      <c r="AJ71" t="n">
        <v>0</v>
      </c>
      <c r="AK71" t="n">
        <v>0.002249369793424858</v>
      </c>
    </row>
    <row r="72">
      <c r="A72" s="39" t="n">
        <v>70</v>
      </c>
      <c r="B72" t="n">
        <v>0.001426184953787052</v>
      </c>
      <c r="C72" t="n">
        <v>9.125547709237937e-06</v>
      </c>
      <c r="D72" t="n">
        <v>0.000111800909035929</v>
      </c>
      <c r="E72" t="n">
        <v>0.000513481405163587</v>
      </c>
      <c r="F72" t="n">
        <v>3.650732316966535e-05</v>
      </c>
      <c r="G72" t="n">
        <v>0.0002761578930024677</v>
      </c>
      <c r="H72" t="n">
        <v>9.126277227544728e-06</v>
      </c>
      <c r="I72" t="n">
        <v>3.650800067690847e-05</v>
      </c>
      <c r="J72" t="n">
        <v>2.281389383001221e-06</v>
      </c>
      <c r="K72" t="n">
        <v>2.281384471619071e-06</v>
      </c>
      <c r="L72" t="n">
        <v>2.281710909466803e-06</v>
      </c>
      <c r="M72" t="n">
        <v>2.281829476104151e-06</v>
      </c>
      <c r="N72" t="n">
        <v>2.281790365534373e-06</v>
      </c>
      <c r="O72" t="n">
        <v>0.0001460745235255961</v>
      </c>
      <c r="P72" t="n">
        <v>2.282090011784257e-06</v>
      </c>
      <c r="Q72" t="n">
        <v>2.281980197431352e-06</v>
      </c>
      <c r="R72" t="n">
        <v>0.0001848726489775497</v>
      </c>
      <c r="S72" t="n">
        <v>2.282402808430319e-06</v>
      </c>
      <c r="T72" t="n">
        <v>2.282468886466844e-06</v>
      </c>
      <c r="U72" t="n">
        <v>2.282522798506724e-06</v>
      </c>
      <c r="V72" t="n">
        <v>2.2825192668699e-06</v>
      </c>
      <c r="W72" t="n">
        <v>8.214083043222813e-05</v>
      </c>
      <c r="X72" t="n">
        <v>2.281585082552561e-06</v>
      </c>
      <c r="Y72" t="n">
        <v>9.127239293464339e-06</v>
      </c>
      <c r="Z72" t="n">
        <v>2.281710716467087e-06</v>
      </c>
      <c r="AA72" t="n">
        <v>2.053546609707903e-05</v>
      </c>
      <c r="AB72" t="n">
        <v>0.0002282338562334049</v>
      </c>
      <c r="AC72" t="n">
        <v>0.0001118400070225095</v>
      </c>
      <c r="AD72" t="n">
        <v>3.6519781060693e-05</v>
      </c>
      <c r="AE72" t="n">
        <v>9.129742817103622e-06</v>
      </c>
      <c r="AF72" t="n">
        <v>2.054255219299595e-05</v>
      </c>
      <c r="AG72" t="n">
        <v>9.130084130751379e-06</v>
      </c>
      <c r="AH72" t="n">
        <v>2.281720911612261e-06</v>
      </c>
      <c r="AI72" t="n">
        <v>2.281725824440451e-06</v>
      </c>
      <c r="AJ72" t="n">
        <v>0</v>
      </c>
      <c r="AK72" t="n">
        <v>0.001314394123588779</v>
      </c>
    </row>
    <row r="73">
      <c r="A73" s="39" t="n">
        <v>71</v>
      </c>
      <c r="B73" t="n">
        <v>0.001509637903372161</v>
      </c>
      <c r="C73" t="n">
        <v>1.604614903307177e-05</v>
      </c>
      <c r="D73" t="n">
        <v>0.0001322065843369659</v>
      </c>
      <c r="E73" t="n">
        <v>0.0004904067429633433</v>
      </c>
      <c r="F73" t="n">
        <v>4.132567711015987e-05</v>
      </c>
      <c r="G73" t="n">
        <v>0.0002470756988797459</v>
      </c>
      <c r="H73" t="n">
        <v>1.604762942163844e-05</v>
      </c>
      <c r="I73" t="n">
        <v>3.947760400562607e-05</v>
      </c>
      <c r="J73" t="n">
        <v>4.011542908883055e-06</v>
      </c>
      <c r="K73" t="n">
        <v>4.011532051926668e-06</v>
      </c>
      <c r="L73" t="n">
        <v>3.517368154997836e-06</v>
      </c>
      <c r="M73" t="n">
        <v>1.749118590086507e-06</v>
      </c>
      <c r="N73" t="n">
        <v>3.517492487789235e-06</v>
      </c>
      <c r="O73" t="n">
        <v>0.000127463569763214</v>
      </c>
      <c r="P73" t="n">
        <v>2.583242581674547e-06</v>
      </c>
      <c r="Q73" t="n">
        <v>2.583126040801734e-06</v>
      </c>
      <c r="R73" t="n">
        <v>0.0001663184786811776</v>
      </c>
      <c r="S73" t="n">
        <v>2.58358194309254e-06</v>
      </c>
      <c r="T73" t="n">
        <v>2.583660955546427e-06</v>
      </c>
      <c r="U73" t="n">
        <v>2.583705102998482e-06</v>
      </c>
      <c r="V73" t="n">
        <v>2.583701060773356e-06</v>
      </c>
      <c r="W73" t="n">
        <v>0.0001057965495219931</v>
      </c>
      <c r="X73" t="n">
        <v>7.852616110627896e-06</v>
      </c>
      <c r="Y73" t="n">
        <v>1.020947115763577e-05</v>
      </c>
      <c r="Z73" t="n">
        <v>3.517368154997184e-06</v>
      </c>
      <c r="AA73" t="n">
        <v>2.720599605844785e-05</v>
      </c>
      <c r="AB73" t="n">
        <v>0.0002103388162527898</v>
      </c>
      <c r="AC73" t="n">
        <v>0.000101488787868228</v>
      </c>
      <c r="AD73" t="n">
        <v>3.186674744511687e-05</v>
      </c>
      <c r="AE73" t="n">
        <v>1.033448659862591e-05</v>
      </c>
      <c r="AF73" t="n">
        <v>1.961929467082564e-05</v>
      </c>
      <c r="AG73" t="n">
        <v>1.033481232754128e-05</v>
      </c>
      <c r="AH73" t="n">
        <v>4.012089181845904e-06</v>
      </c>
      <c r="AI73" t="n">
        <v>4.012100486270852e-06</v>
      </c>
      <c r="AJ73" t="n">
        <v>0</v>
      </c>
      <c r="AK73" t="n">
        <v>0.001416785531975468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B1" s="39" t="n">
        <v>0</v>
      </c>
      <c r="C1" s="39" t="n">
        <v>1</v>
      </c>
      <c r="D1" s="39" t="n">
        <v>2</v>
      </c>
      <c r="E1" s="39" t="n">
        <v>3</v>
      </c>
      <c r="F1" s="39" t="n">
        <v>4</v>
      </c>
      <c r="G1" s="39" t="n">
        <v>5</v>
      </c>
      <c r="H1" s="39" t="n">
        <v>6</v>
      </c>
      <c r="I1" s="39" t="n">
        <v>7</v>
      </c>
      <c r="J1" s="39" t="n">
        <v>8</v>
      </c>
      <c r="K1" s="39" t="n">
        <v>9</v>
      </c>
      <c r="L1" s="39" t="n">
        <v>10</v>
      </c>
      <c r="M1" s="39" t="n">
        <v>11</v>
      </c>
      <c r="N1" s="39" t="n">
        <v>12</v>
      </c>
      <c r="O1" s="39" t="n">
        <v>13</v>
      </c>
      <c r="P1" s="39" t="n">
        <v>14</v>
      </c>
      <c r="Q1" s="39" t="n">
        <v>15</v>
      </c>
      <c r="R1" s="39" t="n">
        <v>16</v>
      </c>
      <c r="S1" s="39" t="n">
        <v>17</v>
      </c>
      <c r="T1" s="39" t="n">
        <v>18</v>
      </c>
      <c r="U1" s="39" t="n">
        <v>19</v>
      </c>
      <c r="V1" s="39" t="n">
        <v>20</v>
      </c>
      <c r="W1" s="39" t="n">
        <v>21</v>
      </c>
      <c r="X1" s="39" t="n">
        <v>22</v>
      </c>
      <c r="Y1" s="39" t="n">
        <v>23</v>
      </c>
      <c r="Z1" s="39" t="n">
        <v>24</v>
      </c>
      <c r="AA1" s="39" t="n">
        <v>25</v>
      </c>
      <c r="AB1" s="39" t="n">
        <v>26</v>
      </c>
      <c r="AC1" s="39" t="n">
        <v>27</v>
      </c>
      <c r="AD1" s="39" t="n">
        <v>28</v>
      </c>
      <c r="AE1" s="39" t="n">
        <v>29</v>
      </c>
      <c r="AF1" s="39" t="n">
        <v>30</v>
      </c>
      <c r="AG1" s="39" t="n">
        <v>31</v>
      </c>
      <c r="AH1" s="39" t="n">
        <v>32</v>
      </c>
      <c r="AI1" s="39" t="n">
        <v>33</v>
      </c>
      <c r="AJ1" s="39" t="n">
        <v>34</v>
      </c>
      <c r="AK1" s="39" t="n">
        <v>35</v>
      </c>
      <c r="AL1" s="39" t="n">
        <v>36</v>
      </c>
    </row>
    <row r="2">
      <c r="A2" s="39" t="n">
        <v>0</v>
      </c>
      <c r="B2" t="n">
        <v>1.0609</v>
      </c>
      <c r="C2" t="n">
        <v>1.060900710210092</v>
      </c>
      <c r="D2" t="n">
        <v>1.060904025346665</v>
      </c>
      <c r="E2" t="n">
        <v>1.06090834718288</v>
      </c>
      <c r="F2" t="n">
        <v>1.060905666579696</v>
      </c>
      <c r="G2" t="n">
        <v>1.060920286854653</v>
      </c>
      <c r="H2" t="n">
        <v>1.060912255535157</v>
      </c>
      <c r="I2" t="n">
        <v>1.060927659359724</v>
      </c>
      <c r="J2" t="n">
        <v>1.060930443359067</v>
      </c>
      <c r="K2" t="n">
        <v>1.060899032269949</v>
      </c>
      <c r="L2" t="n">
        <v>1.060900710210092</v>
      </c>
      <c r="M2" t="n">
        <v>1.060896038008027</v>
      </c>
      <c r="N2" t="n">
        <v>1.060893250015493</v>
      </c>
      <c r="O2" t="n">
        <v>1.060913428042844</v>
      </c>
      <c r="P2" t="n">
        <v>1.060912819646504</v>
      </c>
      <c r="Q2" t="n">
        <v>1.060921400150593</v>
      </c>
      <c r="R2" t="n">
        <v>1.060930200981466</v>
      </c>
      <c r="S2" t="n">
        <v>1.060925027704749</v>
      </c>
      <c r="T2" t="n">
        <v>1.060931311198066</v>
      </c>
      <c r="U2" t="n">
        <v>1.060929420857022</v>
      </c>
      <c r="V2" t="n">
        <v>1.06092968431198</v>
      </c>
      <c r="W2" t="n">
        <v>1.060906567545828</v>
      </c>
      <c r="X2" t="n">
        <v>1.06090864733491</v>
      </c>
      <c r="Y2" t="n">
        <v>1.060909038170662</v>
      </c>
      <c r="Z2" t="n">
        <v>1.060901658834825</v>
      </c>
      <c r="AA2" t="n">
        <v>1.060901010476666</v>
      </c>
      <c r="AB2" t="n">
        <v>1.060899332593207</v>
      </c>
      <c r="AC2" t="n">
        <v>1.060897194189535</v>
      </c>
      <c r="AD2" t="n">
        <v>1.06089506195886</v>
      </c>
      <c r="AE2" t="n">
        <v>1.060896225710078</v>
      </c>
      <c r="AF2" t="n">
        <v>1.060897239300296</v>
      </c>
      <c r="AG2" t="n">
        <v>1.060893223881576</v>
      </c>
      <c r="AH2" t="n">
        <v>1.060892849660253</v>
      </c>
      <c r="AI2" t="n">
        <v>1.060893437717544</v>
      </c>
      <c r="AJ2" t="n">
        <v>1.06089345019323</v>
      </c>
      <c r="AK2" t="n">
        <v>1.060913818878549</v>
      </c>
      <c r="AL2" t="n">
        <v>1.060907670245111</v>
      </c>
    </row>
    <row r="3">
      <c r="A3" s="39" t="n">
        <v>1</v>
      </c>
      <c r="B3" t="n">
        <v>1.0609</v>
      </c>
      <c r="C3" t="n">
        <v>1.060787695369781</v>
      </c>
      <c r="D3" t="n">
        <v>1.060865689698325</v>
      </c>
      <c r="E3" t="n">
        <v>1.060838291889275</v>
      </c>
      <c r="F3" t="n">
        <v>1.060814747006873</v>
      </c>
      <c r="G3" t="n">
        <v>1.060820551239755</v>
      </c>
      <c r="H3" t="n">
        <v>1.060834382465599</v>
      </c>
      <c r="I3" t="n">
        <v>1.060808598373145</v>
      </c>
      <c r="J3" t="n">
        <v>1.06080149397236</v>
      </c>
      <c r="K3" t="n">
        <v>1.060778636271103</v>
      </c>
      <c r="L3" t="n">
        <v>1.060787695369781</v>
      </c>
      <c r="M3" t="n">
        <v>1.060753171142254</v>
      </c>
      <c r="N3" t="n">
        <v>1.060743909983954</v>
      </c>
      <c r="O3" t="n">
        <v>1.060833209640012</v>
      </c>
      <c r="P3" t="n">
        <v>1.060830365203712</v>
      </c>
      <c r="Q3" t="n">
        <v>1.060819769355634</v>
      </c>
      <c r="R3" t="n">
        <v>1.060817228232708</v>
      </c>
      <c r="S3" t="n">
        <v>1.060810485660926</v>
      </c>
      <c r="T3" t="n">
        <v>1.060800907559647</v>
      </c>
      <c r="U3" t="n">
        <v>1.060797780022439</v>
      </c>
      <c r="V3" t="n">
        <v>1.060807230076563</v>
      </c>
      <c r="W3" t="n">
        <v>1.060810055694913</v>
      </c>
      <c r="X3" t="n">
        <v>1.060806436137661</v>
      </c>
      <c r="Y3" t="n">
        <v>1.06080604519569</v>
      </c>
      <c r="Z3" t="n">
        <v>1.060793986424299</v>
      </c>
      <c r="AA3" t="n">
        <v>1.060785808083226</v>
      </c>
      <c r="AB3" t="n">
        <v>1.060777072503509</v>
      </c>
      <c r="AC3" t="n">
        <v>1.060770583761173</v>
      </c>
      <c r="AD3" t="n">
        <v>1.060758253399836</v>
      </c>
      <c r="AE3" t="n">
        <v>1.060752193787643</v>
      </c>
      <c r="AF3" t="n">
        <v>1.060746916064949</v>
      </c>
      <c r="AG3" t="n">
        <v>1.060750200947025</v>
      </c>
      <c r="AH3" t="n">
        <v>1.060746426367764</v>
      </c>
      <c r="AI3" t="n">
        <v>1.060742932629344</v>
      </c>
      <c r="AJ3" t="n">
        <v>1.06074265179311</v>
      </c>
      <c r="AK3" t="n">
        <v>1.060832818698005</v>
      </c>
      <c r="AL3" t="n">
        <v>1.060807413492271</v>
      </c>
    </row>
    <row r="4">
      <c r="A4" s="39" t="n">
        <v>2</v>
      </c>
      <c r="B4" t="n">
        <v>1.0609</v>
      </c>
      <c r="C4" t="n">
        <v>1.060790682256061</v>
      </c>
      <c r="D4" t="n">
        <v>1.060866602237082</v>
      </c>
      <c r="E4" t="n">
        <v>1.060839933107494</v>
      </c>
      <c r="F4" t="n">
        <v>1.060817014428245</v>
      </c>
      <c r="G4" t="n">
        <v>1.060822664283047</v>
      </c>
      <c r="H4" t="n">
        <v>1.060836127656918</v>
      </c>
      <c r="I4" t="n">
        <v>1.060811029309965</v>
      </c>
      <c r="J4" t="n">
        <v>1.060804113854699</v>
      </c>
      <c r="K4" t="n">
        <v>1.060781864091624</v>
      </c>
      <c r="L4" t="n">
        <v>1.060790682256061</v>
      </c>
      <c r="M4" t="n">
        <v>1.060757076224913</v>
      </c>
      <c r="N4" t="n">
        <v>1.0607480613722</v>
      </c>
      <c r="O4" t="n">
        <v>1.060834986023182</v>
      </c>
      <c r="P4" t="n">
        <v>1.060832217238038</v>
      </c>
      <c r="Q4" t="n">
        <v>1.060821903193513</v>
      </c>
      <c r="R4" t="n">
        <v>1.060819429652972</v>
      </c>
      <c r="S4" t="n">
        <v>1.060812866404396</v>
      </c>
      <c r="T4" t="n">
        <v>1.060803543037908</v>
      </c>
      <c r="U4" t="n">
        <v>1.060800498679088</v>
      </c>
      <c r="V4" t="n">
        <v>1.060809697403879</v>
      </c>
      <c r="W4" t="n">
        <v>1.060812447884191</v>
      </c>
      <c r="X4" t="n">
        <v>1.060808924590822</v>
      </c>
      <c r="Y4" t="n">
        <v>1.060808544046141</v>
      </c>
      <c r="Z4" t="n">
        <v>1.060796805994412</v>
      </c>
      <c r="AA4" t="n">
        <v>1.060788845162792</v>
      </c>
      <c r="AB4" t="n">
        <v>1.060780341913172</v>
      </c>
      <c r="AC4" t="n">
        <v>1.060774025744296</v>
      </c>
      <c r="AD4" t="n">
        <v>1.060762023317109</v>
      </c>
      <c r="AE4" t="n">
        <v>1.060756124863509</v>
      </c>
      <c r="AF4" t="n">
        <v>1.060750987504538</v>
      </c>
      <c r="AG4" t="n">
        <v>1.060754185023903</v>
      </c>
      <c r="AH4" t="n">
        <v>1.060750510831536</v>
      </c>
      <c r="AI4" t="n">
        <v>1.060747110010795</v>
      </c>
      <c r="AJ4" t="n">
        <v>1.060746836643536</v>
      </c>
      <c r="AK4" t="n">
        <v>1.060834605478466</v>
      </c>
      <c r="AL4" t="n">
        <v>1.060809875952227</v>
      </c>
    </row>
    <row r="5">
      <c r="A5" s="39" t="n">
        <v>3</v>
      </c>
      <c r="B5" t="n">
        <v>1.0609</v>
      </c>
      <c r="C5" t="n">
        <v>1.060589251893218</v>
      </c>
      <c r="D5" t="n">
        <v>1.060794719720904</v>
      </c>
      <c r="E5" t="n">
        <v>1.060708296022376</v>
      </c>
      <c r="F5" t="n">
        <v>1.060651311285739</v>
      </c>
      <c r="G5" t="n">
        <v>1.060623550593153</v>
      </c>
      <c r="H5" t="n">
        <v>1.060690919081194</v>
      </c>
      <c r="I5" t="n">
        <v>1.060557347599493</v>
      </c>
      <c r="J5" t="n">
        <v>1.060508422016616</v>
      </c>
      <c r="K5" t="n">
        <v>1.060568502486704</v>
      </c>
      <c r="L5" t="n">
        <v>1.060589251893218</v>
      </c>
      <c r="M5" t="n">
        <v>1.060507044613276</v>
      </c>
      <c r="N5" t="n">
        <v>1.060487782965162</v>
      </c>
      <c r="O5" t="n">
        <v>1.06068570603075</v>
      </c>
      <c r="P5" t="n">
        <v>1.060672618016155</v>
      </c>
      <c r="Q5" t="n">
        <v>1.060620075199833</v>
      </c>
      <c r="R5" t="n">
        <v>1.060601316876498</v>
      </c>
      <c r="S5" t="n">
        <v>1.060569831169752</v>
      </c>
      <c r="T5" t="n">
        <v>1.060504415810394</v>
      </c>
      <c r="U5" t="n">
        <v>1.060483066346522</v>
      </c>
      <c r="V5" t="n">
        <v>1.060547999776877</v>
      </c>
      <c r="W5" t="n">
        <v>1.060637348184901</v>
      </c>
      <c r="X5" t="n">
        <v>1.060624057516942</v>
      </c>
      <c r="Y5" t="n">
        <v>1.060622319831181</v>
      </c>
      <c r="Z5" t="n">
        <v>1.060604055122069</v>
      </c>
      <c r="AA5" t="n">
        <v>1.0605837477266</v>
      </c>
      <c r="AB5" t="n">
        <v>1.060563848158089</v>
      </c>
      <c r="AC5" t="n">
        <v>1.060550688829092</v>
      </c>
      <c r="AD5" t="n">
        <v>1.060522171300197</v>
      </c>
      <c r="AE5" t="n">
        <v>1.060504135659139</v>
      </c>
      <c r="AF5" t="n">
        <v>1.060488427234947</v>
      </c>
      <c r="AG5" t="n">
        <v>1.060504357969951</v>
      </c>
      <c r="AH5" t="n">
        <v>1.060495121869987</v>
      </c>
      <c r="AI5" t="n">
        <v>1.060484874011025</v>
      </c>
      <c r="AJ5" t="n">
        <v>1.060484113522519</v>
      </c>
      <c r="AK5" t="n">
        <v>1.06068396834423</v>
      </c>
      <c r="AL5" t="n">
        <v>1.060628401724696</v>
      </c>
    </row>
    <row r="6">
      <c r="A6" s="39" t="n">
        <v>4</v>
      </c>
      <c r="B6" t="n">
        <v>1.0609</v>
      </c>
      <c r="C6" t="n">
        <v>1.060585251979975</v>
      </c>
      <c r="D6" t="n">
        <v>1.060793553427409</v>
      </c>
      <c r="E6" t="n">
        <v>1.060706204104835</v>
      </c>
      <c r="F6" t="n">
        <v>1.060648331477664</v>
      </c>
      <c r="G6" t="n">
        <v>1.060621058243986</v>
      </c>
      <c r="H6" t="n">
        <v>1.060688679750361</v>
      </c>
      <c r="I6" t="n">
        <v>1.060554709690452</v>
      </c>
      <c r="J6" t="n">
        <v>1.060505758324748</v>
      </c>
      <c r="K6" t="n">
        <v>1.060564160966508</v>
      </c>
      <c r="L6" t="n">
        <v>1.060585251979975</v>
      </c>
      <c r="M6" t="n">
        <v>1.060501742856888</v>
      </c>
      <c r="N6" t="n">
        <v>1.06048213199688</v>
      </c>
      <c r="O6" t="n">
        <v>1.060683422476444</v>
      </c>
      <c r="P6" t="n">
        <v>1.060670337051261</v>
      </c>
      <c r="Q6" t="n">
        <v>1.060617553368111</v>
      </c>
      <c r="R6" t="n">
        <v>1.06059869922663</v>
      </c>
      <c r="S6" t="n">
        <v>1.060567203395205</v>
      </c>
      <c r="T6" t="n">
        <v>1.060501749776107</v>
      </c>
      <c r="U6" t="n">
        <v>1.060480387819356</v>
      </c>
      <c r="V6" t="n">
        <v>1.060545356402193</v>
      </c>
      <c r="W6" t="n">
        <v>1.060634191480583</v>
      </c>
      <c r="X6" t="n">
        <v>1.06062076433034</v>
      </c>
      <c r="Y6" t="n">
        <v>1.060619011903385</v>
      </c>
      <c r="Z6" t="n">
        <v>1.060600292438366</v>
      </c>
      <c r="AA6" t="n">
        <v>1.060579676649857</v>
      </c>
      <c r="AB6" t="n">
        <v>1.060559447673279</v>
      </c>
      <c r="AC6" t="n">
        <v>1.060546043662105</v>
      </c>
      <c r="AD6" t="n">
        <v>1.060517061181741</v>
      </c>
      <c r="AE6" t="n">
        <v>1.060498797049898</v>
      </c>
      <c r="AF6" t="n">
        <v>1.060482889618524</v>
      </c>
      <c r="AG6" t="n">
        <v>1.060498944214997</v>
      </c>
      <c r="AH6" t="n">
        <v>1.060489565786765</v>
      </c>
      <c r="AI6" t="n">
        <v>1.06047918618989</v>
      </c>
      <c r="AJ6" t="n">
        <v>1.060478415111948</v>
      </c>
      <c r="AK6" t="n">
        <v>1.060681670048717</v>
      </c>
      <c r="AL6" t="n">
        <v>1.060625145390973</v>
      </c>
    </row>
    <row r="7">
      <c r="A7" s="39" t="n">
        <v>5</v>
      </c>
      <c r="B7" t="n">
        <v>1.0609</v>
      </c>
      <c r="C7" t="n">
        <v>1.060782781753774</v>
      </c>
      <c r="D7" t="n">
        <v>1.060864188513171</v>
      </c>
      <c r="E7" t="n">
        <v>1.060835591980589</v>
      </c>
      <c r="F7" t="n">
        <v>1.060811016954966</v>
      </c>
      <c r="G7" t="n">
        <v>1.060817075150348</v>
      </c>
      <c r="H7" t="n">
        <v>1.060831511514981</v>
      </c>
      <c r="I7" t="n">
        <v>1.060804599329859</v>
      </c>
      <c r="J7" t="n">
        <v>1.060797184102411</v>
      </c>
      <c r="K7" t="n">
        <v>1.060773326303594</v>
      </c>
      <c r="L7" t="n">
        <v>1.060782781753774</v>
      </c>
      <c r="M7" t="n">
        <v>1.060746747037754</v>
      </c>
      <c r="N7" t="n">
        <v>1.060737080692072</v>
      </c>
      <c r="O7" t="n">
        <v>1.06083028737695</v>
      </c>
      <c r="P7" t="n">
        <v>1.060827318489767</v>
      </c>
      <c r="Q7" t="n">
        <v>1.060816259057895</v>
      </c>
      <c r="R7" t="n">
        <v>1.060813606757933</v>
      </c>
      <c r="S7" t="n">
        <v>1.060806569188684</v>
      </c>
      <c r="T7" t="n">
        <v>1.060796572033484</v>
      </c>
      <c r="U7" t="n">
        <v>1.060793307662884</v>
      </c>
      <c r="V7" t="n">
        <v>1.060803171168754</v>
      </c>
      <c r="W7" t="n">
        <v>1.06080612039237</v>
      </c>
      <c r="X7" t="n">
        <v>1.060802342475312</v>
      </c>
      <c r="Y7" t="n">
        <v>1.060801934429184</v>
      </c>
      <c r="Z7" t="n">
        <v>1.060789348053623</v>
      </c>
      <c r="AA7" t="n">
        <v>1.060780811896285</v>
      </c>
      <c r="AB7" t="n">
        <v>1.060771694119395</v>
      </c>
      <c r="AC7" t="n">
        <v>1.060764921483205</v>
      </c>
      <c r="AD7" t="n">
        <v>1.060752051650458</v>
      </c>
      <c r="AE7" t="n">
        <v>1.060745726922777</v>
      </c>
      <c r="AF7" t="n">
        <v>1.060740218293409</v>
      </c>
      <c r="AG7" t="n">
        <v>1.060743646892295</v>
      </c>
      <c r="AH7" t="n">
        <v>1.060739707170616</v>
      </c>
      <c r="AI7" t="n">
        <v>1.060736060577096</v>
      </c>
      <c r="AJ7" t="n">
        <v>1.060735767453955</v>
      </c>
      <c r="AK7" t="n">
        <v>1.060829879330782</v>
      </c>
      <c r="AL7" t="n">
        <v>1.060803362590289</v>
      </c>
    </row>
    <row r="8">
      <c r="A8" s="39" t="n">
        <v>6</v>
      </c>
      <c r="B8" t="n">
        <v>1.0609</v>
      </c>
      <c r="C8" t="n">
        <v>1.060866201799069</v>
      </c>
      <c r="D8" t="n">
        <v>1.060895940020981</v>
      </c>
      <c r="E8" t="n">
        <v>1.060894645099411</v>
      </c>
      <c r="F8" t="n">
        <v>1.060882996825249</v>
      </c>
      <c r="G8" t="n">
        <v>1.060908079776447</v>
      </c>
      <c r="H8" t="n">
        <v>1.060900626350944</v>
      </c>
      <c r="I8" t="n">
        <v>1.060919735451747</v>
      </c>
      <c r="J8" t="n">
        <v>1.060932310120142</v>
      </c>
      <c r="K8" t="n">
        <v>1.060860544466524</v>
      </c>
      <c r="L8" t="n">
        <v>1.060866201799069</v>
      </c>
      <c r="M8" t="n">
        <v>1.060847773403703</v>
      </c>
      <c r="N8" t="n">
        <v>1.060840039658272</v>
      </c>
      <c r="O8" t="n">
        <v>1.060902420731532</v>
      </c>
      <c r="P8" t="n">
        <v>1.060899199583702</v>
      </c>
      <c r="Q8" t="n">
        <v>1.060908944392206</v>
      </c>
      <c r="R8" t="n">
        <v>1.060918139899087</v>
      </c>
      <c r="S8" t="n">
        <v>1.0609166923822</v>
      </c>
      <c r="T8" t="n">
        <v>1.060933330971799</v>
      </c>
      <c r="U8" t="n">
        <v>1.060938746418345</v>
      </c>
      <c r="V8" t="n">
        <v>1.060922117429845</v>
      </c>
      <c r="W8" t="n">
        <v>1.060883285138569</v>
      </c>
      <c r="X8" t="n">
        <v>1.060886025135307</v>
      </c>
      <c r="Y8" t="n">
        <v>1.060886623261804</v>
      </c>
      <c r="Z8" t="n">
        <v>1.060869736667086</v>
      </c>
      <c r="AA8" t="n">
        <v>1.060866204718821</v>
      </c>
      <c r="AB8" t="n">
        <v>1.060860640573789</v>
      </c>
      <c r="AC8" t="n">
        <v>1.060854885592707</v>
      </c>
      <c r="AD8" t="n">
        <v>1.060847461058114</v>
      </c>
      <c r="AE8" t="n">
        <v>1.060847833470775</v>
      </c>
      <c r="AF8" t="n">
        <v>1.060848157831139</v>
      </c>
      <c r="AG8" t="n">
        <v>1.060841802207836</v>
      </c>
      <c r="AH8" t="n">
        <v>1.060840035765676</v>
      </c>
      <c r="AI8" t="n">
        <v>1.060840099725344</v>
      </c>
      <c r="AJ8" t="n">
        <v>1.060840041604818</v>
      </c>
      <c r="AK8" t="n">
        <v>1.060903018857906</v>
      </c>
      <c r="AL8" t="n">
        <v>1.060884529817999</v>
      </c>
    </row>
    <row r="9">
      <c r="A9" s="39" t="n">
        <v>7</v>
      </c>
      <c r="B9" t="n">
        <v>1.0609</v>
      </c>
      <c r="C9" t="n">
        <v>1.060790026934071</v>
      </c>
      <c r="D9" t="n">
        <v>1.060877653314476</v>
      </c>
      <c r="E9" t="n">
        <v>1.060862258087856</v>
      </c>
      <c r="F9" t="n">
        <v>1.060830233280113</v>
      </c>
      <c r="G9" t="n">
        <v>1.060884326474713</v>
      </c>
      <c r="H9" t="n">
        <v>1.060864856085526</v>
      </c>
      <c r="I9" t="n">
        <v>1.060910331845423</v>
      </c>
      <c r="J9" t="n">
        <v>1.060936370530796</v>
      </c>
      <c r="K9" t="n">
        <v>1.060776529625815</v>
      </c>
      <c r="L9" t="n">
        <v>1.060790026934071</v>
      </c>
      <c r="M9" t="n">
        <v>1.0607417205512</v>
      </c>
      <c r="N9" t="n">
        <v>1.060725972041648</v>
      </c>
      <c r="O9" t="n">
        <v>1.060865635486963</v>
      </c>
      <c r="P9" t="n">
        <v>1.060869765429996</v>
      </c>
      <c r="Q9" t="n">
        <v>1.060884846067689</v>
      </c>
      <c r="R9" t="n">
        <v>1.060893998050443</v>
      </c>
      <c r="S9" t="n">
        <v>1.060903986985157</v>
      </c>
      <c r="T9" t="n">
        <v>1.060938482531481</v>
      </c>
      <c r="U9" t="n">
        <v>1.06094974648787</v>
      </c>
      <c r="V9" t="n">
        <v>1.060915259842667</v>
      </c>
      <c r="W9" t="n">
        <v>1.060826461674808</v>
      </c>
      <c r="X9" t="n">
        <v>1.060826069260145</v>
      </c>
      <c r="Y9" t="n">
        <v>1.060826329060471</v>
      </c>
      <c r="Z9" t="n">
        <v>1.06079900625279</v>
      </c>
      <c r="AA9" t="n">
        <v>1.060788396569215</v>
      </c>
      <c r="AB9" t="n">
        <v>1.060775272426342</v>
      </c>
      <c r="AC9" t="n">
        <v>1.060763901926252</v>
      </c>
      <c r="AD9" t="n">
        <v>1.060745806460321</v>
      </c>
      <c r="AE9" t="n">
        <v>1.060740934801643</v>
      </c>
      <c r="AF9" t="n">
        <v>1.06073669174749</v>
      </c>
      <c r="AG9" t="n">
        <v>1.060733178880988</v>
      </c>
      <c r="AH9" t="n">
        <v>1.060728145862915</v>
      </c>
      <c r="AI9" t="n">
        <v>1.060725186292091</v>
      </c>
      <c r="AJ9" t="n">
        <v>1.060724885131905</v>
      </c>
      <c r="AK9" t="n">
        <v>1.060865895287239</v>
      </c>
      <c r="AL9" t="n">
        <v>1.060825419758883</v>
      </c>
    </row>
    <row r="10">
      <c r="A10" s="39" t="n">
        <v>8</v>
      </c>
      <c r="B10" t="n">
        <v>1.0609</v>
      </c>
      <c r="C10" t="n">
        <v>1.060678118596426</v>
      </c>
      <c r="D10" t="n">
        <v>1.060832194100072</v>
      </c>
      <c r="E10" t="n">
        <v>1.060778048016928</v>
      </c>
      <c r="F10" t="n">
        <v>1.060731546119236</v>
      </c>
      <c r="G10" t="n">
        <v>1.060742924679765</v>
      </c>
      <c r="H10" t="n">
        <v>1.060770326966298</v>
      </c>
      <c r="I10" t="n">
        <v>1.060719240092705</v>
      </c>
      <c r="J10" t="n">
        <v>1.06070506409654</v>
      </c>
      <c r="K10" t="n">
        <v>1.060660226800261</v>
      </c>
      <c r="L10" t="n">
        <v>1.060678118596426</v>
      </c>
      <c r="M10" t="n">
        <v>1.060609933259586</v>
      </c>
      <c r="N10" t="n">
        <v>1.060591642587254</v>
      </c>
      <c r="O10" t="n">
        <v>1.060768010657022</v>
      </c>
      <c r="P10" t="n">
        <v>1.060762357789797</v>
      </c>
      <c r="Q10" t="n">
        <v>1.060741380472032</v>
      </c>
      <c r="R10" t="n">
        <v>1.060736361798731</v>
      </c>
      <c r="S10" t="n">
        <v>1.060722967454885</v>
      </c>
      <c r="T10" t="n">
        <v>1.060703905942219</v>
      </c>
      <c r="U10" t="n">
        <v>1.060697609420788</v>
      </c>
      <c r="V10" t="n">
        <v>1.060716537731637</v>
      </c>
      <c r="W10" t="n">
        <v>1.060722280844634</v>
      </c>
      <c r="X10" t="n">
        <v>1.060715132281012</v>
      </c>
      <c r="Y10" t="n">
        <v>1.060714360177497</v>
      </c>
      <c r="Z10" t="n">
        <v>1.060690543508593</v>
      </c>
      <c r="AA10" t="n">
        <v>1.060674391239031</v>
      </c>
      <c r="AB10" t="n">
        <v>1.060657138387329</v>
      </c>
      <c r="AC10" t="n">
        <v>1.060644323068157</v>
      </c>
      <c r="AD10" t="n">
        <v>1.060619970651952</v>
      </c>
      <c r="AE10" t="n">
        <v>1.060608003002032</v>
      </c>
      <c r="AF10" t="n">
        <v>1.060597579580825</v>
      </c>
      <c r="AG10" t="n">
        <v>1.060604067142675</v>
      </c>
      <c r="AH10" t="n">
        <v>1.060596612403887</v>
      </c>
      <c r="AI10" t="n">
        <v>1.0605897123297</v>
      </c>
      <c r="AJ10" t="n">
        <v>1.060589157683073</v>
      </c>
      <c r="AK10" t="n">
        <v>1.060767238553367</v>
      </c>
      <c r="AL10" t="n">
        <v>1.060717062538566</v>
      </c>
    </row>
    <row r="11">
      <c r="A11" s="39" t="n">
        <v>9</v>
      </c>
      <c r="B11" t="n">
        <v>1.0609</v>
      </c>
      <c r="C11" t="n">
        <v>1.060373695585983</v>
      </c>
      <c r="D11" t="n">
        <v>1.060731465382311</v>
      </c>
      <c r="E11" t="n">
        <v>1.060594921887456</v>
      </c>
      <c r="F11" t="n">
        <v>1.060490757463476</v>
      </c>
      <c r="G11" t="n">
        <v>1.060486064317613</v>
      </c>
      <c r="H11" t="n">
        <v>1.060571032236695</v>
      </c>
      <c r="I11" t="n">
        <v>1.060412013253728</v>
      </c>
      <c r="J11" t="n">
        <v>1.060361697572956</v>
      </c>
      <c r="K11" t="n">
        <v>1.060334527483483</v>
      </c>
      <c r="L11" t="n">
        <v>1.060373695585983</v>
      </c>
      <c r="M11" t="n">
        <v>1.060221296404965</v>
      </c>
      <c r="N11" t="n">
        <v>1.060183206409264</v>
      </c>
      <c r="O11" t="n">
        <v>1.060564295971523</v>
      </c>
      <c r="P11" t="n">
        <v>1.060547586545699</v>
      </c>
      <c r="Q11" t="n">
        <v>1.060480999329589</v>
      </c>
      <c r="R11" t="n">
        <v>1.06045707483397</v>
      </c>
      <c r="S11" t="n">
        <v>1.060425043239472</v>
      </c>
      <c r="T11" t="n">
        <v>1.060357565075372</v>
      </c>
      <c r="U11" t="n">
        <v>1.060335542038454</v>
      </c>
      <c r="V11" t="n">
        <v>1.060402370743673</v>
      </c>
      <c r="W11" t="n">
        <v>1.06046822056817</v>
      </c>
      <c r="X11" t="n">
        <v>1.060450534866928</v>
      </c>
      <c r="Y11" t="n">
        <v>1.060446124674955</v>
      </c>
      <c r="Z11" t="n">
        <v>1.060401289765852</v>
      </c>
      <c r="AA11" t="n">
        <v>1.060364354538707</v>
      </c>
      <c r="AB11" t="n">
        <v>1.06032669399488</v>
      </c>
      <c r="AC11" t="n">
        <v>1.060300341947481</v>
      </c>
      <c r="AD11" t="n">
        <v>1.060246755565979</v>
      </c>
      <c r="AE11" t="n">
        <v>1.060216400478598</v>
      </c>
      <c r="AF11" t="n">
        <v>1.0601899622735</v>
      </c>
      <c r="AG11" t="n">
        <v>1.060212571131367</v>
      </c>
      <c r="AH11" t="n">
        <v>1.060195661180638</v>
      </c>
      <c r="AI11" t="n">
        <v>1.060178310482392</v>
      </c>
      <c r="AJ11" t="n">
        <v>1.060176979050256</v>
      </c>
      <c r="AK11" t="n">
        <v>1.060560902341899</v>
      </c>
      <c r="AL11" t="n">
        <v>1.060454426115965</v>
      </c>
    </row>
    <row r="12">
      <c r="A12" s="39" t="n">
        <v>10</v>
      </c>
      <c r="B12" t="n">
        <v>1.0609</v>
      </c>
      <c r="C12" t="n">
        <v>1.060189685940142</v>
      </c>
      <c r="D12" t="n">
        <v>1.060685627707904</v>
      </c>
      <c r="E12" t="n">
        <v>1.060510619703984</v>
      </c>
      <c r="F12" t="n">
        <v>1.060361723092706</v>
      </c>
      <c r="G12" t="n">
        <v>1.060400710162812</v>
      </c>
      <c r="H12" t="n">
        <v>1.060493811357805</v>
      </c>
      <c r="I12" t="n">
        <v>1.060325651882252</v>
      </c>
      <c r="J12" t="n">
        <v>1.060275821630851</v>
      </c>
      <c r="K12" t="n">
        <v>1.060132643381407</v>
      </c>
      <c r="L12" t="n">
        <v>1.060189685940142</v>
      </c>
      <c r="M12" t="n">
        <v>1.059970485897614</v>
      </c>
      <c r="N12" t="n">
        <v>1.059908099477075</v>
      </c>
      <c r="O12" t="n">
        <v>1.060490491190571</v>
      </c>
      <c r="P12" t="n">
        <v>1.060463761725696</v>
      </c>
      <c r="Q12" t="n">
        <v>1.06039584075161</v>
      </c>
      <c r="R12" t="n">
        <v>1.060375596177152</v>
      </c>
      <c r="S12" t="n">
        <v>1.060338491056183</v>
      </c>
      <c r="T12" t="n">
        <v>1.060271733234446</v>
      </c>
      <c r="U12" t="n">
        <v>1.060249945414651</v>
      </c>
      <c r="V12" t="n">
        <v>1.060316112278748</v>
      </c>
      <c r="W12" t="n">
        <v>1.060342217596739</v>
      </c>
      <c r="X12" t="n">
        <v>1.060327390278469</v>
      </c>
      <c r="Y12" t="n">
        <v>1.060320643165122</v>
      </c>
      <c r="Z12" t="n">
        <v>1.060231358277296</v>
      </c>
      <c r="AA12" t="n">
        <v>1.060176655480502</v>
      </c>
      <c r="AB12" t="n">
        <v>1.060128216491763</v>
      </c>
      <c r="AC12" t="n">
        <v>1.060078451569099</v>
      </c>
      <c r="AD12" t="n">
        <v>1.059988605141479</v>
      </c>
      <c r="AE12" t="n">
        <v>1.059967719091586</v>
      </c>
      <c r="AF12" t="n">
        <v>1.059943592580921</v>
      </c>
      <c r="AG12" t="n">
        <v>1.059932997930338</v>
      </c>
      <c r="AH12" t="n">
        <v>1.05991876774936</v>
      </c>
      <c r="AI12" t="n">
        <v>1.059903897415836</v>
      </c>
      <c r="AJ12" t="n">
        <v>1.059902765360971</v>
      </c>
      <c r="AK12" t="n">
        <v>1.060484791645103</v>
      </c>
      <c r="AL12" t="n">
        <v>1.060330157086305</v>
      </c>
    </row>
    <row r="13">
      <c r="A13" s="39" t="n">
        <v>11</v>
      </c>
      <c r="B13" t="n">
        <v>1.0609</v>
      </c>
      <c r="C13" t="n">
        <v>1.060131528366657</v>
      </c>
      <c r="D13" t="n">
        <v>1.06069227280984</v>
      </c>
      <c r="E13" t="n">
        <v>1.060521871483229</v>
      </c>
      <c r="F13" t="n">
        <v>1.060360028473005</v>
      </c>
      <c r="G13" t="n">
        <v>1.060415251699691</v>
      </c>
      <c r="H13" t="n">
        <v>1.060507938910103</v>
      </c>
      <c r="I13" t="n">
        <v>1.060346780859325</v>
      </c>
      <c r="J13" t="n">
        <v>1.060297453575568</v>
      </c>
      <c r="K13" t="n">
        <v>1.060045242715439</v>
      </c>
      <c r="L13" t="n">
        <v>1.060131528366657</v>
      </c>
      <c r="M13" t="n">
        <v>1.059941908124597</v>
      </c>
      <c r="N13" t="n">
        <v>1.05992358596873</v>
      </c>
      <c r="O13" t="n">
        <v>1.060502036851194</v>
      </c>
      <c r="P13" t="n">
        <v>1.06047685154968</v>
      </c>
      <c r="Q13" t="n">
        <v>1.06040912115163</v>
      </c>
      <c r="R13" t="n">
        <v>1.06038173359126</v>
      </c>
      <c r="S13" t="n">
        <v>1.06035942232656</v>
      </c>
      <c r="T13" t="n">
        <v>1.060293410874106</v>
      </c>
      <c r="U13" t="n">
        <v>1.06027186676937</v>
      </c>
      <c r="V13" t="n">
        <v>1.060337347881188</v>
      </c>
      <c r="W13" t="n">
        <v>1.060346753987578</v>
      </c>
      <c r="X13" t="n">
        <v>1.060333818125966</v>
      </c>
      <c r="Y13" t="n">
        <v>1.060335869484553</v>
      </c>
      <c r="Z13" t="n">
        <v>1.060187662491653</v>
      </c>
      <c r="AA13" t="n">
        <v>1.060124915473038</v>
      </c>
      <c r="AB13" t="n">
        <v>1.060039669716627</v>
      </c>
      <c r="AC13" t="n">
        <v>1.059993300566322</v>
      </c>
      <c r="AD13" t="n">
        <v>1.059960020446818</v>
      </c>
      <c r="AE13" t="n">
        <v>1.059938425000339</v>
      </c>
      <c r="AF13" t="n">
        <v>1.059919616129348</v>
      </c>
      <c r="AG13" t="n">
        <v>1.059940312167933</v>
      </c>
      <c r="AH13" t="n">
        <v>1.05993063089261</v>
      </c>
      <c r="AI13" t="n">
        <v>1.059920102844473</v>
      </c>
      <c r="AJ13" t="n">
        <v>1.059920949653077</v>
      </c>
      <c r="AK13" t="n">
        <v>1.060504662312806</v>
      </c>
      <c r="AL13" t="n">
        <v>1.060338736507187</v>
      </c>
    </row>
    <row r="14">
      <c r="A14" s="39" t="n">
        <v>12</v>
      </c>
      <c r="B14" t="n">
        <v>1.0609</v>
      </c>
      <c r="C14" t="n">
        <v>1.060067362063682</v>
      </c>
      <c r="D14" t="n">
        <v>1.060647146454216</v>
      </c>
      <c r="E14" t="n">
        <v>1.060440503600594</v>
      </c>
      <c r="F14" t="n">
        <v>1.060234469829205</v>
      </c>
      <c r="G14" t="n">
        <v>1.060331650873232</v>
      </c>
      <c r="H14" t="n">
        <v>1.060422471078076</v>
      </c>
      <c r="I14" t="n">
        <v>1.06025913162057</v>
      </c>
      <c r="J14" t="n">
        <v>1.060209087261417</v>
      </c>
      <c r="K14" t="n">
        <v>1.06003433309578</v>
      </c>
      <c r="L14" t="n">
        <v>1.060067362063682</v>
      </c>
      <c r="M14" t="n">
        <v>1.059941721031566</v>
      </c>
      <c r="N14" t="n">
        <v>1.059904236460817</v>
      </c>
      <c r="O14" t="n">
        <v>1.060418783660909</v>
      </c>
      <c r="P14" t="n">
        <v>1.060393868427015</v>
      </c>
      <c r="Q14" t="n">
        <v>1.060325950821088</v>
      </c>
      <c r="R14" t="n">
        <v>1.060299962371608</v>
      </c>
      <c r="S14" t="n">
        <v>1.060272054955579</v>
      </c>
      <c r="T14" t="n">
        <v>1.060204979413317</v>
      </c>
      <c r="U14" t="n">
        <v>1.060183087846691</v>
      </c>
      <c r="V14" t="n">
        <v>1.060249546628214</v>
      </c>
      <c r="W14" t="n">
        <v>1.060212830690618</v>
      </c>
      <c r="X14" t="n">
        <v>1.060193617673066</v>
      </c>
      <c r="Y14" t="n">
        <v>1.060191240329261</v>
      </c>
      <c r="Z14" t="n">
        <v>1.060090608895851</v>
      </c>
      <c r="AA14" t="n">
        <v>1.060059551802528</v>
      </c>
      <c r="AB14" t="n">
        <v>1.06002779554014</v>
      </c>
      <c r="AC14" t="n">
        <v>1.060005470079705</v>
      </c>
      <c r="AD14" t="n">
        <v>1.05996049879287</v>
      </c>
      <c r="AE14" t="n">
        <v>1.059938648183927</v>
      </c>
      <c r="AF14" t="n">
        <v>1.059915165434492</v>
      </c>
      <c r="AG14" t="n">
        <v>1.059930218686673</v>
      </c>
      <c r="AH14" t="n">
        <v>1.059915249626309</v>
      </c>
      <c r="AI14" t="n">
        <v>1.059900087171151</v>
      </c>
      <c r="AJ14" t="n">
        <v>1.059898508363067</v>
      </c>
      <c r="AK14" t="n">
        <v>1.060412961697127</v>
      </c>
      <c r="AL14" t="n">
        <v>1.060199561031265</v>
      </c>
    </row>
    <row r="15">
      <c r="A15" s="39" t="n">
        <v>13</v>
      </c>
      <c r="B15" t="n">
        <v>1.0609</v>
      </c>
      <c r="C15" t="n">
        <v>1.060271267122366</v>
      </c>
      <c r="D15" t="n">
        <v>1.060698855160447</v>
      </c>
      <c r="E15" t="n">
        <v>1.060535495268046</v>
      </c>
      <c r="F15" t="n">
        <v>1.06039631042967</v>
      </c>
      <c r="G15" t="n">
        <v>1.060425531460448</v>
      </c>
      <c r="H15" t="n">
        <v>1.060512418598534</v>
      </c>
      <c r="I15" t="n">
        <v>1.060348354725159</v>
      </c>
      <c r="J15" t="n">
        <v>1.060297942894484</v>
      </c>
      <c r="K15" t="n">
        <v>1.060227736555645</v>
      </c>
      <c r="L15" t="n">
        <v>1.060271267122366</v>
      </c>
      <c r="M15" t="n">
        <v>1.06011482384968</v>
      </c>
      <c r="N15" t="n">
        <v>1.060081811962106</v>
      </c>
      <c r="O15" t="n">
        <v>1.060503773334499</v>
      </c>
      <c r="P15" t="n">
        <v>1.060486755463098</v>
      </c>
      <c r="Q15" t="n">
        <v>1.060421986418552</v>
      </c>
      <c r="R15" t="n">
        <v>1.060408298778996</v>
      </c>
      <c r="S15" t="n">
        <v>1.060361422505404</v>
      </c>
      <c r="T15" t="n">
        <v>1.060293801661729</v>
      </c>
      <c r="U15" t="n">
        <v>1.060271732034833</v>
      </c>
      <c r="V15" t="n">
        <v>1.060338691832197</v>
      </c>
      <c r="W15" t="n">
        <v>1.060360781884844</v>
      </c>
      <c r="X15" t="n">
        <v>1.060337756157904</v>
      </c>
      <c r="Y15" t="n">
        <v>1.060335576242924</v>
      </c>
      <c r="Z15" t="n">
        <v>1.060300790230048</v>
      </c>
      <c r="AA15" t="n">
        <v>1.060264319127976</v>
      </c>
      <c r="AB15" t="n">
        <v>1.060216202225907</v>
      </c>
      <c r="AC15" t="n">
        <v>1.060193836608651</v>
      </c>
      <c r="AD15" t="n">
        <v>1.060140997679244</v>
      </c>
      <c r="AE15" t="n">
        <v>1.060109790487274</v>
      </c>
      <c r="AF15" t="n">
        <v>1.060082610142535</v>
      </c>
      <c r="AG15" t="n">
        <v>1.060108516683272</v>
      </c>
      <c r="AH15" t="n">
        <v>1.060092848279243</v>
      </c>
      <c r="AI15" t="n">
        <v>1.060076778600252</v>
      </c>
      <c r="AJ15" t="n">
        <v>1.060077179965846</v>
      </c>
      <c r="AK15" t="n">
        <v>1.060506661629938</v>
      </c>
      <c r="AL15" t="n">
        <v>1.060344632312749</v>
      </c>
    </row>
    <row r="16">
      <c r="A16" s="39" t="n">
        <v>14</v>
      </c>
      <c r="B16" t="n">
        <v>1.0609</v>
      </c>
      <c r="C16" t="n">
        <v>1.060311509688214</v>
      </c>
      <c r="D16" t="n">
        <v>1.060712734612269</v>
      </c>
      <c r="E16" t="n">
        <v>1.060560666797679</v>
      </c>
      <c r="F16" t="n">
        <v>1.060446374267474</v>
      </c>
      <c r="G16" t="n">
        <v>1.060457799782185</v>
      </c>
      <c r="H16" t="n">
        <v>1.060537209298651</v>
      </c>
      <c r="I16" t="n">
        <v>1.060381248610699</v>
      </c>
      <c r="J16" t="n">
        <v>1.060331008515832</v>
      </c>
      <c r="K16" t="n">
        <v>1.060269787175333</v>
      </c>
      <c r="L16" t="n">
        <v>1.060311509688214</v>
      </c>
      <c r="M16" t="n">
        <v>1.06013778782172</v>
      </c>
      <c r="N16" t="n">
        <v>1.060117950164044</v>
      </c>
      <c r="O16" t="n">
        <v>1.060529741528015</v>
      </c>
      <c r="P16" t="n">
        <v>1.060512233252545</v>
      </c>
      <c r="Q16" t="n">
        <v>1.06045511767734</v>
      </c>
      <c r="R16" t="n">
        <v>1.060446400842117</v>
      </c>
      <c r="S16" t="n">
        <v>1.060394248885224</v>
      </c>
      <c r="T16" t="n">
        <v>1.060326882885194</v>
      </c>
      <c r="U16" t="n">
        <v>1.06030489647384</v>
      </c>
      <c r="V16" t="n">
        <v>1.060371622124167</v>
      </c>
      <c r="W16" t="n">
        <v>1.060424338496313</v>
      </c>
      <c r="X16" t="n">
        <v>1.060404841958993</v>
      </c>
      <c r="Y16" t="n">
        <v>1.060403286400494</v>
      </c>
      <c r="Z16" t="n">
        <v>1.060343606513337</v>
      </c>
      <c r="AA16" t="n">
        <v>1.060297913882625</v>
      </c>
      <c r="AB16" t="n">
        <v>1.060262126553411</v>
      </c>
      <c r="AC16" t="n">
        <v>1.060232936045532</v>
      </c>
      <c r="AD16" t="n">
        <v>1.06017449033551</v>
      </c>
      <c r="AE16" t="n">
        <v>1.060132999936878</v>
      </c>
      <c r="AF16" t="n">
        <v>1.060096519733864</v>
      </c>
      <c r="AG16" t="n">
        <v>1.060143606512389</v>
      </c>
      <c r="AH16" t="n">
        <v>1.060128620305623</v>
      </c>
      <c r="AI16" t="n">
        <v>1.060114382244468</v>
      </c>
      <c r="AJ16" t="n">
        <v>1.060111861891656</v>
      </c>
      <c r="AK16" t="n">
        <v>1.060528400471255</v>
      </c>
      <c r="AL16" t="n">
        <v>1.060410994119972</v>
      </c>
    </row>
    <row r="17">
      <c r="A17" s="39" t="n">
        <v>15</v>
      </c>
      <c r="B17" t="n">
        <v>1.0609</v>
      </c>
      <c r="C17" t="n">
        <v>1.060498513221542</v>
      </c>
      <c r="D17" t="n">
        <v>1.060760250682657</v>
      </c>
      <c r="E17" t="n">
        <v>1.060646545380643</v>
      </c>
      <c r="F17" t="n">
        <v>1.060573772162174</v>
      </c>
      <c r="G17" t="n">
        <v>1.060538857516479</v>
      </c>
      <c r="H17" t="n">
        <v>1.060619812262064</v>
      </c>
      <c r="I17" t="n">
        <v>1.060468450205298</v>
      </c>
      <c r="J17" t="n">
        <v>1.060418779923146</v>
      </c>
      <c r="K17" t="n">
        <v>1.060472984785225</v>
      </c>
      <c r="L17" t="n">
        <v>1.060498513221542</v>
      </c>
      <c r="M17" t="n">
        <v>1.06039871320799</v>
      </c>
      <c r="N17" t="n">
        <v>1.06037279261138</v>
      </c>
      <c r="O17" t="n">
        <v>1.060611792387557</v>
      </c>
      <c r="P17" t="n">
        <v>1.060600752830525</v>
      </c>
      <c r="Q17" t="n">
        <v>1.060532932887463</v>
      </c>
      <c r="R17" t="n">
        <v>1.060506214563852</v>
      </c>
      <c r="S17" t="n">
        <v>1.060481226497834</v>
      </c>
      <c r="T17" t="n">
        <v>1.060414706060051</v>
      </c>
      <c r="U17" t="n">
        <v>1.060392995754318</v>
      </c>
      <c r="V17" t="n">
        <v>1.060458944514488</v>
      </c>
      <c r="W17" t="n">
        <v>1.060554699637936</v>
      </c>
      <c r="X17" t="n">
        <v>1.060537466854364</v>
      </c>
      <c r="Y17" t="n">
        <v>1.060535303391758</v>
      </c>
      <c r="Z17" t="n">
        <v>1.06051610240099</v>
      </c>
      <c r="AA17" t="n">
        <v>1.060493612020217</v>
      </c>
      <c r="AB17" t="n">
        <v>1.060468923748251</v>
      </c>
      <c r="AC17" t="n">
        <v>1.060450070609656</v>
      </c>
      <c r="AD17" t="n">
        <v>1.06041454579137</v>
      </c>
      <c r="AE17" t="n">
        <v>1.060395161938584</v>
      </c>
      <c r="AF17" t="n">
        <v>1.060382469020378</v>
      </c>
      <c r="AG17" t="n">
        <v>1.060391632085796</v>
      </c>
      <c r="AH17" t="n">
        <v>1.060380578593836</v>
      </c>
      <c r="AI17" t="n">
        <v>1.060370254462302</v>
      </c>
      <c r="AJ17" t="n">
        <v>1.060368274117512</v>
      </c>
      <c r="AK17" t="n">
        <v>1.060611158407658</v>
      </c>
      <c r="AL17" t="n">
        <v>1.060542875511588</v>
      </c>
    </row>
    <row r="18">
      <c r="A18" s="39" t="n">
        <v>16</v>
      </c>
      <c r="B18" t="n">
        <v>1.0609</v>
      </c>
      <c r="C18" t="n">
        <v>1.060619279939157</v>
      </c>
      <c r="D18" t="n">
        <v>1.06081423517761</v>
      </c>
      <c r="E18" t="n">
        <v>1.060745750863415</v>
      </c>
      <c r="F18" t="n">
        <v>1.060686897841626</v>
      </c>
      <c r="G18" t="n">
        <v>1.060701407296521</v>
      </c>
      <c r="H18" t="n">
        <v>1.060735979192192</v>
      </c>
      <c r="I18" t="n">
        <v>1.060671530758109</v>
      </c>
      <c r="J18" t="n">
        <v>1.060653773130875</v>
      </c>
      <c r="K18" t="n">
        <v>1.060596636143119</v>
      </c>
      <c r="L18" t="n">
        <v>1.060619279939157</v>
      </c>
      <c r="M18" t="n">
        <v>1.060532985016537</v>
      </c>
      <c r="N18" t="n">
        <v>1.060509836535817</v>
      </c>
      <c r="O18" t="n">
        <v>1.060733047700295</v>
      </c>
      <c r="P18" t="n">
        <v>1.06072593770302</v>
      </c>
      <c r="Q18" t="n">
        <v>1.06069945296611</v>
      </c>
      <c r="R18" t="n">
        <v>1.060693101395204</v>
      </c>
      <c r="S18" t="n">
        <v>1.060676248062874</v>
      </c>
      <c r="T18" t="n">
        <v>1.060652307385434</v>
      </c>
      <c r="U18" t="n">
        <v>1.060644490059277</v>
      </c>
      <c r="V18" t="n">
        <v>1.060668110683835</v>
      </c>
      <c r="W18" t="n">
        <v>1.060675171813978</v>
      </c>
      <c r="X18" t="n">
        <v>1.06066612467925</v>
      </c>
      <c r="Y18" t="n">
        <v>1.060665147514608</v>
      </c>
      <c r="Z18" t="n">
        <v>1.060635004883565</v>
      </c>
      <c r="AA18" t="n">
        <v>1.060614562642056</v>
      </c>
      <c r="AB18" t="n">
        <v>1.060592727486355</v>
      </c>
      <c r="AC18" t="n">
        <v>1.060576508463314</v>
      </c>
      <c r="AD18" t="n">
        <v>1.060545688231653</v>
      </c>
      <c r="AE18" t="n">
        <v>1.060530542106906</v>
      </c>
      <c r="AF18" t="n">
        <v>1.060517350346176</v>
      </c>
      <c r="AG18" t="n">
        <v>1.060525560908779</v>
      </c>
      <c r="AH18" t="n">
        <v>1.060516126276134</v>
      </c>
      <c r="AI18" t="n">
        <v>1.060507393626185</v>
      </c>
      <c r="AJ18" t="n">
        <v>1.060506691672282</v>
      </c>
      <c r="AK18" t="n">
        <v>1.060732070535428</v>
      </c>
      <c r="AL18" t="n">
        <v>1.060668567588882</v>
      </c>
    </row>
    <row r="19">
      <c r="A19" s="39" t="n">
        <v>17</v>
      </c>
      <c r="B19" t="n">
        <v>1.0609</v>
      </c>
      <c r="C19" t="n">
        <v>1.060867523282889</v>
      </c>
      <c r="D19" t="n">
        <v>1.060901328766835</v>
      </c>
      <c r="E19" t="n">
        <v>1.060904839325624</v>
      </c>
      <c r="F19" t="n">
        <v>1.060889062159558</v>
      </c>
      <c r="G19" t="n">
        <v>1.060939148991495</v>
      </c>
      <c r="H19" t="n">
        <v>1.060910135017554</v>
      </c>
      <c r="I19" t="n">
        <v>1.060973402159777</v>
      </c>
      <c r="J19" t="n">
        <v>1.061004343090948</v>
      </c>
      <c r="K19" t="n">
        <v>1.060860277324567</v>
      </c>
      <c r="L19" t="n">
        <v>1.060867523282889</v>
      </c>
      <c r="M19" t="n">
        <v>1.060843040648038</v>
      </c>
      <c r="N19" t="n">
        <v>1.060833682847053</v>
      </c>
      <c r="O19" t="n">
        <v>1.060911723729471</v>
      </c>
      <c r="P19" t="n">
        <v>1.060917816152195</v>
      </c>
      <c r="Q19" t="n">
        <v>1.060940208122285</v>
      </c>
      <c r="R19" t="n">
        <v>1.060951113603618</v>
      </c>
      <c r="S19" t="n">
        <v>1.060965754985016</v>
      </c>
      <c r="T19" t="n">
        <v>1.061006859746657</v>
      </c>
      <c r="U19" t="n">
        <v>1.061020281847916</v>
      </c>
      <c r="V19" t="n">
        <v>1.060979274350672</v>
      </c>
      <c r="W19" t="n">
        <v>1.060888527798951</v>
      </c>
      <c r="X19" t="n">
        <v>1.060890633064764</v>
      </c>
      <c r="Y19" t="n">
        <v>1.060891162635093</v>
      </c>
      <c r="Z19" t="n">
        <v>1.06087216136627</v>
      </c>
      <c r="AA19" t="n">
        <v>1.060867195244679</v>
      </c>
      <c r="AB19" t="n">
        <v>1.060860099206711</v>
      </c>
      <c r="AC19" t="n">
        <v>1.060853206344677</v>
      </c>
      <c r="AD19" t="n">
        <v>1.060843619534111</v>
      </c>
      <c r="AE19" t="n">
        <v>1.06084292932441</v>
      </c>
      <c r="AF19" t="n">
        <v>1.060842328174982</v>
      </c>
      <c r="AG19" t="n">
        <v>1.06083654859044</v>
      </c>
      <c r="AH19" t="n">
        <v>1.060834120231743</v>
      </c>
      <c r="AI19" t="n">
        <v>1.060833571523425</v>
      </c>
      <c r="AJ19" t="n">
        <v>1.060833464154957</v>
      </c>
      <c r="AK19" t="n">
        <v>1.060912253299697</v>
      </c>
      <c r="AL19" t="n">
        <v>1.060889309138037</v>
      </c>
    </row>
    <row r="20">
      <c r="A20" s="39" t="n">
        <v>18</v>
      </c>
      <c r="B20" t="n">
        <v>1.0609</v>
      </c>
      <c r="C20" t="n">
        <v>1.060593409142028</v>
      </c>
      <c r="D20" t="n">
        <v>1.060817583776414</v>
      </c>
      <c r="E20" t="n">
        <v>1.060754222333079</v>
      </c>
      <c r="F20" t="n">
        <v>1.060680975802756</v>
      </c>
      <c r="G20" t="n">
        <v>1.060745234794885</v>
      </c>
      <c r="H20" t="n">
        <v>1.060749976452605</v>
      </c>
      <c r="I20" t="n">
        <v>1.060750315865368</v>
      </c>
      <c r="J20" t="n">
        <v>1.060763917802128</v>
      </c>
      <c r="K20" t="n">
        <v>1.060564052074294</v>
      </c>
      <c r="L20" t="n">
        <v>1.060593409142028</v>
      </c>
      <c r="M20" t="n">
        <v>1.06048466226067</v>
      </c>
      <c r="N20" t="n">
        <v>1.060452700865898</v>
      </c>
      <c r="O20" t="n">
        <v>1.060748702691491</v>
      </c>
      <c r="P20" t="n">
        <v>1.060747853629629</v>
      </c>
      <c r="Q20" t="n">
        <v>1.060744385617487</v>
      </c>
      <c r="R20" t="n">
        <v>1.060749089096804</v>
      </c>
      <c r="S20" t="n">
        <v>1.060747274890121</v>
      </c>
      <c r="T20" t="n">
        <v>1.060765003222432</v>
      </c>
      <c r="U20" t="n">
        <v>1.060770792110454</v>
      </c>
      <c r="V20" t="n">
        <v>1.060752848510877</v>
      </c>
      <c r="W20" t="n">
        <v>1.06066899149912</v>
      </c>
      <c r="X20" t="n">
        <v>1.060662262640396</v>
      </c>
      <c r="Y20" t="n">
        <v>1.060661838053142</v>
      </c>
      <c r="Z20" t="n">
        <v>1.060613402292479</v>
      </c>
      <c r="AA20" t="n">
        <v>1.060588474866562</v>
      </c>
      <c r="AB20" t="n">
        <v>1.060560057321654</v>
      </c>
      <c r="AC20" t="n">
        <v>1.060537326996657</v>
      </c>
      <c r="AD20" t="n">
        <v>1.060497645292504</v>
      </c>
      <c r="AE20" t="n">
        <v>1.06048216554117</v>
      </c>
      <c r="AF20" t="n">
        <v>1.060468683204055</v>
      </c>
      <c r="AG20" t="n">
        <v>1.060470920792413</v>
      </c>
      <c r="AH20" t="n">
        <v>1.060459279911391</v>
      </c>
      <c r="AI20" t="n">
        <v>1.060450204146397</v>
      </c>
      <c r="AJ20" t="n">
        <v>1.060449411350196</v>
      </c>
      <c r="AK20" t="n">
        <v>1.060748278104164</v>
      </c>
      <c r="AL20" t="n">
        <v>1.060663324107901</v>
      </c>
    </row>
    <row r="21">
      <c r="A21" s="39" t="n">
        <v>19</v>
      </c>
      <c r="B21" t="n">
        <v>1.0609</v>
      </c>
      <c r="C21" t="n">
        <v>1.060744220984257</v>
      </c>
      <c r="D21" t="n">
        <v>1.060863659199774</v>
      </c>
      <c r="E21" t="n">
        <v>1.060837089295577</v>
      </c>
      <c r="F21" t="n">
        <v>1.060795461013306</v>
      </c>
      <c r="G21" t="n">
        <v>1.060851922379843</v>
      </c>
      <c r="H21" t="n">
        <v>1.060838092813629</v>
      </c>
      <c r="I21" t="n">
        <v>1.060873052849888</v>
      </c>
      <c r="J21" t="n">
        <v>1.060896194042692</v>
      </c>
      <c r="K21" t="n">
        <v>1.060727028747733</v>
      </c>
      <c r="L21" t="n">
        <v>1.060744220984257</v>
      </c>
      <c r="M21" t="n">
        <v>1.060681833386916</v>
      </c>
      <c r="N21" t="n">
        <v>1.060662307624616</v>
      </c>
      <c r="O21" t="n">
        <v>1.060838393870559</v>
      </c>
      <c r="P21" t="n">
        <v>1.060841363851122</v>
      </c>
      <c r="Q21" t="n">
        <v>1.060852123077783</v>
      </c>
      <c r="R21" t="n">
        <v>1.060860238651481</v>
      </c>
      <c r="S21" t="n">
        <v>1.060867477725798</v>
      </c>
      <c r="T21" t="n">
        <v>1.060898066871287</v>
      </c>
      <c r="U21" t="n">
        <v>1.060908055250989</v>
      </c>
      <c r="V21" t="n">
        <v>1.060877422779641</v>
      </c>
      <c r="W21" t="n">
        <v>1.060789776024026</v>
      </c>
      <c r="X21" t="n">
        <v>1.060787907349688</v>
      </c>
      <c r="Y21" t="n">
        <v>1.06078800770189</v>
      </c>
      <c r="Z21" t="n">
        <v>1.060755766243435</v>
      </c>
      <c r="AA21" t="n">
        <v>1.060741820876592</v>
      </c>
      <c r="AB21" t="n">
        <v>1.060725133754941</v>
      </c>
      <c r="AC21" t="n">
        <v>1.060711116698619</v>
      </c>
      <c r="AD21" t="n">
        <v>1.060687992134709</v>
      </c>
      <c r="AE21" t="n">
        <v>1.060680649016644</v>
      </c>
      <c r="AF21" t="n">
        <v>1.060674253404352</v>
      </c>
      <c r="AG21" t="n">
        <v>1.060672080281066</v>
      </c>
      <c r="AH21" t="n">
        <v>1.060665507771025</v>
      </c>
      <c r="AI21" t="n">
        <v>1.060661123254343</v>
      </c>
      <c r="AJ21" t="n">
        <v>1.060660707553154</v>
      </c>
      <c r="AK21" t="n">
        <v>1.060838494222725</v>
      </c>
      <c r="AL21" t="n">
        <v>1.060787656468868</v>
      </c>
    </row>
    <row r="22">
      <c r="A22" s="39" t="n">
        <v>20</v>
      </c>
      <c r="B22" t="n">
        <v>1.0609</v>
      </c>
      <c r="C22" t="n">
        <v>1.060232237122554</v>
      </c>
      <c r="D22" t="n">
        <v>1.060702287044565</v>
      </c>
      <c r="E22" t="n">
        <v>1.060545250607404</v>
      </c>
      <c r="F22" t="n">
        <v>1.060399826711897</v>
      </c>
      <c r="G22" t="n">
        <v>1.060464845842011</v>
      </c>
      <c r="H22" t="n">
        <v>1.060522294655725</v>
      </c>
      <c r="I22" t="n">
        <v>1.060422819652743</v>
      </c>
      <c r="J22" t="n">
        <v>1.060403665030205</v>
      </c>
      <c r="K22" t="n">
        <v>1.060176111227942</v>
      </c>
      <c r="L22" t="n">
        <v>1.060232237122554</v>
      </c>
      <c r="M22" t="n">
        <v>1.060018816163839</v>
      </c>
      <c r="N22" t="n">
        <v>1.059961149085989</v>
      </c>
      <c r="O22" t="n">
        <v>1.060515407922418</v>
      </c>
      <c r="P22" t="n">
        <v>1.060508133528681</v>
      </c>
      <c r="Q22" t="n">
        <v>1.060460254675139</v>
      </c>
      <c r="R22" t="n">
        <v>1.060446452894702</v>
      </c>
      <c r="S22" t="n">
        <v>1.060427892928591</v>
      </c>
      <c r="T22" t="n">
        <v>1.060402178361084</v>
      </c>
      <c r="U22" t="n">
        <v>1.060393066412087</v>
      </c>
      <c r="V22" t="n">
        <v>1.060419352426331</v>
      </c>
      <c r="W22" t="n">
        <v>1.060371246045352</v>
      </c>
      <c r="X22" t="n">
        <v>1.060349572583636</v>
      </c>
      <c r="Y22" t="n">
        <v>1.060347277002137</v>
      </c>
      <c r="Z22" t="n">
        <v>1.060271154888884</v>
      </c>
      <c r="AA22" t="n">
        <v>1.060220722438237</v>
      </c>
      <c r="AB22" t="n">
        <v>1.060166584450125</v>
      </c>
      <c r="AC22" t="n">
        <v>1.060126127876844</v>
      </c>
      <c r="AD22" t="n">
        <v>1.060049778670561</v>
      </c>
      <c r="AE22" t="n">
        <v>1.060012861932724</v>
      </c>
      <c r="AF22" t="n">
        <v>1.059980708795406</v>
      </c>
      <c r="AG22" t="n">
        <v>1.059999797504919</v>
      </c>
      <c r="AH22" t="n">
        <v>1.05997650206284</v>
      </c>
      <c r="AI22" t="n">
        <v>1.059955194854874</v>
      </c>
      <c r="AJ22" t="n">
        <v>1.059953472636896</v>
      </c>
      <c r="AK22" t="n">
        <v>1.060513112339678</v>
      </c>
      <c r="AL22" t="n">
        <v>1.060355311526507</v>
      </c>
    </row>
    <row r="23">
      <c r="A23" s="39" t="n">
        <v>21</v>
      </c>
      <c r="B23" t="n">
        <v>1.0609</v>
      </c>
      <c r="C23" t="n">
        <v>1.060319947534636</v>
      </c>
      <c r="D23" t="n">
        <v>1.060723923687669</v>
      </c>
      <c r="E23" t="n">
        <v>1.060583445206943</v>
      </c>
      <c r="F23" t="n">
        <v>1.06046082591168</v>
      </c>
      <c r="G23" t="n">
        <v>1.060496573731697</v>
      </c>
      <c r="H23" t="n">
        <v>1.060563087458314</v>
      </c>
      <c r="I23" t="n">
        <v>1.060439341864555</v>
      </c>
      <c r="J23" t="n">
        <v>1.060411680965682</v>
      </c>
      <c r="K23" t="n">
        <v>1.060272771130287</v>
      </c>
      <c r="L23" t="n">
        <v>1.060319947534636</v>
      </c>
      <c r="M23" t="n">
        <v>1.060140161696336</v>
      </c>
      <c r="N23" t="n">
        <v>1.060091935241072</v>
      </c>
      <c r="O23" t="n">
        <v>1.060556980174839</v>
      </c>
      <c r="P23" t="n">
        <v>1.060544422068402</v>
      </c>
      <c r="Q23" t="n">
        <v>1.060492502198611</v>
      </c>
      <c r="R23" t="n">
        <v>1.060479269728809</v>
      </c>
      <c r="S23" t="n">
        <v>1.060449169618919</v>
      </c>
      <c r="T23" t="n">
        <v>1.060408628039899</v>
      </c>
      <c r="U23" t="n">
        <v>1.060400047591786</v>
      </c>
      <c r="V23" t="n">
        <v>1.060432216698787</v>
      </c>
      <c r="W23" t="n">
        <v>1.060436396517023</v>
      </c>
      <c r="X23" t="n">
        <v>1.060417548266077</v>
      </c>
      <c r="Y23" t="n">
        <v>1.060415512501982</v>
      </c>
      <c r="Z23" t="n">
        <v>1.060352709300149</v>
      </c>
      <c r="AA23" t="n">
        <v>1.060310119813538</v>
      </c>
      <c r="AB23" t="n">
        <v>1.060264628081733</v>
      </c>
      <c r="AC23" t="n">
        <v>1.060230837151705</v>
      </c>
      <c r="AD23" t="n">
        <v>1.060166626954238</v>
      </c>
      <c r="AE23" t="n">
        <v>1.060135072294661</v>
      </c>
      <c r="AF23" t="n">
        <v>1.06010758931409</v>
      </c>
      <c r="AG23" t="n">
        <v>1.060124694525423</v>
      </c>
      <c r="AH23" t="n">
        <v>1.06010503891631</v>
      </c>
      <c r="AI23" t="n">
        <v>1.060086845839397</v>
      </c>
      <c r="AJ23" t="n">
        <v>1.060085383432212</v>
      </c>
      <c r="AK23" t="n">
        <v>1.060554944409765</v>
      </c>
      <c r="AL23" t="n">
        <v>1.060422637667751</v>
      </c>
    </row>
    <row r="24">
      <c r="A24" s="39" t="n">
        <v>22</v>
      </c>
      <c r="B24" t="n">
        <v>1.0609</v>
      </c>
      <c r="C24" t="n">
        <v>1.060652231816921</v>
      </c>
      <c r="D24" t="n">
        <v>1.060824302847311</v>
      </c>
      <c r="E24" t="n">
        <v>1.060763857441485</v>
      </c>
      <c r="F24" t="n">
        <v>1.060711912705041</v>
      </c>
      <c r="G24" t="n">
        <v>1.060724718814784</v>
      </c>
      <c r="H24" t="n">
        <v>1.060755232725869</v>
      </c>
      <c r="I24" t="n">
        <v>1.060698349077402</v>
      </c>
      <c r="J24" t="n">
        <v>1.060682675771721</v>
      </c>
      <c r="K24" t="n">
        <v>1.060632245922918</v>
      </c>
      <c r="L24" t="n">
        <v>1.060652231816921</v>
      </c>
      <c r="M24" t="n">
        <v>1.060576065988456</v>
      </c>
      <c r="N24" t="n">
        <v>1.060555634584079</v>
      </c>
      <c r="O24" t="n">
        <v>1.060752645318562</v>
      </c>
      <c r="P24" t="n">
        <v>1.060746369909751</v>
      </c>
      <c r="Q24" t="n">
        <v>1.060722993874647</v>
      </c>
      <c r="R24" t="n">
        <v>1.060717387821486</v>
      </c>
      <c r="S24" t="n">
        <v>1.060702512686333</v>
      </c>
      <c r="T24" t="n">
        <v>1.060681382068463</v>
      </c>
      <c r="U24" t="n">
        <v>1.060674482304401</v>
      </c>
      <c r="V24" t="n">
        <v>1.060695330435236</v>
      </c>
      <c r="W24" t="n">
        <v>1.060701563029024</v>
      </c>
      <c r="X24" t="n">
        <v>1.060693577805211</v>
      </c>
      <c r="Y24" t="n">
        <v>1.060692715335581</v>
      </c>
      <c r="Z24" t="n">
        <v>1.06066611097701</v>
      </c>
      <c r="AA24" t="n">
        <v>1.06064806821396</v>
      </c>
      <c r="AB24" t="n">
        <v>1.060628796045807</v>
      </c>
      <c r="AC24" t="n">
        <v>1.060614480792003</v>
      </c>
      <c r="AD24" t="n">
        <v>1.060587278151883</v>
      </c>
      <c r="AE24" t="n">
        <v>1.06057390981592</v>
      </c>
      <c r="AF24" t="n">
        <v>1.060562266446274</v>
      </c>
      <c r="AG24" t="n">
        <v>1.060569513299015</v>
      </c>
      <c r="AH24" t="n">
        <v>1.060561186063146</v>
      </c>
      <c r="AI24" t="n">
        <v>1.060553478411543</v>
      </c>
      <c r="AJ24" t="n">
        <v>1.060552858849706</v>
      </c>
      <c r="AK24" t="n">
        <v>1.060751782848757</v>
      </c>
      <c r="AL24" t="n">
        <v>1.060695733977747</v>
      </c>
    </row>
    <row r="25">
      <c r="A25" s="39" t="n">
        <v>23</v>
      </c>
      <c r="B25" t="n">
        <v>1.0609</v>
      </c>
      <c r="C25" t="n">
        <v>1.060844488803774</v>
      </c>
      <c r="D25" t="n">
        <v>1.060886839313632</v>
      </c>
      <c r="E25" t="n">
        <v>1.060877831139133</v>
      </c>
      <c r="F25" t="n">
        <v>1.060863664971346</v>
      </c>
      <c r="G25" t="n">
        <v>1.060878687793865</v>
      </c>
      <c r="H25" t="n">
        <v>1.060882207016064</v>
      </c>
      <c r="I25" t="n">
        <v>1.060876958096196</v>
      </c>
      <c r="J25" t="n">
        <v>1.060874332017342</v>
      </c>
      <c r="K25" t="n">
        <v>1.060838039017133</v>
      </c>
      <c r="L25" t="n">
        <v>1.060844488803774</v>
      </c>
      <c r="M25" t="n">
        <v>1.060822570610175</v>
      </c>
      <c r="N25" t="n">
        <v>1.060814319265499</v>
      </c>
      <c r="O25" t="n">
        <v>1.060883519782164</v>
      </c>
      <c r="P25" t="n">
        <v>1.060877260099926</v>
      </c>
      <c r="Q25" t="n">
        <v>1.060879562963792</v>
      </c>
      <c r="R25" t="n">
        <v>1.060888751076177</v>
      </c>
      <c r="S25" t="n">
        <v>1.060875763630805</v>
      </c>
      <c r="T25" t="n">
        <v>1.060874753295455</v>
      </c>
      <c r="U25" t="n">
        <v>1.060870481292236</v>
      </c>
      <c r="V25" t="n">
        <v>1.060877941073485</v>
      </c>
      <c r="W25" t="n">
        <v>1.060863060209246</v>
      </c>
      <c r="X25" t="n">
        <v>1.06086473352447</v>
      </c>
      <c r="Y25" t="n">
        <v>1.060865171112954</v>
      </c>
      <c r="Z25" t="n">
        <v>1.060848633064515</v>
      </c>
      <c r="AA25" t="n">
        <v>1.060844149403152</v>
      </c>
      <c r="AB25" t="n">
        <v>1.060837837431406</v>
      </c>
      <c r="AC25" t="n">
        <v>1.060831770263594</v>
      </c>
      <c r="AD25" t="n">
        <v>1.060823225766066</v>
      </c>
      <c r="AE25" t="n">
        <v>1.06082244461912</v>
      </c>
      <c r="AF25" t="n">
        <v>1.060821764266044</v>
      </c>
      <c r="AG25" t="n">
        <v>1.060816957041</v>
      </c>
      <c r="AH25" t="n">
        <v>1.060814771799968</v>
      </c>
      <c r="AI25" t="n">
        <v>1.060814193274444</v>
      </c>
      <c r="AJ25" t="n">
        <v>1.060814092998452</v>
      </c>
      <c r="AK25" t="n">
        <v>1.060883957370576</v>
      </c>
      <c r="AL25" t="n">
        <v>1.060863639552631</v>
      </c>
    </row>
    <row r="26">
      <c r="A26" s="39" t="n">
        <v>24</v>
      </c>
      <c r="B26" t="n">
        <v>1.0609</v>
      </c>
      <c r="C26" t="n">
        <v>1.060800363333691</v>
      </c>
      <c r="D26" t="n">
        <v>1.060869559947605</v>
      </c>
      <c r="E26" t="n">
        <v>1.060845252609663</v>
      </c>
      <c r="F26" t="n">
        <v>1.060824363577506</v>
      </c>
      <c r="G26" t="n">
        <v>1.060829513065654</v>
      </c>
      <c r="H26" t="n">
        <v>1.060841784157214</v>
      </c>
      <c r="I26" t="n">
        <v>1.06081890845028</v>
      </c>
      <c r="J26" t="n">
        <v>1.060812605406024</v>
      </c>
      <c r="K26" t="n">
        <v>1.060792326085408</v>
      </c>
      <c r="L26" t="n">
        <v>1.060800363333691</v>
      </c>
      <c r="M26" t="n">
        <v>1.060769733362541</v>
      </c>
      <c r="N26" t="n">
        <v>1.060761516836562</v>
      </c>
      <c r="O26" t="n">
        <v>1.060840743622672</v>
      </c>
      <c r="P26" t="n">
        <v>1.060838220037707</v>
      </c>
      <c r="Q26" t="n">
        <v>1.060828819375647</v>
      </c>
      <c r="R26" t="n">
        <v>1.060826564883494</v>
      </c>
      <c r="S26" t="n">
        <v>1.060820582857766</v>
      </c>
      <c r="T26" t="n">
        <v>1.060812085138817</v>
      </c>
      <c r="U26" t="n">
        <v>1.060809310378221</v>
      </c>
      <c r="V26" t="n">
        <v>1.060817694493265</v>
      </c>
      <c r="W26" t="n">
        <v>1.060820201431773</v>
      </c>
      <c r="X26" t="n">
        <v>1.060816990149409</v>
      </c>
      <c r="Y26" t="n">
        <v>1.060816643304476</v>
      </c>
      <c r="Z26" t="n">
        <v>1.060805944766949</v>
      </c>
      <c r="AA26" t="n">
        <v>1.060798688927171</v>
      </c>
      <c r="AB26" t="n">
        <v>1.060790938705906</v>
      </c>
      <c r="AC26" t="n">
        <v>1.060785181882208</v>
      </c>
      <c r="AD26" t="n">
        <v>1.06077424235608</v>
      </c>
      <c r="AE26" t="n">
        <v>1.060768866250458</v>
      </c>
      <c r="AF26" t="n">
        <v>1.060764183839076</v>
      </c>
      <c r="AG26" t="n">
        <v>1.060767098197839</v>
      </c>
      <c r="AH26" t="n">
        <v>1.060763749379956</v>
      </c>
      <c r="AI26" t="n">
        <v>1.06076064972448</v>
      </c>
      <c r="AJ26" t="n">
        <v>1.0607604005657</v>
      </c>
      <c r="AK26" t="n">
        <v>1.060840396777711</v>
      </c>
      <c r="AL26" t="n">
        <v>1.060817857261491</v>
      </c>
    </row>
    <row r="27">
      <c r="A27" s="39" t="n">
        <v>25</v>
      </c>
      <c r="B27" t="n">
        <v>1.0609</v>
      </c>
      <c r="C27" t="n">
        <v>1.060810753882817</v>
      </c>
      <c r="D27" t="n">
        <v>1.0608727344043</v>
      </c>
      <c r="E27" t="n">
        <v>1.060850961940727</v>
      </c>
      <c r="F27" t="n">
        <v>1.060832251299154</v>
      </c>
      <c r="G27" t="n">
        <v>1.060836863756093</v>
      </c>
      <c r="H27" t="n">
        <v>1.060847855185047</v>
      </c>
      <c r="I27" t="n">
        <v>1.060827365012858</v>
      </c>
      <c r="J27" t="n">
        <v>1.060821719263059</v>
      </c>
      <c r="K27" t="n">
        <v>1.060803554782277</v>
      </c>
      <c r="L27" t="n">
        <v>1.060810753882817</v>
      </c>
      <c r="M27" t="n">
        <v>1.060783318083011</v>
      </c>
      <c r="N27" t="n">
        <v>1.060775958392999</v>
      </c>
      <c r="O27" t="n">
        <v>1.0608469231593</v>
      </c>
      <c r="P27" t="n">
        <v>1.060844662744034</v>
      </c>
      <c r="Q27" t="n">
        <v>1.060836242405345</v>
      </c>
      <c r="R27" t="n">
        <v>1.060834223015708</v>
      </c>
      <c r="S27" t="n">
        <v>1.060828864810035</v>
      </c>
      <c r="T27" t="n">
        <v>1.060821253250237</v>
      </c>
      <c r="U27" t="n">
        <v>1.060818767846786</v>
      </c>
      <c r="V27" t="n">
        <v>1.060826277649447</v>
      </c>
      <c r="W27" t="n">
        <v>1.060828523190096</v>
      </c>
      <c r="X27" t="n">
        <v>1.060825646786114</v>
      </c>
      <c r="Y27" t="n">
        <v>1.060825336110797</v>
      </c>
      <c r="Z27" t="n">
        <v>1.060815753266888</v>
      </c>
      <c r="AA27" t="n">
        <v>1.060809254086415</v>
      </c>
      <c r="AB27" t="n">
        <v>1.06080231208119</v>
      </c>
      <c r="AC27" t="n">
        <v>1.060797155595834</v>
      </c>
      <c r="AD27" t="n">
        <v>1.060787356869692</v>
      </c>
      <c r="AE27" t="n">
        <v>1.060782541394917</v>
      </c>
      <c r="AF27" t="n">
        <v>1.060778347274287</v>
      </c>
      <c r="AG27" t="n">
        <v>1.06078095771932</v>
      </c>
      <c r="AH27" t="n">
        <v>1.060777958122631</v>
      </c>
      <c r="AI27" t="n">
        <v>1.060775181704905</v>
      </c>
      <c r="AJ27" t="n">
        <v>1.060774958528852</v>
      </c>
      <c r="AK27" t="n">
        <v>1.06084661248396</v>
      </c>
      <c r="AL27" t="n">
        <v>1.060826423474208</v>
      </c>
    </row>
    <row r="28">
      <c r="A28" s="39" t="n">
        <v>26</v>
      </c>
      <c r="B28" t="n">
        <v>1.0609</v>
      </c>
      <c r="C28" t="n">
        <v>1.060804758037257</v>
      </c>
      <c r="D28" t="n">
        <v>1.060870902591399</v>
      </c>
      <c r="E28" t="n">
        <v>1.060847667383604</v>
      </c>
      <c r="F28" t="n">
        <v>1.06082769970584</v>
      </c>
      <c r="G28" t="n">
        <v>1.060832622054996</v>
      </c>
      <c r="H28" t="n">
        <v>1.060844351911281</v>
      </c>
      <c r="I28" t="n">
        <v>1.060822485169783</v>
      </c>
      <c r="J28" t="n">
        <v>1.060816460129117</v>
      </c>
      <c r="K28" t="n">
        <v>1.060797075284905</v>
      </c>
      <c r="L28" t="n">
        <v>1.060804758037257</v>
      </c>
      <c r="M28" t="n">
        <v>1.060775479045667</v>
      </c>
      <c r="N28" t="n">
        <v>1.060767624919624</v>
      </c>
      <c r="O28" t="n">
        <v>1.060843357270674</v>
      </c>
      <c r="P28" t="n">
        <v>1.060840944993837</v>
      </c>
      <c r="Q28" t="n">
        <v>1.060831958960972</v>
      </c>
      <c r="R28" t="n">
        <v>1.060829803905734</v>
      </c>
      <c r="S28" t="n">
        <v>1.06082408572561</v>
      </c>
      <c r="T28" t="n">
        <v>1.060815962808872</v>
      </c>
      <c r="U28" t="n">
        <v>1.06081331043226</v>
      </c>
      <c r="V28" t="n">
        <v>1.060821324755697</v>
      </c>
      <c r="W28" t="n">
        <v>1.0608237211365</v>
      </c>
      <c r="X28" t="n">
        <v>1.060820651491384</v>
      </c>
      <c r="Y28" t="n">
        <v>1.060820319944437</v>
      </c>
      <c r="Z28" t="n">
        <v>1.060810093291849</v>
      </c>
      <c r="AA28" t="n">
        <v>1.060803157482312</v>
      </c>
      <c r="AB28" t="n">
        <v>1.060795749097326</v>
      </c>
      <c r="AC28" t="n">
        <v>1.06079024618769</v>
      </c>
      <c r="AD28" t="n">
        <v>1.060779789164581</v>
      </c>
      <c r="AE28" t="n">
        <v>1.060774650178527</v>
      </c>
      <c r="AF28" t="n">
        <v>1.060770174290365</v>
      </c>
      <c r="AG28" t="n">
        <v>1.060772960108446</v>
      </c>
      <c r="AH28" t="n">
        <v>1.060769758994133</v>
      </c>
      <c r="AI28" t="n">
        <v>1.060766796052484</v>
      </c>
      <c r="AJ28" t="n">
        <v>1.060766557883132</v>
      </c>
      <c r="AK28" t="n">
        <v>1.060843025723701</v>
      </c>
      <c r="AL28" t="n">
        <v>1.060821480358523</v>
      </c>
    </row>
    <row r="29">
      <c r="A29" s="39" t="n">
        <v>27</v>
      </c>
      <c r="B29" t="n">
        <v>1.0609</v>
      </c>
      <c r="C29" t="n">
        <v>1.060665574400666</v>
      </c>
      <c r="D29" t="n">
        <v>1.060817125270991</v>
      </c>
      <c r="E29" t="n">
        <v>1.060748499816383</v>
      </c>
      <c r="F29" t="n">
        <v>1.060708322970138</v>
      </c>
      <c r="G29" t="n">
        <v>1.060672023794241</v>
      </c>
      <c r="H29" t="n">
        <v>1.060733913481159</v>
      </c>
      <c r="I29" t="n">
        <v>1.060609362040056</v>
      </c>
      <c r="J29" t="n">
        <v>1.060561536039306</v>
      </c>
      <c r="K29" t="n">
        <v>1.060651291720623</v>
      </c>
      <c r="L29" t="n">
        <v>1.060665574400666</v>
      </c>
      <c r="M29" t="n">
        <v>1.060608011503199</v>
      </c>
      <c r="N29" t="n">
        <v>1.06059536059933</v>
      </c>
      <c r="O29" t="n">
        <v>1.060729537603561</v>
      </c>
      <c r="P29" t="n">
        <v>1.060716682453785</v>
      </c>
      <c r="Q29" t="n">
        <v>1.060669106520492</v>
      </c>
      <c r="R29" t="n">
        <v>1.060652162082991</v>
      </c>
      <c r="S29" t="n">
        <v>1.060621494404287</v>
      </c>
      <c r="T29" t="n">
        <v>1.060557625797832</v>
      </c>
      <c r="U29" t="n">
        <v>1.060536771041505</v>
      </c>
      <c r="V29" t="n">
        <v>1.060600238130837</v>
      </c>
      <c r="W29" t="n">
        <v>1.060697708600067</v>
      </c>
      <c r="X29" t="n">
        <v>1.060687001610195</v>
      </c>
      <c r="Y29" t="n">
        <v>1.060685542982688</v>
      </c>
      <c r="Z29" t="n">
        <v>1.060675886807513</v>
      </c>
      <c r="AA29" t="n">
        <v>1.06066141739512</v>
      </c>
      <c r="AB29" t="n">
        <v>1.060647753622093</v>
      </c>
      <c r="AC29" t="n">
        <v>1.060639226203671</v>
      </c>
      <c r="AD29" t="n">
        <v>1.060619510393678</v>
      </c>
      <c r="AE29" t="n">
        <v>1.060605800192354</v>
      </c>
      <c r="AF29" t="n">
        <v>1.060593859071345</v>
      </c>
      <c r="AG29" t="n">
        <v>1.060607445039912</v>
      </c>
      <c r="AH29" t="n">
        <v>1.060600903282844</v>
      </c>
      <c r="AI29" t="n">
        <v>1.060593149288486</v>
      </c>
      <c r="AJ29" t="n">
        <v>1.060592589263345</v>
      </c>
      <c r="AK29" t="n">
        <v>1.060728078975507</v>
      </c>
      <c r="AL29" t="n">
        <v>1.060690648174176</v>
      </c>
    </row>
    <row r="30">
      <c r="A30" s="39" t="n">
        <v>28</v>
      </c>
      <c r="B30" t="n">
        <v>1.0609</v>
      </c>
      <c r="C30" t="n">
        <v>1.060655094392831</v>
      </c>
      <c r="D30" t="n">
        <v>1.06081392328644</v>
      </c>
      <c r="E30" t="n">
        <v>1.060742741111244</v>
      </c>
      <c r="F30" t="n">
        <v>1.060700367205222</v>
      </c>
      <c r="G30" t="n">
        <v>1.060664609604448</v>
      </c>
      <c r="H30" t="n">
        <v>1.060727789993633</v>
      </c>
      <c r="I30" t="n">
        <v>1.06060083249756</v>
      </c>
      <c r="J30" t="n">
        <v>1.060552343572125</v>
      </c>
      <c r="K30" t="n">
        <v>1.060639966401892</v>
      </c>
      <c r="L30" t="n">
        <v>1.060655094392831</v>
      </c>
      <c r="M30" t="n">
        <v>1.060594310047215</v>
      </c>
      <c r="N30" t="n">
        <v>1.060580795001069</v>
      </c>
      <c r="O30" t="n">
        <v>1.0607233046824</v>
      </c>
      <c r="P30" t="n">
        <v>1.060710184054479</v>
      </c>
      <c r="Q30" t="n">
        <v>1.060661619374397</v>
      </c>
      <c r="R30" t="n">
        <v>1.060644437829253</v>
      </c>
      <c r="S30" t="n">
        <v>1.060613140962371</v>
      </c>
      <c r="T30" t="n">
        <v>1.060548378613845</v>
      </c>
      <c r="U30" t="n">
        <v>1.060527232031077</v>
      </c>
      <c r="V30" t="n">
        <v>1.060591580915475</v>
      </c>
      <c r="W30" t="n">
        <v>1.060689315096019</v>
      </c>
      <c r="X30" t="n">
        <v>1.060678270372793</v>
      </c>
      <c r="Y30" t="n">
        <v>1.060676775267331</v>
      </c>
      <c r="Z30" t="n">
        <v>1.06066599382553</v>
      </c>
      <c r="AA30" t="n">
        <v>1.060650761288983</v>
      </c>
      <c r="AB30" t="n">
        <v>1.060636282391906</v>
      </c>
      <c r="AC30" t="n">
        <v>1.060627149504116</v>
      </c>
      <c r="AD30" t="n">
        <v>1.060606283155539</v>
      </c>
      <c r="AE30" t="n">
        <v>1.060592007541769</v>
      </c>
      <c r="AF30" t="n">
        <v>1.060579573966523</v>
      </c>
      <c r="AG30" t="n">
        <v>1.060593466439101</v>
      </c>
      <c r="AH30" t="n">
        <v>1.060586572483073</v>
      </c>
      <c r="AI30" t="n">
        <v>1.060578492495623</v>
      </c>
      <c r="AJ30" t="n">
        <v>1.060577906266298</v>
      </c>
      <c r="AK30" t="n">
        <v>1.060721809576365</v>
      </c>
      <c r="AL30" t="n">
        <v>1.060682008131439</v>
      </c>
    </row>
    <row r="31">
      <c r="A31" s="39" t="n">
        <v>29</v>
      </c>
      <c r="B31" t="n">
        <v>1.0609</v>
      </c>
      <c r="C31" t="n">
        <v>1.060804458465803</v>
      </c>
      <c r="D31" t="n">
        <v>1.060870811068149</v>
      </c>
      <c r="E31" t="n">
        <v>1.060847502777018</v>
      </c>
      <c r="F31" t="n">
        <v>1.06082747229376</v>
      </c>
      <c r="G31" t="n">
        <v>1.060832410126153</v>
      </c>
      <c r="H31" t="n">
        <v>1.060844176876567</v>
      </c>
      <c r="I31" t="n">
        <v>1.060822241357393</v>
      </c>
      <c r="J31" t="n">
        <v>1.060816197366183</v>
      </c>
      <c r="K31" t="n">
        <v>1.060796751548697</v>
      </c>
      <c r="L31" t="n">
        <v>1.060804458465803</v>
      </c>
      <c r="M31" t="n">
        <v>1.060775087382622</v>
      </c>
      <c r="N31" t="n">
        <v>1.060767208553027</v>
      </c>
      <c r="O31" t="n">
        <v>1.060843179107529</v>
      </c>
      <c r="P31" t="n">
        <v>1.060840759243208</v>
      </c>
      <c r="Q31" t="n">
        <v>1.060831744946507</v>
      </c>
      <c r="R31" t="n">
        <v>1.060829583112997</v>
      </c>
      <c r="S31" t="n">
        <v>1.060823846947433</v>
      </c>
      <c r="T31" t="n">
        <v>1.060815698481723</v>
      </c>
      <c r="U31" t="n">
        <v>1.060813037762616</v>
      </c>
      <c r="V31" t="n">
        <v>1.060821077293469</v>
      </c>
      <c r="W31" t="n">
        <v>1.06082348121065</v>
      </c>
      <c r="X31" t="n">
        <v>1.060820401910611</v>
      </c>
      <c r="Y31" t="n">
        <v>1.060820069320853</v>
      </c>
      <c r="Z31" t="n">
        <v>1.060809810501536</v>
      </c>
      <c r="AA31" t="n">
        <v>1.06080285287665</v>
      </c>
      <c r="AB31" t="n">
        <v>1.060795421189875</v>
      </c>
      <c r="AC31" t="n">
        <v>1.060789900971801</v>
      </c>
      <c r="AD31" t="n">
        <v>1.060779411058133</v>
      </c>
      <c r="AE31" t="n">
        <v>1.060774255908457</v>
      </c>
      <c r="AF31" t="n">
        <v>1.060769765942319</v>
      </c>
      <c r="AG31" t="n">
        <v>1.060772560522576</v>
      </c>
      <c r="AH31" t="n">
        <v>1.06076934933982</v>
      </c>
      <c r="AI31" t="n">
        <v>1.060766377078862</v>
      </c>
      <c r="AJ31" t="n">
        <v>1.060766138160398</v>
      </c>
      <c r="AK31" t="n">
        <v>1.060842846517745</v>
      </c>
      <c r="AL31" t="n">
        <v>1.060821233384777</v>
      </c>
    </row>
    <row r="32">
      <c r="A32" s="39" t="n">
        <v>30</v>
      </c>
      <c r="B32" t="n">
        <v>1.0609</v>
      </c>
      <c r="C32" t="n">
        <v>1.060870279118383</v>
      </c>
      <c r="D32" t="n">
        <v>1.060898795671219</v>
      </c>
      <c r="E32" t="n">
        <v>1.060899548570385</v>
      </c>
      <c r="F32" t="n">
        <v>1.060887039550913</v>
      </c>
      <c r="G32" t="n">
        <v>1.060922461872688</v>
      </c>
      <c r="H32" t="n">
        <v>1.060903012295724</v>
      </c>
      <c r="I32" t="n">
        <v>1.060945695555481</v>
      </c>
      <c r="J32" t="n">
        <v>1.060966912272681</v>
      </c>
      <c r="K32" t="n">
        <v>1.060864643261663</v>
      </c>
      <c r="L32" t="n">
        <v>1.060870279118383</v>
      </c>
      <c r="M32" t="n">
        <v>1.060850993045466</v>
      </c>
      <c r="N32" t="n">
        <v>1.060843866313101</v>
      </c>
      <c r="O32" t="n">
        <v>1.060904051415272</v>
      </c>
      <c r="P32" t="n">
        <v>1.060908139322049</v>
      </c>
      <c r="Q32" t="n">
        <v>1.060923154614083</v>
      </c>
      <c r="R32" t="n">
        <v>1.060930630337666</v>
      </c>
      <c r="S32" t="n">
        <v>1.060940459958665</v>
      </c>
      <c r="T32" t="n">
        <v>1.060968637442583</v>
      </c>
      <c r="U32" t="n">
        <v>1.060977838319125</v>
      </c>
      <c r="V32" t="n">
        <v>1.060949720949192</v>
      </c>
      <c r="W32" t="n">
        <v>1.060886373584174</v>
      </c>
      <c r="X32" t="n">
        <v>1.060887622044673</v>
      </c>
      <c r="Y32" t="n">
        <v>1.060887968417717</v>
      </c>
      <c r="Z32" t="n">
        <v>1.060873917224537</v>
      </c>
      <c r="AA32" t="n">
        <v>1.060869932055356</v>
      </c>
      <c r="AB32" t="n">
        <v>1.060864421273817</v>
      </c>
      <c r="AC32" t="n">
        <v>1.060859192519934</v>
      </c>
      <c r="AD32" t="n">
        <v>1.060851714507612</v>
      </c>
      <c r="AE32" t="n">
        <v>1.06085085430308</v>
      </c>
      <c r="AF32" t="n">
        <v>1.060850105093198</v>
      </c>
      <c r="AG32" t="n">
        <v>1.060846263787437</v>
      </c>
      <c r="AH32" t="n">
        <v>1.060844329064025</v>
      </c>
      <c r="AI32" t="n">
        <v>1.060843727570715</v>
      </c>
      <c r="AJ32" t="n">
        <v>1.060843634937775</v>
      </c>
      <c r="AK32" t="n">
        <v>1.06090439778827</v>
      </c>
      <c r="AL32" t="n">
        <v>1.060886756111658</v>
      </c>
    </row>
    <row r="33">
      <c r="A33" s="39" t="n">
        <v>31</v>
      </c>
      <c r="B33" t="n">
        <v>1.0609</v>
      </c>
      <c r="C33" t="n">
        <v>1.060571964030038</v>
      </c>
      <c r="D33" t="n">
        <v>1.060811031815794</v>
      </c>
      <c r="E33" t="n">
        <v>1.060742438702883</v>
      </c>
      <c r="F33" t="n">
        <v>1.060664696164824</v>
      </c>
      <c r="G33" t="n">
        <v>1.060730064041781</v>
      </c>
      <c r="H33" t="n">
        <v>1.060737446404101</v>
      </c>
      <c r="I33" t="n">
        <v>1.060732863017521</v>
      </c>
      <c r="J33" t="n">
        <v>1.060745108551574</v>
      </c>
      <c r="K33" t="n">
        <v>1.060540877197113</v>
      </c>
      <c r="L33" t="n">
        <v>1.060571964030038</v>
      </c>
      <c r="M33" t="n">
        <v>1.060456625185911</v>
      </c>
      <c r="N33" t="n">
        <v>1.060422895549065</v>
      </c>
      <c r="O33" t="n">
        <v>1.060735948718154</v>
      </c>
      <c r="P33" t="n">
        <v>1.060734556600162</v>
      </c>
      <c r="Q33" t="n">
        <v>1.060729065581522</v>
      </c>
      <c r="R33" t="n">
        <v>1.060733283891745</v>
      </c>
      <c r="S33" t="n">
        <v>1.060730182375698</v>
      </c>
      <c r="T33" t="n">
        <v>1.060746082009589</v>
      </c>
      <c r="U33" t="n">
        <v>1.060751273767331</v>
      </c>
      <c r="V33" t="n">
        <v>1.060735134417866</v>
      </c>
      <c r="W33" t="n">
        <v>1.060651816153041</v>
      </c>
      <c r="X33" t="n">
        <v>1.060644396219652</v>
      </c>
      <c r="Y33" t="n">
        <v>1.060643896990739</v>
      </c>
      <c r="Z33" t="n">
        <v>1.060593158423407</v>
      </c>
      <c r="AA33" t="n">
        <v>1.060566669418809</v>
      </c>
      <c r="AB33" t="n">
        <v>1.060536583877637</v>
      </c>
      <c r="AC33" t="n">
        <v>1.060512614578941</v>
      </c>
      <c r="AD33" t="n">
        <v>1.06047057857292</v>
      </c>
      <c r="AE33" t="n">
        <v>1.060453941862274</v>
      </c>
      <c r="AF33" t="n">
        <v>1.060439451854993</v>
      </c>
      <c r="AG33" t="n">
        <v>1.060442316603364</v>
      </c>
      <c r="AH33" t="n">
        <v>1.060429955043984</v>
      </c>
      <c r="AI33" t="n">
        <v>1.060420212225428</v>
      </c>
      <c r="AJ33" t="n">
        <v>1.060419365809714</v>
      </c>
      <c r="AK33" t="n">
        <v>1.060735449489153</v>
      </c>
      <c r="AL33" t="n">
        <v>1.060645644291165</v>
      </c>
    </row>
    <row r="34">
      <c r="A34" s="39" t="n">
        <v>32</v>
      </c>
      <c r="B34" t="n">
        <v>1.0609</v>
      </c>
      <c r="C34" t="n">
        <v>1.060311455858769</v>
      </c>
      <c r="D34" t="n">
        <v>1.060720182897338</v>
      </c>
      <c r="E34" t="n">
        <v>1.060576602295769</v>
      </c>
      <c r="F34" t="n">
        <v>1.060453215730238</v>
      </c>
      <c r="G34" t="n">
        <v>1.06048363945738</v>
      </c>
      <c r="H34" t="n">
        <v>1.060556117178397</v>
      </c>
      <c r="I34" t="n">
        <v>1.060421006384229</v>
      </c>
      <c r="J34" t="n">
        <v>1.060383779468387</v>
      </c>
      <c r="K34" t="n">
        <v>1.060263984274756</v>
      </c>
      <c r="L34" t="n">
        <v>1.060311455858769</v>
      </c>
      <c r="M34" t="n">
        <v>1.060130545139213</v>
      </c>
      <c r="N34" t="n">
        <v>1.060082016951355</v>
      </c>
      <c r="O34" t="n">
        <v>1.060549971684815</v>
      </c>
      <c r="P34" t="n">
        <v>1.060535065368547</v>
      </c>
      <c r="Q34" t="n">
        <v>1.060479542450754</v>
      </c>
      <c r="R34" t="n">
        <v>1.060466227192108</v>
      </c>
      <c r="S34" t="n">
        <v>1.060430895626026</v>
      </c>
      <c r="T34" t="n">
        <v>1.060380706723826</v>
      </c>
      <c r="U34" t="n">
        <v>1.06036431867749</v>
      </c>
      <c r="V34" t="n">
        <v>1.06041383663998</v>
      </c>
      <c r="W34" t="n">
        <v>1.06042863349188</v>
      </c>
      <c r="X34" t="n">
        <v>1.060409667316876</v>
      </c>
      <c r="Y34" t="n">
        <v>1.060407618816041</v>
      </c>
      <c r="Z34" t="n">
        <v>1.060344422614853</v>
      </c>
      <c r="AA34" t="n">
        <v>1.060301566650657</v>
      </c>
      <c r="AB34" t="n">
        <v>1.060255790279344</v>
      </c>
      <c r="AC34" t="n">
        <v>1.060221787921827</v>
      </c>
      <c r="AD34" t="n">
        <v>1.060157175978804</v>
      </c>
      <c r="AE34" t="n">
        <v>1.060125423895798</v>
      </c>
      <c r="AF34" t="n">
        <v>1.060097768967169</v>
      </c>
      <c r="AG34" t="n">
        <v>1.060114981195109</v>
      </c>
      <c r="AH34" t="n">
        <v>1.060095202609872</v>
      </c>
      <c r="AI34" t="n">
        <v>1.06007689570794</v>
      </c>
      <c r="AJ34" t="n">
        <v>1.060075424151218</v>
      </c>
      <c r="AK34" t="n">
        <v>1.06054792318299</v>
      </c>
      <c r="AL34" t="n">
        <v>1.060414788560289</v>
      </c>
    </row>
    <row r="35">
      <c r="A35" s="39" t="n">
        <v>33</v>
      </c>
      <c r="B35" t="n">
        <v>1.0609</v>
      </c>
      <c r="C35" t="n">
        <v>1.060403751078356</v>
      </c>
      <c r="D35" t="n">
        <v>1.060743014420186</v>
      </c>
      <c r="E35" t="n">
        <v>1.060615169576964</v>
      </c>
      <c r="F35" t="n">
        <v>1.060519790482597</v>
      </c>
      <c r="G35" t="n">
        <v>1.060506713430409</v>
      </c>
      <c r="H35" t="n">
        <v>1.060593084219417</v>
      </c>
      <c r="I35" t="n">
        <v>1.060431950802192</v>
      </c>
      <c r="J35" t="n">
        <v>1.060382201707903</v>
      </c>
      <c r="K35" t="n">
        <v>1.060369018053675</v>
      </c>
      <c r="L35" t="n">
        <v>1.060403751078356</v>
      </c>
      <c r="M35" t="n">
        <v>1.06025136372219</v>
      </c>
      <c r="N35" t="n">
        <v>1.060240134571835</v>
      </c>
      <c r="O35" t="n">
        <v>1.060586458655762</v>
      </c>
      <c r="P35" t="n">
        <v>1.060568985609447</v>
      </c>
      <c r="Q35" t="n">
        <v>1.060501970893001</v>
      </c>
      <c r="R35" t="n">
        <v>1.060479094359334</v>
      </c>
      <c r="S35" t="n">
        <v>1.060444758069799</v>
      </c>
      <c r="T35" t="n">
        <v>1.060378120684028</v>
      </c>
      <c r="U35" t="n">
        <v>1.060356372193666</v>
      </c>
      <c r="V35" t="n">
        <v>1.060422428404518</v>
      </c>
      <c r="W35" t="n">
        <v>1.06050310523386</v>
      </c>
      <c r="X35" t="n">
        <v>1.060490004244476</v>
      </c>
      <c r="Y35" t="n">
        <v>1.060485355786185</v>
      </c>
      <c r="Z35" t="n">
        <v>1.06043148063848</v>
      </c>
      <c r="AA35" t="n">
        <v>1.060391960763253</v>
      </c>
      <c r="AB35" t="n">
        <v>1.060364432322073</v>
      </c>
      <c r="AC35" t="n">
        <v>1.060337228230265</v>
      </c>
      <c r="AD35" t="n">
        <v>1.060286374562852</v>
      </c>
      <c r="AE35" t="n">
        <v>1.060247277675073</v>
      </c>
      <c r="AF35" t="n">
        <v>1.0602082737836</v>
      </c>
      <c r="AG35" t="n">
        <v>1.060261273339923</v>
      </c>
      <c r="AH35" t="n">
        <v>1.060248997688493</v>
      </c>
      <c r="AI35" t="n">
        <v>1.060237268490113</v>
      </c>
      <c r="AJ35" t="n">
        <v>1.060234949806488</v>
      </c>
      <c r="AK35" t="n">
        <v>1.060584250135388</v>
      </c>
      <c r="AL35" t="n">
        <v>1.060493085612555</v>
      </c>
    </row>
    <row r="36">
      <c r="A36" s="39" t="n">
        <v>34</v>
      </c>
      <c r="B36" t="n">
        <v>1.0609</v>
      </c>
      <c r="C36" t="n">
        <v>1.060354973989353</v>
      </c>
      <c r="D36" t="n">
        <v>1.060726904784153</v>
      </c>
      <c r="E36" t="n">
        <v>1.060586687914536</v>
      </c>
      <c r="F36" t="n">
        <v>1.0604762027285</v>
      </c>
      <c r="G36" t="n">
        <v>1.06047818038724</v>
      </c>
      <c r="H36" t="n">
        <v>1.060567162569527</v>
      </c>
      <c r="I36" t="n">
        <v>1.060403592236432</v>
      </c>
      <c r="J36" t="n">
        <v>1.060355774511273</v>
      </c>
      <c r="K36" t="n">
        <v>1.060318777496693</v>
      </c>
      <c r="L36" t="n">
        <v>1.060354973989353</v>
      </c>
      <c r="M36" t="n">
        <v>1.060217457825288</v>
      </c>
      <c r="N36" t="n">
        <v>1.060182155095988</v>
      </c>
      <c r="O36" t="n">
        <v>1.060563027309141</v>
      </c>
      <c r="P36" t="n">
        <v>1.060538124288738</v>
      </c>
      <c r="Q36" t="n">
        <v>1.060474437295585</v>
      </c>
      <c r="R36" t="n">
        <v>1.060459066987578</v>
      </c>
      <c r="S36" t="n">
        <v>1.060416618201712</v>
      </c>
      <c r="T36" t="n">
        <v>1.060352395026863</v>
      </c>
      <c r="U36" t="n">
        <v>1.060329624862074</v>
      </c>
      <c r="V36" t="n">
        <v>1.060393951894652</v>
      </c>
      <c r="W36" t="n">
        <v>1.060450704403028</v>
      </c>
      <c r="X36" t="n">
        <v>1.060428512219474</v>
      </c>
      <c r="Y36" t="n">
        <v>1.060425373529776</v>
      </c>
      <c r="Z36" t="n">
        <v>1.060383616906992</v>
      </c>
      <c r="AA36" t="n">
        <v>1.060341288027841</v>
      </c>
      <c r="AB36" t="n">
        <v>1.060310967399998</v>
      </c>
      <c r="AC36" t="n">
        <v>1.060287548406074</v>
      </c>
      <c r="AD36" t="n">
        <v>1.060239109241754</v>
      </c>
      <c r="AE36" t="n">
        <v>1.060214011774966</v>
      </c>
      <c r="AF36" t="n">
        <v>1.060186217262495</v>
      </c>
      <c r="AG36" t="n">
        <v>1.060207881069197</v>
      </c>
      <c r="AH36" t="n">
        <v>1.060192799915985</v>
      </c>
      <c r="AI36" t="n">
        <v>1.060177273789542</v>
      </c>
      <c r="AJ36" t="n">
        <v>1.060177718846754</v>
      </c>
      <c r="AK36" t="n">
        <v>1.060557056066664</v>
      </c>
      <c r="AL36" t="n">
        <v>1.060434828779236</v>
      </c>
    </row>
    <row r="37">
      <c r="A37" s="39" t="n">
        <v>35</v>
      </c>
      <c r="B37" t="n">
        <v>1.0609</v>
      </c>
      <c r="C37" t="n">
        <v>1.060054373125646</v>
      </c>
      <c r="D37" t="n">
        <v>1.060664771571403</v>
      </c>
      <c r="E37" t="n">
        <v>1.060472801685428</v>
      </c>
      <c r="F37" t="n">
        <v>1.06029081673265</v>
      </c>
      <c r="G37" t="n">
        <v>1.060363735768744</v>
      </c>
      <c r="H37" t="n">
        <v>1.060450383435332</v>
      </c>
      <c r="I37" t="n">
        <v>1.060290829982657</v>
      </c>
      <c r="J37" t="n">
        <v>1.060240717141067</v>
      </c>
      <c r="K37" t="n">
        <v>1.059966933094748</v>
      </c>
      <c r="L37" t="n">
        <v>1.060054373125646</v>
      </c>
      <c r="M37" t="n">
        <v>1.059845890426953</v>
      </c>
      <c r="N37" t="n">
        <v>1.059813196808209</v>
      </c>
      <c r="O37" t="n">
        <v>1.060442442253011</v>
      </c>
      <c r="P37" t="n">
        <v>1.060426012297401</v>
      </c>
      <c r="Q37" t="n">
        <v>1.060358076819947</v>
      </c>
      <c r="R37" t="n">
        <v>1.060332221956159</v>
      </c>
      <c r="S37" t="n">
        <v>1.060303780228723</v>
      </c>
      <c r="T37" t="n">
        <v>1.060236603070612</v>
      </c>
      <c r="U37" t="n">
        <v>1.060214678332435</v>
      </c>
      <c r="V37" t="n">
        <v>1.060281230476979</v>
      </c>
      <c r="W37" t="n">
        <v>1.060266303897047</v>
      </c>
      <c r="X37" t="n">
        <v>1.060244883402939</v>
      </c>
      <c r="Y37" t="n">
        <v>1.060241560853661</v>
      </c>
      <c r="Z37" t="n">
        <v>1.060111951533619</v>
      </c>
      <c r="AA37" t="n">
        <v>1.060045592003339</v>
      </c>
      <c r="AB37" t="n">
        <v>1.059959563548326</v>
      </c>
      <c r="AC37" t="n">
        <v>1.059911075266487</v>
      </c>
      <c r="AD37" t="n">
        <v>1.059866110021898</v>
      </c>
      <c r="AE37" t="n">
        <v>1.059842719719561</v>
      </c>
      <c r="AF37" t="n">
        <v>1.059816412086262</v>
      </c>
      <c r="AG37" t="n">
        <v>1.059837150463515</v>
      </c>
      <c r="AH37" t="n">
        <v>1.059823132705159</v>
      </c>
      <c r="AI37" t="n">
        <v>1.059810026100816</v>
      </c>
      <c r="AJ37" t="n">
        <v>1.059807342731956</v>
      </c>
      <c r="AK37" t="n">
        <v>1.060445310303504</v>
      </c>
      <c r="AL37" t="n">
        <v>1.060250924621171</v>
      </c>
    </row>
    <row r="38">
      <c r="A38" s="39" t="n">
        <v>36</v>
      </c>
      <c r="B38" t="n">
        <v>1.0609</v>
      </c>
      <c r="C38" t="n">
        <v>1.059973052201479</v>
      </c>
      <c r="D38" t="n">
        <v>1.060621802378768</v>
      </c>
      <c r="E38" t="n">
        <v>1.060397136037253</v>
      </c>
      <c r="F38" t="n">
        <v>1.060180627666628</v>
      </c>
      <c r="G38" t="n">
        <v>1.060285507764221</v>
      </c>
      <c r="H38" t="n">
        <v>1.060370192215132</v>
      </c>
      <c r="I38" t="n">
        <v>1.060204000677214</v>
      </c>
      <c r="J38" t="n">
        <v>1.060153453895374</v>
      </c>
      <c r="K38" t="n">
        <v>1.059916781755164</v>
      </c>
      <c r="L38" t="n">
        <v>1.059973052201479</v>
      </c>
      <c r="M38" t="n">
        <v>1.059754972032523</v>
      </c>
      <c r="N38" t="n">
        <v>1.059705418729041</v>
      </c>
      <c r="O38" t="n">
        <v>1.060362109131991</v>
      </c>
      <c r="P38" t="n">
        <v>1.06034616793336</v>
      </c>
      <c r="Q38" t="n">
        <v>1.060282510526352</v>
      </c>
      <c r="R38" t="n">
        <v>1.060277359814978</v>
      </c>
      <c r="S38" t="n">
        <v>1.0602175947898</v>
      </c>
      <c r="T38" t="n">
        <v>1.06014919100585</v>
      </c>
      <c r="U38" t="n">
        <v>1.060127467234931</v>
      </c>
      <c r="V38" t="n">
        <v>1.060194053927664</v>
      </c>
      <c r="W38" t="n">
        <v>1.060151232179362</v>
      </c>
      <c r="X38" t="n">
        <v>1.060128600491423</v>
      </c>
      <c r="Y38" t="n">
        <v>1.060124682277779</v>
      </c>
      <c r="Z38" t="n">
        <v>1.060011548507686</v>
      </c>
      <c r="AA38" t="n">
        <v>1.059963072938797</v>
      </c>
      <c r="AB38" t="n">
        <v>1.059905895690469</v>
      </c>
      <c r="AC38" t="n">
        <v>1.059867465476131</v>
      </c>
      <c r="AD38" t="n">
        <v>1.059791098714686</v>
      </c>
      <c r="AE38" t="n">
        <v>1.059748024723099</v>
      </c>
      <c r="AF38" t="n">
        <v>1.059710508876479</v>
      </c>
      <c r="AG38" t="n">
        <v>1.059743557027424</v>
      </c>
      <c r="AH38" t="n">
        <v>1.059720939838307</v>
      </c>
      <c r="AI38" t="n">
        <v>1.059698830233854</v>
      </c>
      <c r="AJ38" t="n">
        <v>1.059698322821943</v>
      </c>
      <c r="AK38" t="n">
        <v>1.060361372921638</v>
      </c>
      <c r="AL38" t="n">
        <v>1.060134112545552</v>
      </c>
    </row>
    <row r="39">
      <c r="A39" s="39" t="n">
        <v>37</v>
      </c>
      <c r="B39" t="n">
        <v>1.0609</v>
      </c>
      <c r="C39" t="n">
        <v>1.060471813924246</v>
      </c>
      <c r="D39" t="n">
        <v>1.060755039799292</v>
      </c>
      <c r="E39" t="n">
        <v>1.06063688862161</v>
      </c>
      <c r="F39" t="n">
        <v>1.060557857080773</v>
      </c>
      <c r="G39" t="n">
        <v>1.060529283371297</v>
      </c>
      <c r="H39" t="n">
        <v>1.060610230074891</v>
      </c>
      <c r="I39" t="n">
        <v>1.060459025845966</v>
      </c>
      <c r="J39" t="n">
        <v>1.060409382088962</v>
      </c>
      <c r="K39" t="n">
        <v>1.060443321530617</v>
      </c>
      <c r="L39" t="n">
        <v>1.060471813924246</v>
      </c>
      <c r="M39" t="n">
        <v>1.06036465523097</v>
      </c>
      <c r="N39" t="n">
        <v>1.060331001613248</v>
      </c>
      <c r="O39" t="n">
        <v>1.060602232574476</v>
      </c>
      <c r="P39" t="n">
        <v>1.060591155836953</v>
      </c>
      <c r="Q39" t="n">
        <v>1.060523342810735</v>
      </c>
      <c r="R39" t="n">
        <v>1.060496572709627</v>
      </c>
      <c r="S39" t="n">
        <v>1.060471791710165</v>
      </c>
      <c r="T39" t="n">
        <v>1.060405310634178</v>
      </c>
      <c r="U39" t="n">
        <v>1.060383613181157</v>
      </c>
      <c r="V39" t="n">
        <v>1.060449525779264</v>
      </c>
      <c r="W39" t="n">
        <v>1.060538966582523</v>
      </c>
      <c r="X39" t="n">
        <v>1.060521874238582</v>
      </c>
      <c r="Y39" t="n">
        <v>1.060519725944588</v>
      </c>
      <c r="Z39" t="n">
        <v>1.060492117373516</v>
      </c>
      <c r="AA39" t="n">
        <v>1.060464327515008</v>
      </c>
      <c r="AB39" t="n">
        <v>1.060437024758019</v>
      </c>
      <c r="AC39" t="n">
        <v>1.060418822241591</v>
      </c>
      <c r="AD39" t="n">
        <v>1.060380455221625</v>
      </c>
      <c r="AE39" t="n">
        <v>1.060361078562905</v>
      </c>
      <c r="AF39" t="n">
        <v>1.060348653779374</v>
      </c>
      <c r="AG39" t="n">
        <v>1.060354184144224</v>
      </c>
      <c r="AH39" t="n">
        <v>1.060340983520024</v>
      </c>
      <c r="AI39" t="n">
        <v>1.060327066131788</v>
      </c>
      <c r="AJ39" t="n">
        <v>1.060326010676945</v>
      </c>
      <c r="AK39" t="n">
        <v>1.060601636890723</v>
      </c>
      <c r="AL39" t="n">
        <v>1.060527244974412</v>
      </c>
    </row>
    <row r="40">
      <c r="A40" s="39" t="n">
        <v>38</v>
      </c>
      <c r="B40" t="n">
        <v>1.0609</v>
      </c>
      <c r="C40" t="n">
        <v>1.060347040448866</v>
      </c>
      <c r="D40" t="n">
        <v>1.060748372657768</v>
      </c>
      <c r="E40" t="n">
        <v>1.060623263872821</v>
      </c>
      <c r="F40" t="n">
        <v>1.060507642694708</v>
      </c>
      <c r="G40" t="n">
        <v>1.060543071288123</v>
      </c>
      <c r="H40" t="n">
        <v>1.060608998289251</v>
      </c>
      <c r="I40" t="n">
        <v>1.060478523285719</v>
      </c>
      <c r="J40" t="n">
        <v>1.060429890839894</v>
      </c>
      <c r="K40" t="n">
        <v>1.06030921102621</v>
      </c>
      <c r="L40" t="n">
        <v>1.060347040448866</v>
      </c>
      <c r="M40" t="n">
        <v>1.060261553541687</v>
      </c>
      <c r="N40" t="n">
        <v>1.060246924511928</v>
      </c>
      <c r="O40" t="n">
        <v>1.0606042880542</v>
      </c>
      <c r="P40" t="n">
        <v>1.060589735304804</v>
      </c>
      <c r="Q40" t="n">
        <v>1.06053993110772</v>
      </c>
      <c r="R40" t="n">
        <v>1.060522262224646</v>
      </c>
      <c r="S40" t="n">
        <v>1.060490891628041</v>
      </c>
      <c r="T40" t="n">
        <v>1.060425911265363</v>
      </c>
      <c r="U40" t="n">
        <v>1.060404703845363</v>
      </c>
      <c r="V40" t="n">
        <v>1.060469237606792</v>
      </c>
      <c r="W40" t="n">
        <v>1.060496552046801</v>
      </c>
      <c r="X40" t="n">
        <v>1.060486151095468</v>
      </c>
      <c r="Y40" t="n">
        <v>1.060483863388295</v>
      </c>
      <c r="Z40" t="n">
        <v>1.060386680960416</v>
      </c>
      <c r="AA40" t="n">
        <v>1.060342345408225</v>
      </c>
      <c r="AB40" t="n">
        <v>1.060307523523369</v>
      </c>
      <c r="AC40" t="n">
        <v>1.060295558761323</v>
      </c>
      <c r="AD40" t="n">
        <v>1.06027356835133</v>
      </c>
      <c r="AE40" t="n">
        <v>1.060259063601465</v>
      </c>
      <c r="AF40" t="n">
        <v>1.060247914325778</v>
      </c>
      <c r="AG40" t="n">
        <v>1.060259916267376</v>
      </c>
      <c r="AH40" t="n">
        <v>1.060252741505023</v>
      </c>
      <c r="AI40" t="n">
        <v>1.060244434571705</v>
      </c>
      <c r="AJ40" t="n">
        <v>1.060244237554857</v>
      </c>
      <c r="AK40" t="n">
        <v>1.060603866184137</v>
      </c>
      <c r="AL40" t="n">
        <v>1.060489358663619</v>
      </c>
    </row>
    <row r="41">
      <c r="A41" s="39" t="n">
        <v>39</v>
      </c>
      <c r="B41" t="n">
        <v>1.0609</v>
      </c>
      <c r="C41" t="n">
        <v>1.060646501266</v>
      </c>
      <c r="D41" t="n">
        <v>1.060810764882993</v>
      </c>
      <c r="E41" t="n">
        <v>1.060737306862627</v>
      </c>
      <c r="F41" t="n">
        <v>1.060694688090344</v>
      </c>
      <c r="G41" t="n">
        <v>1.060655961107457</v>
      </c>
      <c r="H41" t="n">
        <v>1.060721422341353</v>
      </c>
      <c r="I41" t="n">
        <v>1.060590190832922</v>
      </c>
      <c r="J41" t="n">
        <v>1.060541972379151</v>
      </c>
      <c r="K41" t="n">
        <v>1.060630628248295</v>
      </c>
      <c r="L41" t="n">
        <v>1.060646501266</v>
      </c>
      <c r="M41" t="n">
        <v>1.060586522825115</v>
      </c>
      <c r="N41" t="n">
        <v>1.060567064921656</v>
      </c>
      <c r="O41" t="n">
        <v>1.060716657011906</v>
      </c>
      <c r="P41" t="n">
        <v>1.060703275104824</v>
      </c>
      <c r="Q41" t="n">
        <v>1.060652784197174</v>
      </c>
      <c r="R41" t="n">
        <v>1.060634995942168</v>
      </c>
      <c r="S41" t="n">
        <v>1.060603017913354</v>
      </c>
      <c r="T41" t="n">
        <v>1.060537989887718</v>
      </c>
      <c r="U41" t="n">
        <v>1.06051676689438</v>
      </c>
      <c r="V41" t="n">
        <v>1.060581655461211</v>
      </c>
      <c r="W41" t="n">
        <v>1.06068510455062</v>
      </c>
      <c r="X41" t="n">
        <v>1.06067506026044</v>
      </c>
      <c r="Y41" t="n">
        <v>1.06067649185964</v>
      </c>
      <c r="Z41" t="n">
        <v>1.060658016541687</v>
      </c>
      <c r="AA41" t="n">
        <v>1.06064171756882</v>
      </c>
      <c r="AB41" t="n">
        <v>1.060626570884911</v>
      </c>
      <c r="AC41" t="n">
        <v>1.060617306644261</v>
      </c>
      <c r="AD41" t="n">
        <v>1.060595977621622</v>
      </c>
      <c r="AE41" t="n">
        <v>1.060583986973</v>
      </c>
      <c r="AF41" t="n">
        <v>1.06057947897764</v>
      </c>
      <c r="AG41" t="n">
        <v>1.060581238343528</v>
      </c>
      <c r="AH41" t="n">
        <v>1.060573443194484</v>
      </c>
      <c r="AI41" t="n">
        <v>1.060564529069541</v>
      </c>
      <c r="AJ41" t="n">
        <v>1.060563875790202</v>
      </c>
      <c r="AK41" t="n">
        <v>1.060715068566192</v>
      </c>
      <c r="AL41" t="n">
        <v>1.06067903136751</v>
      </c>
    </row>
    <row r="42">
      <c r="A42" s="39" t="n">
        <v>40</v>
      </c>
      <c r="B42" t="n">
        <v>1.0609</v>
      </c>
      <c r="C42" t="n">
        <v>1.060598128734148</v>
      </c>
      <c r="D42" t="n">
        <v>1.060807772882974</v>
      </c>
      <c r="E42" t="n">
        <v>1.060734128543124</v>
      </c>
      <c r="F42" t="n">
        <v>1.060670841231509</v>
      </c>
      <c r="G42" t="n">
        <v>1.060686444057025</v>
      </c>
      <c r="H42" t="n">
        <v>1.060723620672886</v>
      </c>
      <c r="I42" t="n">
        <v>1.060654316596737</v>
      </c>
      <c r="J42" t="n">
        <v>1.060635221099908</v>
      </c>
      <c r="K42" t="n">
        <v>1.060573778894189</v>
      </c>
      <c r="L42" t="n">
        <v>1.060598128734148</v>
      </c>
      <c r="M42" t="n">
        <v>1.06050533220188</v>
      </c>
      <c r="N42" t="n">
        <v>1.060480439703772</v>
      </c>
      <c r="O42" t="n">
        <v>1.060720468322766</v>
      </c>
      <c r="P42" t="n">
        <v>1.060712822619505</v>
      </c>
      <c r="Q42" t="n">
        <v>1.06068434248741</v>
      </c>
      <c r="R42" t="n">
        <v>1.060677512389551</v>
      </c>
      <c r="S42" t="n">
        <v>1.060659389303431</v>
      </c>
      <c r="T42" t="n">
        <v>1.060633644925435</v>
      </c>
      <c r="U42" t="n">
        <v>1.060625238641759</v>
      </c>
      <c r="V42" t="n">
        <v>1.060650638854474</v>
      </c>
      <c r="W42" t="n">
        <v>1.060658231761575</v>
      </c>
      <c r="X42" t="n">
        <v>1.060648503015917</v>
      </c>
      <c r="Y42" t="n">
        <v>1.060647452231761</v>
      </c>
      <c r="Z42" t="n">
        <v>1.060615038444735</v>
      </c>
      <c r="AA42" t="n">
        <v>1.060593056036315</v>
      </c>
      <c r="AB42" t="n">
        <v>1.060569575759653</v>
      </c>
      <c r="AC42" t="n">
        <v>1.06055213475262</v>
      </c>
      <c r="AD42" t="n">
        <v>1.060518992482366</v>
      </c>
      <c r="AE42" t="n">
        <v>1.060502705243773</v>
      </c>
      <c r="AF42" t="n">
        <v>1.060488519613656</v>
      </c>
      <c r="AG42" t="n">
        <v>1.060497348753547</v>
      </c>
      <c r="AH42" t="n">
        <v>1.060487203313428</v>
      </c>
      <c r="AI42" t="n">
        <v>1.060477812745664</v>
      </c>
      <c r="AJ42" t="n">
        <v>1.060477057906603</v>
      </c>
      <c r="AK42" t="n">
        <v>1.06071941753835</v>
      </c>
      <c r="AL42" t="n">
        <v>1.060651129974024</v>
      </c>
    </row>
    <row r="43">
      <c r="A43" s="39" t="n">
        <v>41</v>
      </c>
      <c r="B43" t="n">
        <v>1.0609</v>
      </c>
      <c r="C43" t="n">
        <v>1.060318863043353</v>
      </c>
      <c r="D43" t="n">
        <v>1.060733701237812</v>
      </c>
      <c r="E43" t="n">
        <v>1.060603362670353</v>
      </c>
      <c r="F43" t="n">
        <v>1.06047255774439</v>
      </c>
      <c r="G43" t="n">
        <v>1.060551014477217</v>
      </c>
      <c r="H43" t="n">
        <v>1.060589561592823</v>
      </c>
      <c r="I43" t="n">
        <v>1.060526881335149</v>
      </c>
      <c r="J43" t="n">
        <v>1.060523119339951</v>
      </c>
      <c r="K43" t="n">
        <v>1.06026736194066</v>
      </c>
      <c r="L43" t="n">
        <v>1.060318863043353</v>
      </c>
      <c r="M43" t="n">
        <v>1.060125728319651</v>
      </c>
      <c r="N43" t="n">
        <v>1.060071130871606</v>
      </c>
      <c r="O43" t="n">
        <v>1.060585421289382</v>
      </c>
      <c r="P43" t="n">
        <v>1.060577619938777</v>
      </c>
      <c r="Q43" t="n">
        <v>1.060548254274039</v>
      </c>
      <c r="R43" t="n">
        <v>1.060546746924766</v>
      </c>
      <c r="S43" t="n">
        <v>1.060528453126305</v>
      </c>
      <c r="T43" t="n">
        <v>1.060522771491173</v>
      </c>
      <c r="U43" t="n">
        <v>1.060520916287008</v>
      </c>
      <c r="V43" t="n">
        <v>1.060526069687017</v>
      </c>
      <c r="W43" t="n">
        <v>1.060449107105639</v>
      </c>
      <c r="X43" t="n">
        <v>1.060433531541106</v>
      </c>
      <c r="Y43" t="n">
        <v>1.060432151438543</v>
      </c>
      <c r="Z43" t="n">
        <v>1.060354234290602</v>
      </c>
      <c r="AA43" t="n">
        <v>1.060309315978317</v>
      </c>
      <c r="AB43" t="n">
        <v>1.060259545125774</v>
      </c>
      <c r="AC43" t="n">
        <v>1.060220953764114</v>
      </c>
      <c r="AD43" t="n">
        <v>1.060151133290827</v>
      </c>
      <c r="AE43" t="n">
        <v>1.060120842813732</v>
      </c>
      <c r="AF43" t="n">
        <v>1.060094460886738</v>
      </c>
      <c r="AG43" t="n">
        <v>1.060104726916661</v>
      </c>
      <c r="AH43" t="n">
        <v>1.060083860335088</v>
      </c>
      <c r="AI43" t="n">
        <v>1.060066245365686</v>
      </c>
      <c r="AJ43" t="n">
        <v>1.060064766166381</v>
      </c>
      <c r="AK43" t="n">
        <v>1.060584041186347</v>
      </c>
      <c r="AL43" t="n">
        <v>1.060436981793385</v>
      </c>
    </row>
    <row r="44">
      <c r="A44" s="39" t="n">
        <v>42</v>
      </c>
      <c r="B44" t="n">
        <v>1.0609</v>
      </c>
      <c r="C44" t="n">
        <v>1.060223218215809</v>
      </c>
      <c r="D44" t="n">
        <v>1.060704477398376</v>
      </c>
      <c r="E44" t="n">
        <v>1.060550805777152</v>
      </c>
      <c r="F44" t="n">
        <v>1.060399949340471</v>
      </c>
      <c r="G44" t="n">
        <v>1.060483352966235</v>
      </c>
      <c r="H44" t="n">
        <v>1.060533676245588</v>
      </c>
      <c r="I44" t="n">
        <v>1.06044904324751</v>
      </c>
      <c r="J44" t="n">
        <v>1.060439232664228</v>
      </c>
      <c r="K44" t="n">
        <v>1.060164003149519</v>
      </c>
      <c r="L44" t="n">
        <v>1.060223218215809</v>
      </c>
      <c r="M44" t="n">
        <v>1.06000068709051</v>
      </c>
      <c r="N44" t="n">
        <v>1.059938204564385</v>
      </c>
      <c r="O44" t="n">
        <v>1.06052853741604</v>
      </c>
      <c r="P44" t="n">
        <v>1.060518314097794</v>
      </c>
      <c r="Q44" t="n">
        <v>1.060479927078721</v>
      </c>
      <c r="R44" t="n">
        <v>1.060476256258486</v>
      </c>
      <c r="S44" t="n">
        <v>1.060452221845668</v>
      </c>
      <c r="T44" t="n">
        <v>1.060438385553351</v>
      </c>
      <c r="U44" t="n">
        <v>1.060433867613626</v>
      </c>
      <c r="V44" t="n">
        <v>1.060447066654077</v>
      </c>
      <c r="W44" t="n">
        <v>1.060372504512538</v>
      </c>
      <c r="X44" t="n">
        <v>1.060353847297371</v>
      </c>
      <c r="Y44" t="n">
        <v>1.060352134352051</v>
      </c>
      <c r="Z44" t="n">
        <v>1.060263946523599</v>
      </c>
      <c r="AA44" t="n">
        <v>1.06021206433914</v>
      </c>
      <c r="AB44" t="n">
        <v>1.060154854964061</v>
      </c>
      <c r="AC44" t="n">
        <v>1.060110738348819</v>
      </c>
      <c r="AD44" t="n">
        <v>1.060030419134887</v>
      </c>
      <c r="AE44" t="n">
        <v>1.059994969479229</v>
      </c>
      <c r="AF44" t="n">
        <v>1.059964094111478</v>
      </c>
      <c r="AG44" t="n">
        <v>1.059977156723799</v>
      </c>
      <c r="AH44" t="n">
        <v>1.059953076459371</v>
      </c>
      <c r="AI44" t="n">
        <v>1.059932486953104</v>
      </c>
      <c r="AJ44" t="n">
        <v>1.059930768653172</v>
      </c>
      <c r="AK44" t="n">
        <v>1.060526824470008</v>
      </c>
      <c r="AL44" t="n">
        <v>1.060358129654438</v>
      </c>
    </row>
    <row r="45">
      <c r="A45" s="39" t="n">
        <v>43</v>
      </c>
      <c r="B45" t="n">
        <v>1.0609</v>
      </c>
      <c r="C45" t="n">
        <v>1.060509405074264</v>
      </c>
      <c r="D45" t="n">
        <v>1.060791918463071</v>
      </c>
      <c r="E45" t="n">
        <v>1.060708063709492</v>
      </c>
      <c r="F45" t="n">
        <v>1.06061720562305</v>
      </c>
      <c r="G45" t="n">
        <v>1.060685808414653</v>
      </c>
      <c r="H45" t="n">
        <v>1.060700894033691</v>
      </c>
      <c r="I45" t="n">
        <v>1.060681950275271</v>
      </c>
      <c r="J45" t="n">
        <v>1.060690239040439</v>
      </c>
      <c r="K45" t="n">
        <v>1.060473272295712</v>
      </c>
      <c r="L45" t="n">
        <v>1.060509405074264</v>
      </c>
      <c r="M45" t="n">
        <v>1.060374836699833</v>
      </c>
      <c r="N45" t="n">
        <v>1.060335948917231</v>
      </c>
      <c r="O45" t="n">
        <v>1.060698743137193</v>
      </c>
      <c r="P45" t="n">
        <v>1.060695766838909</v>
      </c>
      <c r="Q45" t="n">
        <v>1.060684374481581</v>
      </c>
      <c r="R45" t="n">
        <v>1.060687177505955</v>
      </c>
      <c r="S45" t="n">
        <v>1.060680320761802</v>
      </c>
      <c r="T45" t="n">
        <v>1.060690885893585</v>
      </c>
      <c r="U45" t="n">
        <v>1.060694335763174</v>
      </c>
      <c r="V45" t="n">
        <v>1.060683459598001</v>
      </c>
      <c r="W45" t="n">
        <v>1.060601712739346</v>
      </c>
      <c r="X45" t="n">
        <v>1.060592276873048</v>
      </c>
      <c r="Y45" t="n">
        <v>1.060591559907102</v>
      </c>
      <c r="Z45" t="n">
        <v>1.060534103652143</v>
      </c>
      <c r="AA45" t="n">
        <v>1.060503059328375</v>
      </c>
      <c r="AB45" t="n">
        <v>1.060468108027632</v>
      </c>
      <c r="AC45" t="n">
        <v>1.060440524485011</v>
      </c>
      <c r="AD45" t="n">
        <v>1.060391620712985</v>
      </c>
      <c r="AE45" t="n">
        <v>1.060371609033771</v>
      </c>
      <c r="AF45" t="n">
        <v>1.060354179551307</v>
      </c>
      <c r="AG45" t="n">
        <v>1.060358873782041</v>
      </c>
      <c r="AH45" t="n">
        <v>1.060344409930841</v>
      </c>
      <c r="AI45" t="n">
        <v>1.06033272125117</v>
      </c>
      <c r="AJ45" t="n">
        <v>1.060331718422082</v>
      </c>
      <c r="AK45" t="n">
        <v>1.060698026171099</v>
      </c>
      <c r="AL45" t="n">
        <v>1.060594069286611</v>
      </c>
    </row>
    <row r="46">
      <c r="A46" s="39" t="n">
        <v>44</v>
      </c>
      <c r="B46" t="n">
        <v>1.0609</v>
      </c>
      <c r="C46" t="n">
        <v>1.06032491903815</v>
      </c>
      <c r="D46" t="n">
        <v>1.060730765648503</v>
      </c>
      <c r="E46" t="n">
        <v>1.060597036619309</v>
      </c>
      <c r="F46" t="n">
        <v>1.060471348399323</v>
      </c>
      <c r="G46" t="n">
        <v>1.060528130390062</v>
      </c>
      <c r="H46" t="n">
        <v>1.060581199601972</v>
      </c>
      <c r="I46" t="n">
        <v>1.060486649317331</v>
      </c>
      <c r="J46" t="n">
        <v>1.060465054345027</v>
      </c>
      <c r="K46" t="n">
        <v>1.060275962746279</v>
      </c>
      <c r="L46" t="n">
        <v>1.06032491903815</v>
      </c>
      <c r="M46" t="n">
        <v>1.060141127081718</v>
      </c>
      <c r="N46" t="n">
        <v>1.060090179233499</v>
      </c>
      <c r="O46" t="n">
        <v>1.06057641727145</v>
      </c>
      <c r="P46" t="n">
        <v>1.060564926435273</v>
      </c>
      <c r="Q46" t="n">
        <v>1.060525088609237</v>
      </c>
      <c r="R46" t="n">
        <v>1.06052020766165</v>
      </c>
      <c r="S46" t="n">
        <v>1.060491505380934</v>
      </c>
      <c r="T46" t="n">
        <v>1.060463685837657</v>
      </c>
      <c r="U46" t="n">
        <v>1.060451870892078</v>
      </c>
      <c r="V46" t="n">
        <v>1.060483319928239</v>
      </c>
      <c r="W46" t="n">
        <v>1.060447836305796</v>
      </c>
      <c r="X46" t="n">
        <v>1.060431013271372</v>
      </c>
      <c r="Y46" t="n">
        <v>1.06042971283722</v>
      </c>
      <c r="Z46" t="n">
        <v>1.060358760602836</v>
      </c>
      <c r="AA46" t="n">
        <v>1.060315189319854</v>
      </c>
      <c r="AB46" t="n">
        <v>1.060267756423564</v>
      </c>
      <c r="AC46" t="n">
        <v>1.060232314810835</v>
      </c>
      <c r="AD46" t="n">
        <v>1.060166254719438</v>
      </c>
      <c r="AE46" t="n">
        <v>1.060136292783762</v>
      </c>
      <c r="AF46" t="n">
        <v>1.06011021456824</v>
      </c>
      <c r="AG46" t="n">
        <v>1.060122612570136</v>
      </c>
      <c r="AH46" t="n">
        <v>1.060102709426452</v>
      </c>
      <c r="AI46" t="n">
        <v>1.06008534919493</v>
      </c>
      <c r="AJ46" t="n">
        <v>1.060083914129113</v>
      </c>
      <c r="AK46" t="n">
        <v>1.060574906492744</v>
      </c>
      <c r="AL46" t="n">
        <v>1.060435219111975</v>
      </c>
    </row>
    <row r="47">
      <c r="A47" s="39" t="n">
        <v>45</v>
      </c>
      <c r="B47" t="n">
        <v>1.0609</v>
      </c>
      <c r="C47" t="n">
        <v>1.060325395956422</v>
      </c>
      <c r="D47" t="n">
        <v>1.060729228696062</v>
      </c>
      <c r="E47" t="n">
        <v>1.060593917001705</v>
      </c>
      <c r="F47" t="n">
        <v>1.060469605447137</v>
      </c>
      <c r="G47" t="n">
        <v>1.060520671057506</v>
      </c>
      <c r="H47" t="n">
        <v>1.06057616365246</v>
      </c>
      <c r="I47" t="n">
        <v>1.060477513948469</v>
      </c>
      <c r="J47" t="n">
        <v>1.060459384829664</v>
      </c>
      <c r="K47" t="n">
        <v>1.060276992157694</v>
      </c>
      <c r="L47" t="n">
        <v>1.060325395956422</v>
      </c>
      <c r="M47" t="n">
        <v>1.060141287775735</v>
      </c>
      <c r="N47" t="n">
        <v>1.060090758363508</v>
      </c>
      <c r="O47" t="n">
        <v>1.060570868928927</v>
      </c>
      <c r="P47" t="n">
        <v>1.060560158977867</v>
      </c>
      <c r="Q47" t="n">
        <v>1.06051699479976</v>
      </c>
      <c r="R47" t="n">
        <v>1.060507505443559</v>
      </c>
      <c r="S47" t="n">
        <v>1.060483782986042</v>
      </c>
      <c r="T47" t="n">
        <v>1.06045743711572</v>
      </c>
      <c r="U47" t="n">
        <v>1.060451565500771</v>
      </c>
      <c r="V47" t="n">
        <v>1.06047310548338</v>
      </c>
      <c r="W47" t="n">
        <v>1.06044591965549</v>
      </c>
      <c r="X47" t="n">
        <v>1.060428845174022</v>
      </c>
      <c r="Y47" t="n">
        <v>1.060426786586192</v>
      </c>
      <c r="Z47" t="n">
        <v>1.060358772508413</v>
      </c>
      <c r="AA47" t="n">
        <v>1.060316025307187</v>
      </c>
      <c r="AB47" t="n">
        <v>1.060269465993591</v>
      </c>
      <c r="AC47" t="n">
        <v>1.060233468936498</v>
      </c>
      <c r="AD47" t="n">
        <v>1.060167291371387</v>
      </c>
      <c r="AE47" t="n">
        <v>1.060136289276301</v>
      </c>
      <c r="AF47" t="n">
        <v>1.060109269992332</v>
      </c>
      <c r="AG47" t="n">
        <v>1.060123765617812</v>
      </c>
      <c r="AH47" t="n">
        <v>1.060103695416244</v>
      </c>
      <c r="AI47" t="n">
        <v>1.060085755604685</v>
      </c>
      <c r="AJ47" t="n">
        <v>1.060084289898561</v>
      </c>
      <c r="AK47" t="n">
        <v>1.0605690206843</v>
      </c>
      <c r="AL47" t="n">
        <v>1.060433036876823</v>
      </c>
    </row>
    <row r="48">
      <c r="A48" s="39" t="n">
        <v>46</v>
      </c>
      <c r="B48" t="n">
        <v>1.0609</v>
      </c>
      <c r="C48" t="n">
        <v>1.060462727981721</v>
      </c>
      <c r="D48" t="n">
        <v>1.060766403317152</v>
      </c>
      <c r="E48" t="n">
        <v>1.060659726788746</v>
      </c>
      <c r="F48" t="n">
        <v>1.060568053310912</v>
      </c>
      <c r="G48" t="n">
        <v>1.060590655873166</v>
      </c>
      <c r="H48" t="n">
        <v>1.060644506293396</v>
      </c>
      <c r="I48" t="n">
        <v>1.060544119539222</v>
      </c>
      <c r="J48" t="n">
        <v>1.06051645992281</v>
      </c>
      <c r="K48" t="n">
        <v>1.060427457065562</v>
      </c>
      <c r="L48" t="n">
        <v>1.060462727981721</v>
      </c>
      <c r="M48" t="n">
        <v>1.060328312284891</v>
      </c>
      <c r="N48" t="n">
        <v>1.060292255795865</v>
      </c>
      <c r="O48" t="n">
        <v>1.060639940167771</v>
      </c>
      <c r="P48" t="n">
        <v>1.060628865128229</v>
      </c>
      <c r="Q48" t="n">
        <v>1.060587611783397</v>
      </c>
      <c r="R48" t="n">
        <v>1.060577718498761</v>
      </c>
      <c r="S48" t="n">
        <v>1.060551467276102</v>
      </c>
      <c r="T48" t="n">
        <v>1.060514176861229</v>
      </c>
      <c r="U48" t="n">
        <v>1.060502000491205</v>
      </c>
      <c r="V48" t="n">
        <v>1.060538792391702</v>
      </c>
      <c r="W48" t="n">
        <v>1.06054978866267</v>
      </c>
      <c r="X48" t="n">
        <v>1.060535696730857</v>
      </c>
      <c r="Y48" t="n">
        <v>1.06053417468734</v>
      </c>
      <c r="Z48" t="n">
        <v>1.060487221882302</v>
      </c>
      <c r="AA48" t="n">
        <v>1.060455380263436</v>
      </c>
      <c r="AB48" t="n">
        <v>1.060421368895872</v>
      </c>
      <c r="AC48" t="n">
        <v>1.060396105477132</v>
      </c>
      <c r="AD48" t="n">
        <v>1.060348099032053</v>
      </c>
      <c r="AE48" t="n">
        <v>1.060324507180887</v>
      </c>
      <c r="AF48" t="n">
        <v>1.060303959501041</v>
      </c>
      <c r="AG48" t="n">
        <v>1.060316748309762</v>
      </c>
      <c r="AH48" t="n">
        <v>1.060302052779906</v>
      </c>
      <c r="AI48" t="n">
        <v>1.06028845069186</v>
      </c>
      <c r="AJ48" t="n">
        <v>1.060287357319917</v>
      </c>
      <c r="AK48" t="n">
        <v>1.060638418123707</v>
      </c>
      <c r="AL48" t="n">
        <v>1.060539501834861</v>
      </c>
    </row>
    <row r="49">
      <c r="A49" s="39" t="n">
        <v>47</v>
      </c>
      <c r="B49" t="n">
        <v>1.0609</v>
      </c>
      <c r="C49" t="n">
        <v>1.060547708524487</v>
      </c>
      <c r="D49" t="n">
        <v>1.060792367941354</v>
      </c>
      <c r="E49" t="n">
        <v>1.060706423146508</v>
      </c>
      <c r="F49" t="n">
        <v>1.060632565418376</v>
      </c>
      <c r="G49" t="n">
        <v>1.06065077469684</v>
      </c>
      <c r="H49" t="n">
        <v>1.06069416036001</v>
      </c>
      <c r="I49" t="n">
        <v>1.060613281584835</v>
      </c>
      <c r="J49" t="n">
        <v>1.060590996933693</v>
      </c>
      <c r="K49" t="n">
        <v>1.060519291865627</v>
      </c>
      <c r="L49" t="n">
        <v>1.060547708524487</v>
      </c>
      <c r="M49" t="n">
        <v>1.060439413685411</v>
      </c>
      <c r="N49" t="n">
        <v>1.060410363877065</v>
      </c>
      <c r="O49" t="n">
        <v>1.060690481538977</v>
      </c>
      <c r="P49" t="n">
        <v>1.060681558823827</v>
      </c>
      <c r="Q49" t="n">
        <v>1.060648322145578</v>
      </c>
      <c r="R49" t="n">
        <v>1.060640351358592</v>
      </c>
      <c r="S49" t="n">
        <v>1.060619201481527</v>
      </c>
      <c r="T49" t="n">
        <v>1.060589157523976</v>
      </c>
      <c r="U49" t="n">
        <v>1.060579347311821</v>
      </c>
      <c r="V49" t="n">
        <v>1.06060898962634</v>
      </c>
      <c r="W49" t="n">
        <v>1.060617850039646</v>
      </c>
      <c r="X49" t="n">
        <v>1.060606496503007</v>
      </c>
      <c r="Y49" t="n">
        <v>1.060605270228264</v>
      </c>
      <c r="Z49" t="n">
        <v>1.060567442450886</v>
      </c>
      <c r="AA49" t="n">
        <v>1.060541788639864</v>
      </c>
      <c r="AB49" t="n">
        <v>1.060514386769495</v>
      </c>
      <c r="AC49" t="n">
        <v>1.060494032832066</v>
      </c>
      <c r="AD49" t="n">
        <v>1.060455355374839</v>
      </c>
      <c r="AE49" t="n">
        <v>1.06043634800166</v>
      </c>
      <c r="AF49" t="n">
        <v>1.060419793232674</v>
      </c>
      <c r="AG49" t="n">
        <v>1.060430096903441</v>
      </c>
      <c r="AH49" t="n">
        <v>1.06041825707365</v>
      </c>
      <c r="AI49" t="n">
        <v>1.060407298193314</v>
      </c>
      <c r="AJ49" t="n">
        <v>1.060406417289205</v>
      </c>
      <c r="AK49" t="n">
        <v>1.060689255263878</v>
      </c>
      <c r="AL49" t="n">
        <v>1.060609562186758</v>
      </c>
    </row>
    <row r="50">
      <c r="A50" s="39" t="n">
        <v>48</v>
      </c>
      <c r="B50" t="n">
        <v>1.0609</v>
      </c>
      <c r="C50" t="n">
        <v>1.06075054295847</v>
      </c>
      <c r="D50" t="n">
        <v>1.06085433902304</v>
      </c>
      <c r="E50" t="n">
        <v>1.060817877532343</v>
      </c>
      <c r="F50" t="n">
        <v>1.060786543630076</v>
      </c>
      <c r="G50" t="n">
        <v>1.060794268134446</v>
      </c>
      <c r="H50" t="n">
        <v>1.060812674854521</v>
      </c>
      <c r="I50" t="n">
        <v>1.060778361189512</v>
      </c>
      <c r="J50" t="n">
        <v>1.060768906606202</v>
      </c>
      <c r="K50" t="n">
        <v>1.060738487014913</v>
      </c>
      <c r="L50" t="n">
        <v>1.06075054295847</v>
      </c>
      <c r="M50" t="n">
        <v>1.060704597821798</v>
      </c>
      <c r="N50" t="n">
        <v>1.060692273021749</v>
      </c>
      <c r="O50" t="n">
        <v>1.060811114053092</v>
      </c>
      <c r="P50" t="n">
        <v>1.060807328629953</v>
      </c>
      <c r="Q50" t="n">
        <v>1.060793227599904</v>
      </c>
      <c r="R50" t="n">
        <v>1.060789845863474</v>
      </c>
      <c r="S50" t="n">
        <v>1.060780872798273</v>
      </c>
      <c r="T50" t="n">
        <v>1.060768126205488</v>
      </c>
      <c r="U50" t="n">
        <v>1.060763964062575</v>
      </c>
      <c r="V50" t="n">
        <v>1.060776540254511</v>
      </c>
      <c r="W50" t="n">
        <v>1.060780300407335</v>
      </c>
      <c r="X50" t="n">
        <v>1.060775483484214</v>
      </c>
      <c r="Y50" t="n">
        <v>1.06077496321707</v>
      </c>
      <c r="Z50" t="n">
        <v>1.060758915165146</v>
      </c>
      <c r="AA50" t="n">
        <v>1.060748031349709</v>
      </c>
      <c r="AB50" t="n">
        <v>1.060736405946341</v>
      </c>
      <c r="AC50" t="n">
        <v>1.060727770659136</v>
      </c>
      <c r="AD50" t="n">
        <v>1.060711361318757</v>
      </c>
      <c r="AE50" t="n">
        <v>1.060703297153941</v>
      </c>
      <c r="AF50" t="n">
        <v>1.060696273531145</v>
      </c>
      <c r="AG50" t="n">
        <v>1.060700645065233</v>
      </c>
      <c r="AH50" t="n">
        <v>1.06069562183615</v>
      </c>
      <c r="AI50" t="n">
        <v>1.060690972353891</v>
      </c>
      <c r="AJ50" t="n">
        <v>1.060690598615908</v>
      </c>
      <c r="AK50" t="n">
        <v>1.06081059378595</v>
      </c>
      <c r="AL50" t="n">
        <v>1.060776784152071</v>
      </c>
    </row>
    <row r="51">
      <c r="A51" s="39" t="n">
        <v>49</v>
      </c>
      <c r="B51" t="n">
        <v>1.0609</v>
      </c>
      <c r="C51" t="n">
        <v>1.060766129215353</v>
      </c>
      <c r="D51" t="n">
        <v>1.060859100894014</v>
      </c>
      <c r="E51" t="n">
        <v>1.060826441817408</v>
      </c>
      <c r="F51" t="n">
        <v>1.060798375576534</v>
      </c>
      <c r="G51" t="n">
        <v>1.060805294481701</v>
      </c>
      <c r="H51" t="n">
        <v>1.060821781684572</v>
      </c>
      <c r="I51" t="n">
        <v>1.060791046355608</v>
      </c>
      <c r="J51" t="n">
        <v>1.060782577728534</v>
      </c>
      <c r="K51" t="n">
        <v>1.060755330510967</v>
      </c>
      <c r="L51" t="n">
        <v>1.060766129215353</v>
      </c>
      <c r="M51" t="n">
        <v>1.060724975384371</v>
      </c>
      <c r="N51" t="n">
        <v>1.060713935853993</v>
      </c>
      <c r="O51" t="n">
        <v>1.060820383646259</v>
      </c>
      <c r="P51" t="n">
        <v>1.06081699298954</v>
      </c>
      <c r="Q51" t="n">
        <v>1.060804362455954</v>
      </c>
      <c r="R51" t="n">
        <v>1.060801333372944</v>
      </c>
      <c r="S51" t="n">
        <v>1.060793296049393</v>
      </c>
      <c r="T51" t="n">
        <v>1.060781878709378</v>
      </c>
      <c r="U51" t="n">
        <v>1.060778150607212</v>
      </c>
      <c r="V51" t="n">
        <v>1.06078941531091</v>
      </c>
      <c r="W51" t="n">
        <v>1.060792783409625</v>
      </c>
      <c r="X51" t="n">
        <v>1.060788468803993</v>
      </c>
      <c r="Y51" t="n">
        <v>1.060788002791222</v>
      </c>
      <c r="Z51" t="n">
        <v>1.060773628334839</v>
      </c>
      <c r="AA51" t="n">
        <v>1.060763879521568</v>
      </c>
      <c r="AB51" t="n">
        <v>1.060753466459883</v>
      </c>
      <c r="AC51" t="n">
        <v>1.060745731693896</v>
      </c>
      <c r="AD51" t="n">
        <v>1.060731033569727</v>
      </c>
      <c r="AE51" t="n">
        <v>1.060723810352444</v>
      </c>
      <c r="AF51" t="n">
        <v>1.060717519166908</v>
      </c>
      <c r="AG51" t="n">
        <v>1.060721434838185</v>
      </c>
      <c r="AH51" t="n">
        <v>1.060716935445706</v>
      </c>
      <c r="AI51" t="n">
        <v>1.060712770822065</v>
      </c>
      <c r="AJ51" t="n">
        <v>1.060712436058136</v>
      </c>
      <c r="AK51" t="n">
        <v>1.060819917633488</v>
      </c>
      <c r="AL51" t="n">
        <v>1.06078963383592</v>
      </c>
    </row>
    <row r="52">
      <c r="A52" s="39" t="n">
        <v>50</v>
      </c>
      <c r="B52" t="n">
        <v>1.0609</v>
      </c>
      <c r="C52" t="n">
        <v>1.060757135180384</v>
      </c>
      <c r="D52" t="n">
        <v>1.060856353063198</v>
      </c>
      <c r="E52" t="n">
        <v>1.060821499806941</v>
      </c>
      <c r="F52" t="n">
        <v>1.060791547965236</v>
      </c>
      <c r="G52" t="n">
        <v>1.060798931741704</v>
      </c>
      <c r="H52" t="n">
        <v>1.060816526595147</v>
      </c>
      <c r="I52" t="n">
        <v>1.060783726401085</v>
      </c>
      <c r="J52" t="n">
        <v>1.060774688837382</v>
      </c>
      <c r="K52" t="n">
        <v>1.060745610985867</v>
      </c>
      <c r="L52" t="n">
        <v>1.060757135180384</v>
      </c>
      <c r="M52" t="n">
        <v>1.060713216524851</v>
      </c>
      <c r="N52" t="n">
        <v>1.060701435321187</v>
      </c>
      <c r="O52" t="n">
        <v>1.060815034634061</v>
      </c>
      <c r="P52" t="n">
        <v>1.060811416182691</v>
      </c>
      <c r="Q52" t="n">
        <v>1.060797937100338</v>
      </c>
      <c r="R52" t="n">
        <v>1.060794704516658</v>
      </c>
      <c r="S52" t="n">
        <v>1.06078612723257</v>
      </c>
      <c r="T52" t="n">
        <v>1.060773942857102</v>
      </c>
      <c r="U52" t="n">
        <v>1.060769964295609</v>
      </c>
      <c r="V52" t="n">
        <v>1.060781985780432</v>
      </c>
      <c r="W52" t="n">
        <v>1.060785580107442</v>
      </c>
      <c r="X52" t="n">
        <v>1.060780975640156</v>
      </c>
      <c r="Y52" t="n">
        <v>1.060780478319969</v>
      </c>
      <c r="Z52" t="n">
        <v>1.060765138114784</v>
      </c>
      <c r="AA52" t="n">
        <v>1.060754734348898</v>
      </c>
      <c r="AB52" t="n">
        <v>1.060743621705121</v>
      </c>
      <c r="AC52" t="n">
        <v>1.060735367292472</v>
      </c>
      <c r="AD52" t="n">
        <v>1.060719681709297</v>
      </c>
      <c r="AE52" t="n">
        <v>1.060711973224385</v>
      </c>
      <c r="AF52" t="n">
        <v>1.060705259386913</v>
      </c>
      <c r="AG52" t="n">
        <v>1.060709438108339</v>
      </c>
      <c r="AH52" t="n">
        <v>1.060704636433563</v>
      </c>
      <c r="AI52" t="n">
        <v>1.060700192020721</v>
      </c>
      <c r="AJ52" t="n">
        <v>1.060699834766243</v>
      </c>
      <c r="AK52" t="n">
        <v>1.060814537313466</v>
      </c>
      <c r="AL52" t="n">
        <v>1.060782218940622</v>
      </c>
    </row>
    <row r="53">
      <c r="A53" s="39" t="n">
        <v>51</v>
      </c>
      <c r="B53" t="n">
        <v>1.0609</v>
      </c>
      <c r="C53" t="n">
        <v>1.060622856229952</v>
      </c>
      <c r="D53" t="n">
        <v>1.060804518017376</v>
      </c>
      <c r="E53" t="n">
        <v>1.060725870731142</v>
      </c>
      <c r="F53" t="n">
        <v>1.060676345410484</v>
      </c>
      <c r="G53" t="n">
        <v>1.060644489461736</v>
      </c>
      <c r="H53" t="n">
        <v>1.060709732259222</v>
      </c>
      <c r="I53" t="n">
        <v>1.060579509366139</v>
      </c>
      <c r="J53" t="n">
        <v>1.060530800393485</v>
      </c>
      <c r="K53" t="n">
        <v>1.060604976773965</v>
      </c>
      <c r="L53" t="n">
        <v>1.060622856229952</v>
      </c>
      <c r="M53" t="n">
        <v>1.060551586181418</v>
      </c>
      <c r="N53" t="n">
        <v>1.060535258386485</v>
      </c>
      <c r="O53" t="n">
        <v>1.060704890745397</v>
      </c>
      <c r="P53" t="n">
        <v>1.060691780974415</v>
      </c>
      <c r="Q53" t="n">
        <v>1.060641261761472</v>
      </c>
      <c r="R53" t="n">
        <v>1.060623308439279</v>
      </c>
      <c r="S53" t="n">
        <v>1.060591907793025</v>
      </c>
      <c r="T53" t="n">
        <v>1.060526813866734</v>
      </c>
      <c r="U53" t="n">
        <v>1.060505569359875</v>
      </c>
      <c r="V53" t="n">
        <v>1.060570207462274</v>
      </c>
      <c r="W53" t="n">
        <v>1.060663868474812</v>
      </c>
      <c r="X53" t="n">
        <v>1.060651724441298</v>
      </c>
      <c r="Y53" t="n">
        <v>1.060650110601374</v>
      </c>
      <c r="Z53" t="n">
        <v>1.060635666418719</v>
      </c>
      <c r="AA53" t="n">
        <v>1.060617949932351</v>
      </c>
      <c r="AB53" t="n">
        <v>1.06060081782736</v>
      </c>
      <c r="AC53" t="n">
        <v>1.060589714154545</v>
      </c>
      <c r="AD53" t="n">
        <v>1.060565102844883</v>
      </c>
      <c r="AE53" t="n">
        <v>1.060548986842467</v>
      </c>
      <c r="AF53" t="n">
        <v>1.060534950343602</v>
      </c>
      <c r="AG53" t="n">
        <v>1.060549840472777</v>
      </c>
      <c r="AH53" t="n">
        <v>1.060541800125163</v>
      </c>
      <c r="AI53" t="n">
        <v>1.060532659047533</v>
      </c>
      <c r="AJ53" t="n">
        <v>1.060531987522841</v>
      </c>
      <c r="AK53" t="n">
        <v>1.060703276904812</v>
      </c>
      <c r="AL53" t="n">
        <v>1.060655759035326</v>
      </c>
    </row>
    <row r="54">
      <c r="A54" s="39" t="n">
        <v>52</v>
      </c>
      <c r="B54" t="n">
        <v>1.0609</v>
      </c>
      <c r="C54" t="n">
        <v>1.060608009379644</v>
      </c>
      <c r="D54" t="n">
        <v>1.06080018900891</v>
      </c>
      <c r="E54" t="n">
        <v>1.060718105999901</v>
      </c>
      <c r="F54" t="n">
        <v>1.060665285005722</v>
      </c>
      <c r="G54" t="n">
        <v>1.060635238394781</v>
      </c>
      <c r="H54" t="n">
        <v>1.060701420353678</v>
      </c>
      <c r="I54" t="n">
        <v>1.060569718004472</v>
      </c>
      <c r="J54" t="n">
        <v>1.060520913330188</v>
      </c>
      <c r="K54" t="n">
        <v>1.060588861935385</v>
      </c>
      <c r="L54" t="n">
        <v>1.060608009379644</v>
      </c>
      <c r="M54" t="n">
        <v>1.06053190708558</v>
      </c>
      <c r="N54" t="n">
        <v>1.06051428306682</v>
      </c>
      <c r="O54" t="n">
        <v>1.060696414689362</v>
      </c>
      <c r="P54" t="n">
        <v>1.060683314531086</v>
      </c>
      <c r="Q54" t="n">
        <v>1.060631901259993</v>
      </c>
      <c r="R54" t="n">
        <v>1.060613592276156</v>
      </c>
      <c r="S54" t="n">
        <v>1.060582154048985</v>
      </c>
      <c r="T54" t="n">
        <v>1.060516918108749</v>
      </c>
      <c r="U54" t="n">
        <v>1.060495627230289</v>
      </c>
      <c r="V54" t="n">
        <v>1.060560395813007</v>
      </c>
      <c r="W54" t="n">
        <v>1.060652151460068</v>
      </c>
      <c r="X54" t="n">
        <v>1.060639500826182</v>
      </c>
      <c r="Y54" t="n">
        <v>1.0606378322693</v>
      </c>
      <c r="Z54" t="n">
        <v>1.060621700123556</v>
      </c>
      <c r="AA54" t="n">
        <v>1.060602838934488</v>
      </c>
      <c r="AB54" t="n">
        <v>1.060584484121528</v>
      </c>
      <c r="AC54" t="n">
        <v>1.060572472227085</v>
      </c>
      <c r="AD54" t="n">
        <v>1.060546135086253</v>
      </c>
      <c r="AE54" t="n">
        <v>1.060529170953028</v>
      </c>
      <c r="AF54" t="n">
        <v>1.060514395773418</v>
      </c>
      <c r="AG54" t="n">
        <v>1.060529745659221</v>
      </c>
      <c r="AH54" t="n">
        <v>1.060521177007908</v>
      </c>
      <c r="AI54" t="n">
        <v>1.060511546934268</v>
      </c>
      <c r="AJ54" t="n">
        <v>1.060510836104954</v>
      </c>
      <c r="AK54" t="n">
        <v>1.060694746131776</v>
      </c>
      <c r="AL54" t="n">
        <v>1.060643672212233</v>
      </c>
    </row>
    <row r="55">
      <c r="A55" s="39" t="n">
        <v>53</v>
      </c>
      <c r="B55" t="n">
        <v>1.0609</v>
      </c>
      <c r="C55" t="n">
        <v>1.060756685854822</v>
      </c>
      <c r="D55" t="n">
        <v>1.060856215785722</v>
      </c>
      <c r="E55" t="n">
        <v>1.06082125291209</v>
      </c>
      <c r="F55" t="n">
        <v>1.060791206868006</v>
      </c>
      <c r="G55" t="n">
        <v>1.060798613868454</v>
      </c>
      <c r="H55" t="n">
        <v>1.060816264062198</v>
      </c>
      <c r="I55" t="n">
        <v>1.060783360702431</v>
      </c>
      <c r="J55" t="n">
        <v>1.060774294712895</v>
      </c>
      <c r="K55" t="n">
        <v>1.060745125417761</v>
      </c>
      <c r="L55" t="n">
        <v>1.060756685854822</v>
      </c>
      <c r="M55" t="n">
        <v>1.060712629079604</v>
      </c>
      <c r="N55" t="n">
        <v>1.060700810840529</v>
      </c>
      <c r="O55" t="n">
        <v>1.060814767408993</v>
      </c>
      <c r="P55" t="n">
        <v>1.060811137573752</v>
      </c>
      <c r="Q55" t="n">
        <v>1.060797616099416</v>
      </c>
      <c r="R55" t="n">
        <v>1.060794373350806</v>
      </c>
      <c r="S55" t="n">
        <v>1.060785769085222</v>
      </c>
      <c r="T55" t="n">
        <v>1.060773546386292</v>
      </c>
      <c r="U55" t="n">
        <v>1.06076955531108</v>
      </c>
      <c r="V55" t="n">
        <v>1.060781614607026</v>
      </c>
      <c r="W55" t="n">
        <v>1.060785220239533</v>
      </c>
      <c r="X55" t="n">
        <v>1.060780601289866</v>
      </c>
      <c r="Y55" t="n">
        <v>1.060780102405464</v>
      </c>
      <c r="Z55" t="n">
        <v>1.060764713958139</v>
      </c>
      <c r="AA55" t="n">
        <v>1.060754277472032</v>
      </c>
      <c r="AB55" t="n">
        <v>1.060743129880155</v>
      </c>
      <c r="AC55" t="n">
        <v>1.060734849509548</v>
      </c>
      <c r="AD55" t="n">
        <v>1.060719114598983</v>
      </c>
      <c r="AE55" t="n">
        <v>1.0607113818686</v>
      </c>
      <c r="AF55" t="n">
        <v>1.060704646914132</v>
      </c>
      <c r="AG55" t="n">
        <v>1.060708838788791</v>
      </c>
      <c r="AH55" t="n">
        <v>1.060704022017583</v>
      </c>
      <c r="AI55" t="n">
        <v>1.060699563629525</v>
      </c>
      <c r="AJ55" t="n">
        <v>1.060699205252002</v>
      </c>
      <c r="AK55" t="n">
        <v>1.060814268524592</v>
      </c>
      <c r="AL55" t="n">
        <v>1.06078184850087</v>
      </c>
    </row>
    <row r="56">
      <c r="A56" s="39" t="n">
        <v>54</v>
      </c>
      <c r="B56" t="n">
        <v>1.0609</v>
      </c>
      <c r="C56" t="n">
        <v>1.060767782868204</v>
      </c>
      <c r="D56" t="n">
        <v>1.060858752117545</v>
      </c>
      <c r="E56" t="n">
        <v>1.060826649490588</v>
      </c>
      <c r="F56" t="n">
        <v>1.060800367531195</v>
      </c>
      <c r="G56" t="n">
        <v>1.060797182491101</v>
      </c>
      <c r="H56" t="n">
        <v>1.06082782638436</v>
      </c>
      <c r="I56" t="n">
        <v>1.060776206743934</v>
      </c>
      <c r="J56" t="n">
        <v>1.060763739427683</v>
      </c>
      <c r="K56" t="n">
        <v>1.060756847789701</v>
      </c>
      <c r="L56" t="n">
        <v>1.060767782868204</v>
      </c>
      <c r="M56" t="n">
        <v>1.060728301540211</v>
      </c>
      <c r="N56" t="n">
        <v>1.060715757430184</v>
      </c>
      <c r="O56" t="n">
        <v>1.060828179453333</v>
      </c>
      <c r="P56" t="n">
        <v>1.060813420526367</v>
      </c>
      <c r="Q56" t="n">
        <v>1.060796055642941</v>
      </c>
      <c r="R56" t="n">
        <v>1.060793190462126</v>
      </c>
      <c r="S56" t="n">
        <v>1.060779518679455</v>
      </c>
      <c r="T56" t="n">
        <v>1.060762710351464</v>
      </c>
      <c r="U56" t="n">
        <v>1.060757221934932</v>
      </c>
      <c r="V56" t="n">
        <v>1.06077380556609</v>
      </c>
      <c r="W56" t="n">
        <v>1.060796957361414</v>
      </c>
      <c r="X56" t="n">
        <v>1.060796088544961</v>
      </c>
      <c r="Y56" t="n">
        <v>1.060796206234678</v>
      </c>
      <c r="Z56" t="n">
        <v>1.060775101002981</v>
      </c>
      <c r="AA56" t="n">
        <v>1.06076633182678</v>
      </c>
      <c r="AB56" t="n">
        <v>1.060755711067512</v>
      </c>
      <c r="AC56" t="n">
        <v>1.060746686652507</v>
      </c>
      <c r="AD56" t="n">
        <v>1.060731995895738</v>
      </c>
      <c r="AE56" t="n">
        <v>1.060727591088842</v>
      </c>
      <c r="AF56" t="n">
        <v>1.060723754645741</v>
      </c>
      <c r="AG56" t="n">
        <v>1.060721834837893</v>
      </c>
      <c r="AH56" t="n">
        <v>1.060717692153032</v>
      </c>
      <c r="AI56" t="n">
        <v>1.060715046978816</v>
      </c>
      <c r="AJ56" t="n">
        <v>1.060714790069235</v>
      </c>
      <c r="AK56" t="n">
        <v>1.060828297142911</v>
      </c>
      <c r="AL56" t="n">
        <v>1.060795794320666</v>
      </c>
    </row>
    <row r="57">
      <c r="A57" s="39" t="n">
        <v>55</v>
      </c>
      <c r="B57" t="n">
        <v>1.0609</v>
      </c>
      <c r="C57" t="n">
        <v>1.060310979569743</v>
      </c>
      <c r="D57" t="n">
        <v>1.060725526383787</v>
      </c>
      <c r="E57" t="n">
        <v>1.060588080143713</v>
      </c>
      <c r="F57" t="n">
        <v>1.060460718448267</v>
      </c>
      <c r="G57" t="n">
        <v>1.060510588238966</v>
      </c>
      <c r="H57" t="n">
        <v>1.060574850640052</v>
      </c>
      <c r="I57" t="n">
        <v>1.060457074406576</v>
      </c>
      <c r="J57" t="n">
        <v>1.060427985532667</v>
      </c>
      <c r="K57" t="n">
        <v>1.060260803119466</v>
      </c>
      <c r="L57" t="n">
        <v>1.060310979569743</v>
      </c>
      <c r="M57" t="n">
        <v>1.060122892859592</v>
      </c>
      <c r="N57" t="n">
        <v>1.060069649462711</v>
      </c>
      <c r="O57" t="n">
        <v>1.060570881807257</v>
      </c>
      <c r="P57" t="n">
        <v>1.060552149000184</v>
      </c>
      <c r="Q57" t="n">
        <v>1.060507942349539</v>
      </c>
      <c r="R57" t="n">
        <v>1.060506806519494</v>
      </c>
      <c r="S57" t="n">
        <v>1.060464283631336</v>
      </c>
      <c r="T57" t="n">
        <v>1.060426501020501</v>
      </c>
      <c r="U57" t="n">
        <v>1.060407402418306</v>
      </c>
      <c r="V57" t="n">
        <v>1.060451993224098</v>
      </c>
      <c r="W57" t="n">
        <v>1.060437953705251</v>
      </c>
      <c r="X57" t="n">
        <v>1.060422907333043</v>
      </c>
      <c r="Y57" t="n">
        <v>1.060421584387471</v>
      </c>
      <c r="Z57" t="n">
        <v>1.060345430897226</v>
      </c>
      <c r="AA57" t="n">
        <v>1.060301708432376</v>
      </c>
      <c r="AB57" t="n">
        <v>1.060253214932505</v>
      </c>
      <c r="AC57" t="n">
        <v>1.060215572375094</v>
      </c>
      <c r="AD57" t="n">
        <v>1.060147554771494</v>
      </c>
      <c r="AE57" t="n">
        <v>1.060118150245932</v>
      </c>
      <c r="AF57" t="n">
        <v>1.060092539948326</v>
      </c>
      <c r="AG57" t="n">
        <v>1.06010232573705</v>
      </c>
      <c r="AH57" t="n">
        <v>1.060082011020144</v>
      </c>
      <c r="AI57" t="n">
        <v>1.060064906849051</v>
      </c>
      <c r="AJ57" t="n">
        <v>1.06006346870899</v>
      </c>
      <c r="AK57" t="n">
        <v>1.060569558861249</v>
      </c>
      <c r="AL57" t="n">
        <v>1.060426214693161</v>
      </c>
    </row>
    <row r="58">
      <c r="A58" s="39" t="n">
        <v>56</v>
      </c>
      <c r="B58" t="n">
        <v>1.0609</v>
      </c>
      <c r="C58" t="n">
        <v>1.060036001521206</v>
      </c>
      <c r="D58" t="n">
        <v>1.060640496170495</v>
      </c>
      <c r="E58" t="n">
        <v>1.060433745147804</v>
      </c>
      <c r="F58" t="n">
        <v>1.060248652511472</v>
      </c>
      <c r="G58" t="n">
        <v>1.060315851401435</v>
      </c>
      <c r="H58" t="n">
        <v>1.060403017345314</v>
      </c>
      <c r="I58" t="n">
        <v>1.060235610354678</v>
      </c>
      <c r="J58" t="n">
        <v>1.060191791022329</v>
      </c>
      <c r="K58" t="n">
        <v>1.059964791518162</v>
      </c>
      <c r="L58" t="n">
        <v>1.060036001521206</v>
      </c>
      <c r="M58" t="n">
        <v>1.059764628677379</v>
      </c>
      <c r="N58" t="n">
        <v>1.059691835779844</v>
      </c>
      <c r="O58" t="n">
        <v>1.060393799098248</v>
      </c>
      <c r="P58" t="n">
        <v>1.060380255831959</v>
      </c>
      <c r="Q58" t="n">
        <v>1.060311068129284</v>
      </c>
      <c r="R58" t="n">
        <v>1.06029994975108</v>
      </c>
      <c r="S58" t="n">
        <v>1.060247916608437</v>
      </c>
      <c r="T58" t="n">
        <v>1.060187580777392</v>
      </c>
      <c r="U58" t="n">
        <v>1.060172092022435</v>
      </c>
      <c r="V58" t="n">
        <v>1.060226766216838</v>
      </c>
      <c r="W58" t="n">
        <v>1.060211778929007</v>
      </c>
      <c r="X58" t="n">
        <v>1.060183329606724</v>
      </c>
      <c r="Y58" t="n">
        <v>1.060180256851007</v>
      </c>
      <c r="Z58" t="n">
        <v>1.060085453763655</v>
      </c>
      <c r="AA58" t="n">
        <v>1.060021167691227</v>
      </c>
      <c r="AB58" t="n">
        <v>1.059952500513138</v>
      </c>
      <c r="AC58" t="n">
        <v>1.059901495112082</v>
      </c>
      <c r="AD58" t="n">
        <v>1.059804575241639</v>
      </c>
      <c r="AE58" t="n">
        <v>1.059756946807604</v>
      </c>
      <c r="AF58" t="n">
        <v>1.059715464228719</v>
      </c>
      <c r="AG58" t="n">
        <v>1.059741282367581</v>
      </c>
      <c r="AH58" t="n">
        <v>1.059711614327189</v>
      </c>
      <c r="AI58" t="n">
        <v>1.059684153910068</v>
      </c>
      <c r="AJ58" t="n">
        <v>1.059681946571718</v>
      </c>
      <c r="AK58" t="n">
        <v>1.060390726340304</v>
      </c>
      <c r="AL58" t="n">
        <v>1.060191011476493</v>
      </c>
    </row>
    <row r="59">
      <c r="A59" s="39" t="n">
        <v>57</v>
      </c>
      <c r="B59" t="n">
        <v>1.0609</v>
      </c>
      <c r="C59" t="n">
        <v>1.060288666320338</v>
      </c>
      <c r="D59" t="n">
        <v>1.06070717472302</v>
      </c>
      <c r="E59" t="n">
        <v>1.060551012482785</v>
      </c>
      <c r="F59" t="n">
        <v>1.060427282505866</v>
      </c>
      <c r="G59" t="n">
        <v>1.060440011886008</v>
      </c>
      <c r="H59" t="n">
        <v>1.060520363872007</v>
      </c>
      <c r="I59" t="n">
        <v>1.060363924640935</v>
      </c>
      <c r="J59" t="n">
        <v>1.060313248303116</v>
      </c>
      <c r="K59" t="n">
        <v>1.060245924637871</v>
      </c>
      <c r="L59" t="n">
        <v>1.060288666320338</v>
      </c>
      <c r="M59" t="n">
        <v>1.060125747103862</v>
      </c>
      <c r="N59" t="n">
        <v>1.060079600086263</v>
      </c>
      <c r="O59" t="n">
        <v>1.060512147827458</v>
      </c>
      <c r="P59" t="n">
        <v>1.060502880156171</v>
      </c>
      <c r="Q59" t="n">
        <v>1.060434672339306</v>
      </c>
      <c r="R59" t="n">
        <v>1.060410303567661</v>
      </c>
      <c r="S59" t="n">
        <v>1.060377096393487</v>
      </c>
      <c r="T59" t="n">
        <v>1.060309083035119</v>
      </c>
      <c r="U59" t="n">
        <v>1.060286885276112</v>
      </c>
      <c r="V59" t="n">
        <v>1.060354205674822</v>
      </c>
      <c r="W59" t="n">
        <v>1.060400002603446</v>
      </c>
      <c r="X59" t="n">
        <v>1.060375915318587</v>
      </c>
      <c r="Y59" t="n">
        <v>1.060373720213117</v>
      </c>
      <c r="Z59" t="n">
        <v>1.060321399962737</v>
      </c>
      <c r="AA59" t="n">
        <v>1.060274468751478</v>
      </c>
      <c r="AB59" t="n">
        <v>1.060237266317255</v>
      </c>
      <c r="AC59" t="n">
        <v>1.060208696569596</v>
      </c>
      <c r="AD59" t="n">
        <v>1.060150715081966</v>
      </c>
      <c r="AE59" t="n">
        <v>1.06012155562426</v>
      </c>
      <c r="AF59" t="n">
        <v>1.06009111360559</v>
      </c>
      <c r="AG59" t="n">
        <v>1.060112283116216</v>
      </c>
      <c r="AH59" t="n">
        <v>1.060093382173563</v>
      </c>
      <c r="AI59" t="n">
        <v>1.06007418864009</v>
      </c>
      <c r="AJ59" t="n">
        <v>1.06007270907562</v>
      </c>
      <c r="AK59" t="n">
        <v>1.060508539411206</v>
      </c>
      <c r="AL59" t="n">
        <v>1.060383305597294</v>
      </c>
    </row>
    <row r="60">
      <c r="A60" s="39" t="n">
        <v>58</v>
      </c>
      <c r="B60" t="n">
        <v>1.0609</v>
      </c>
      <c r="C60" t="n">
        <v>1.060209749087383</v>
      </c>
      <c r="D60" t="n">
        <v>1.060684709446401</v>
      </c>
      <c r="E60" t="n">
        <v>1.060511417804251</v>
      </c>
      <c r="F60" t="n">
        <v>1.060368349906046</v>
      </c>
      <c r="G60" t="n">
        <v>1.060396477092079</v>
      </c>
      <c r="H60" t="n">
        <v>1.060479239677441</v>
      </c>
      <c r="I60" t="n">
        <v>1.060315678199321</v>
      </c>
      <c r="J60" t="n">
        <v>1.060264167318572</v>
      </c>
      <c r="K60" t="n">
        <v>1.060157579676036</v>
      </c>
      <c r="L60" t="n">
        <v>1.060209749087383</v>
      </c>
      <c r="M60" t="n">
        <v>1.060003731962827</v>
      </c>
      <c r="N60" t="n">
        <v>1.059955833559979</v>
      </c>
      <c r="O60" t="n">
        <v>1.060470160128288</v>
      </c>
      <c r="P60" t="n">
        <v>1.060460856889455</v>
      </c>
      <c r="Q60" t="n">
        <v>1.060391511512843</v>
      </c>
      <c r="R60" t="n">
        <v>1.060372674967475</v>
      </c>
      <c r="S60" t="n">
        <v>1.060329177994334</v>
      </c>
      <c r="T60" t="n">
        <v>1.060259926228926</v>
      </c>
      <c r="U60" t="n">
        <v>1.060237324119536</v>
      </c>
      <c r="V60" t="n">
        <v>1.060305782317324</v>
      </c>
      <c r="W60" t="n">
        <v>1.060336775304289</v>
      </c>
      <c r="X60" t="n">
        <v>1.060310323552445</v>
      </c>
      <c r="Y60" t="n">
        <v>1.060306789032527</v>
      </c>
      <c r="Z60" t="n">
        <v>1.060246379963092</v>
      </c>
      <c r="AA60" t="n">
        <v>1.06019976750243</v>
      </c>
      <c r="AB60" t="n">
        <v>1.060149309140515</v>
      </c>
      <c r="AC60" t="n">
        <v>1.060110734986299</v>
      </c>
      <c r="AD60" t="n">
        <v>1.060038075143297</v>
      </c>
      <c r="AE60" t="n">
        <v>1.059997127625973</v>
      </c>
      <c r="AF60" t="n">
        <v>1.059961463846671</v>
      </c>
      <c r="AG60" t="n">
        <v>1.059992650370322</v>
      </c>
      <c r="AH60" t="n">
        <v>1.05997091469229</v>
      </c>
      <c r="AI60" t="n">
        <v>1.059949229223128</v>
      </c>
      <c r="AJ60" t="n">
        <v>1.05994917917538</v>
      </c>
      <c r="AK60" t="n">
        <v>1.060467133547037</v>
      </c>
      <c r="AL60" t="n">
        <v>1.0603178898395</v>
      </c>
    </row>
    <row r="61">
      <c r="A61" s="39" t="n">
        <v>59</v>
      </c>
      <c r="B61" t="n">
        <v>1.0609</v>
      </c>
      <c r="C61" t="n">
        <v>1.06021232702706</v>
      </c>
      <c r="D61" t="n">
        <v>1.060687304815863</v>
      </c>
      <c r="E61" t="n">
        <v>1.060515586317637</v>
      </c>
      <c r="F61" t="n">
        <v>1.060373535223985</v>
      </c>
      <c r="G61" t="n">
        <v>1.060401794818427</v>
      </c>
      <c r="H61" t="n">
        <v>1.060483572420918</v>
      </c>
      <c r="I61" t="n">
        <v>1.060322627241614</v>
      </c>
      <c r="J61" t="n">
        <v>1.060271405306394</v>
      </c>
      <c r="K61" t="n">
        <v>1.06015783658322</v>
      </c>
      <c r="L61" t="n">
        <v>1.06021232702706</v>
      </c>
      <c r="M61" t="n">
        <v>1.060010851358566</v>
      </c>
      <c r="N61" t="n">
        <v>1.059960486221117</v>
      </c>
      <c r="O61" t="n">
        <v>1.060475275745985</v>
      </c>
      <c r="P61" t="n">
        <v>1.060465778307527</v>
      </c>
      <c r="Q61" t="n">
        <v>1.060396668107924</v>
      </c>
      <c r="R61" t="n">
        <v>1.060375710396277</v>
      </c>
      <c r="S61" t="n">
        <v>1.060336013459627</v>
      </c>
      <c r="T61" t="n">
        <v>1.060267190468541</v>
      </c>
      <c r="U61" t="n">
        <v>1.0602447283568</v>
      </c>
      <c r="V61" t="n">
        <v>1.060312792612243</v>
      </c>
      <c r="W61" t="n">
        <v>1.060343314964226</v>
      </c>
      <c r="X61" t="n">
        <v>1.06031745182585</v>
      </c>
      <c r="Y61" t="n">
        <v>1.06031473960403</v>
      </c>
      <c r="Z61" t="n">
        <v>1.060250331868418</v>
      </c>
      <c r="AA61" t="n">
        <v>1.060200484550013</v>
      </c>
      <c r="AB61" t="n">
        <v>1.060145370814826</v>
      </c>
      <c r="AC61" t="n">
        <v>1.060112977080811</v>
      </c>
      <c r="AD61" t="n">
        <v>1.060043046782048</v>
      </c>
      <c r="AE61" t="n">
        <v>1.060004660037358</v>
      </c>
      <c r="AF61" t="n">
        <v>1.059971226585881</v>
      </c>
      <c r="AG61" t="n">
        <v>1.059998189163321</v>
      </c>
      <c r="AH61" t="n">
        <v>1.059976276261099</v>
      </c>
      <c r="AI61" t="n">
        <v>1.05995429489991</v>
      </c>
      <c r="AJ61" t="n">
        <v>1.059952591243749</v>
      </c>
      <c r="AK61" t="n">
        <v>1.060471134445649</v>
      </c>
      <c r="AL61" t="n">
        <v>1.060325078402893</v>
      </c>
    </row>
    <row r="62">
      <c r="A62" s="39" t="n">
        <v>60</v>
      </c>
      <c r="B62" t="n">
        <v>1.0609</v>
      </c>
      <c r="C62" t="n">
        <v>1.059891427457981</v>
      </c>
      <c r="D62" t="n">
        <v>1.060601374228616</v>
      </c>
      <c r="E62" t="n">
        <v>1.060364296719701</v>
      </c>
      <c r="F62" t="n">
        <v>1.060141285368568</v>
      </c>
      <c r="G62" t="n">
        <v>1.060245143531903</v>
      </c>
      <c r="H62" t="n">
        <v>1.060333940125505</v>
      </c>
      <c r="I62" t="n">
        <v>1.060165438795191</v>
      </c>
      <c r="J62" t="n">
        <v>1.060122760346014</v>
      </c>
      <c r="K62" t="n">
        <v>1.059811788843039</v>
      </c>
      <c r="L62" t="n">
        <v>1.059891427457981</v>
      </c>
      <c r="M62" t="n">
        <v>1.059583958848992</v>
      </c>
      <c r="N62" t="n">
        <v>1.059506344587745</v>
      </c>
      <c r="O62" t="n">
        <v>1.060324706450072</v>
      </c>
      <c r="P62" t="n">
        <v>1.060309553703974</v>
      </c>
      <c r="Q62" t="n">
        <v>1.060240379727385</v>
      </c>
      <c r="R62" t="n">
        <v>1.060230912040145</v>
      </c>
      <c r="S62" t="n">
        <v>1.06017720284905</v>
      </c>
      <c r="T62" t="n">
        <v>1.060118887382137</v>
      </c>
      <c r="U62" t="n">
        <v>1.060102315574582</v>
      </c>
      <c r="V62" t="n">
        <v>1.06015703937816</v>
      </c>
      <c r="W62" t="n">
        <v>1.06010251741465</v>
      </c>
      <c r="X62" t="n">
        <v>1.060073798797603</v>
      </c>
      <c r="Y62" t="n">
        <v>1.060070519093288</v>
      </c>
      <c r="Z62" t="n">
        <v>1.059947222820649</v>
      </c>
      <c r="AA62" t="n">
        <v>1.059874415303518</v>
      </c>
      <c r="AB62" t="n">
        <v>1.059798559889785</v>
      </c>
      <c r="AC62" t="n">
        <v>1.059740668117106</v>
      </c>
      <c r="AD62" t="n">
        <v>1.059631113278016</v>
      </c>
      <c r="AE62" t="n">
        <v>1.059575690762959</v>
      </c>
      <c r="AF62" t="n">
        <v>1.059528795206022</v>
      </c>
      <c r="AG62" t="n">
        <v>1.059561467680179</v>
      </c>
      <c r="AH62" t="n">
        <v>1.059528584021474</v>
      </c>
      <c r="AI62" t="n">
        <v>1.059497537877219</v>
      </c>
      <c r="AJ62" t="n">
        <v>1.059496143788958</v>
      </c>
      <c r="AK62" t="n">
        <v>1.060323409627291</v>
      </c>
      <c r="AL62" t="n">
        <v>1.060080692863674</v>
      </c>
    </row>
    <row r="63">
      <c r="A63" s="39" t="n">
        <v>61</v>
      </c>
      <c r="B63" t="n">
        <v>1.0609</v>
      </c>
      <c r="C63" t="n">
        <v>1.06030371888221</v>
      </c>
      <c r="D63" t="n">
        <v>1.060711080887272</v>
      </c>
      <c r="E63" t="n">
        <v>1.060557892252744</v>
      </c>
      <c r="F63" t="n">
        <v>1.060437904441556</v>
      </c>
      <c r="G63" t="n">
        <v>1.060447563579119</v>
      </c>
      <c r="H63" t="n">
        <v>1.060527244543244</v>
      </c>
      <c r="I63" t="n">
        <v>1.060372368382855</v>
      </c>
      <c r="J63" t="n">
        <v>1.060321850048793</v>
      </c>
      <c r="K63" t="n">
        <v>1.060257869454863</v>
      </c>
      <c r="L63" t="n">
        <v>1.06030371888221</v>
      </c>
      <c r="M63" t="n">
        <v>1.060127035001817</v>
      </c>
      <c r="N63" t="n">
        <v>1.060065692646309</v>
      </c>
      <c r="O63" t="n">
        <v>1.060519299517315</v>
      </c>
      <c r="P63" t="n">
        <v>1.060510189432577</v>
      </c>
      <c r="Q63" t="n">
        <v>1.060442148076097</v>
      </c>
      <c r="R63" t="n">
        <v>1.060417084409554</v>
      </c>
      <c r="S63" t="n">
        <v>1.060385478027774</v>
      </c>
      <c r="T63" t="n">
        <v>1.060317699136025</v>
      </c>
      <c r="U63" t="n">
        <v>1.060295577933183</v>
      </c>
      <c r="V63" t="n">
        <v>1.060362682911856</v>
      </c>
      <c r="W63" t="n">
        <v>1.060411304875295</v>
      </c>
      <c r="X63" t="n">
        <v>1.060388260074006</v>
      </c>
      <c r="Y63" t="n">
        <v>1.060385160670916</v>
      </c>
      <c r="Z63" t="n">
        <v>1.060335453951144</v>
      </c>
      <c r="AA63" t="n">
        <v>1.060294483083797</v>
      </c>
      <c r="AB63" t="n">
        <v>1.060249572493887</v>
      </c>
      <c r="AC63" t="n">
        <v>1.060217301172094</v>
      </c>
      <c r="AD63" t="n">
        <v>1.060153067566934</v>
      </c>
      <c r="AE63" t="n">
        <v>1.060122208217821</v>
      </c>
      <c r="AF63" t="n">
        <v>1.060093846955857</v>
      </c>
      <c r="AG63" t="n">
        <v>1.060107796493367</v>
      </c>
      <c r="AH63" t="n">
        <v>1.060084330478814</v>
      </c>
      <c r="AI63" t="n">
        <v>1.060058482168646</v>
      </c>
      <c r="AJ63" t="n">
        <v>1.060059092380483</v>
      </c>
      <c r="AK63" t="n">
        <v>1.060516135673118</v>
      </c>
      <c r="AL63" t="n">
        <v>1.06039488092681</v>
      </c>
    </row>
    <row r="64">
      <c r="A64" s="39" t="n">
        <v>62</v>
      </c>
      <c r="B64" t="n">
        <v>1.0609</v>
      </c>
      <c r="C64" t="n">
        <v>1.060525302763249</v>
      </c>
      <c r="D64" t="n">
        <v>1.060774283911165</v>
      </c>
      <c r="E64" t="n">
        <v>1.060671044915616</v>
      </c>
      <c r="F64" t="n">
        <v>1.06060327500225</v>
      </c>
      <c r="G64" t="n">
        <v>1.06056543998778</v>
      </c>
      <c r="H64" t="n">
        <v>1.060653234654967</v>
      </c>
      <c r="I64" t="n">
        <v>1.060498809101941</v>
      </c>
      <c r="J64" t="n">
        <v>1.060449807728747</v>
      </c>
      <c r="K64" t="n">
        <v>1.060498383708742</v>
      </c>
      <c r="L64" t="n">
        <v>1.060525302763249</v>
      </c>
      <c r="M64" t="n">
        <v>1.060438002590853</v>
      </c>
      <c r="N64" t="n">
        <v>1.060424094665017</v>
      </c>
      <c r="O64" t="n">
        <v>1.060647891607766</v>
      </c>
      <c r="P64" t="n">
        <v>1.060626759073958</v>
      </c>
      <c r="Q64" t="n">
        <v>1.060559113798983</v>
      </c>
      <c r="R64" t="n">
        <v>1.06053109041176</v>
      </c>
      <c r="S64" t="n">
        <v>1.060511322464907</v>
      </c>
      <c r="T64" t="n">
        <v>1.060445794636731</v>
      </c>
      <c r="U64" t="n">
        <v>1.060424408448708</v>
      </c>
      <c r="V64" t="n">
        <v>1.060489445211526</v>
      </c>
      <c r="W64" t="n">
        <v>1.060588791895659</v>
      </c>
      <c r="X64" t="n">
        <v>1.060575100023222</v>
      </c>
      <c r="Y64" t="n">
        <v>1.060573319004122</v>
      </c>
      <c r="Z64" t="n">
        <v>1.060544031814979</v>
      </c>
      <c r="AA64" t="n">
        <v>1.060519589412357</v>
      </c>
      <c r="AB64" t="n">
        <v>1.060488771072668</v>
      </c>
      <c r="AC64" t="n">
        <v>1.060481095429954</v>
      </c>
      <c r="AD64" t="n">
        <v>1.060453692528739</v>
      </c>
      <c r="AE64" t="n">
        <v>1.060434985305992</v>
      </c>
      <c r="AF64" t="n">
        <v>1.060418691967747</v>
      </c>
      <c r="AG64" t="n">
        <v>1.060437822369274</v>
      </c>
      <c r="AH64" t="n">
        <v>1.060429940194783</v>
      </c>
      <c r="AI64" t="n">
        <v>1.060422512631103</v>
      </c>
      <c r="AJ64" t="n">
        <v>1.060420285764422</v>
      </c>
      <c r="AK64" t="n">
        <v>1.060646110584937</v>
      </c>
      <c r="AL64" t="n">
        <v>1.060579552564005</v>
      </c>
    </row>
    <row r="65">
      <c r="A65" s="39" t="n">
        <v>63</v>
      </c>
      <c r="B65" t="n">
        <v>1.0609</v>
      </c>
      <c r="C65" t="n">
        <v>1.060579130307356</v>
      </c>
      <c r="D65" t="n">
        <v>1.060790966692995</v>
      </c>
      <c r="E65" t="n">
        <v>1.060701654987864</v>
      </c>
      <c r="F65" t="n">
        <v>1.0606425495131</v>
      </c>
      <c r="G65" t="n">
        <v>1.06061498414277</v>
      </c>
      <c r="H65" t="n">
        <v>1.060683569233932</v>
      </c>
      <c r="I65" t="n">
        <v>1.060548081242261</v>
      </c>
      <c r="J65" t="n">
        <v>1.060499031685344</v>
      </c>
      <c r="K65" t="n">
        <v>1.060558156341963</v>
      </c>
      <c r="L65" t="n">
        <v>1.060579130307356</v>
      </c>
      <c r="M65" t="n">
        <v>1.060499712428709</v>
      </c>
      <c r="N65" t="n">
        <v>1.060475039953795</v>
      </c>
      <c r="O65" t="n">
        <v>1.060678143542179</v>
      </c>
      <c r="P65" t="n">
        <v>1.060665067975807</v>
      </c>
      <c r="Q65" t="n">
        <v>1.060611366987412</v>
      </c>
      <c r="R65" t="n">
        <v>1.060592147938231</v>
      </c>
      <c r="S65" t="n">
        <v>1.060560613543804</v>
      </c>
      <c r="T65" t="n">
        <v>1.060495014215985</v>
      </c>
      <c r="U65" t="n">
        <v>1.060473604682163</v>
      </c>
      <c r="V65" t="n">
        <v>1.060538707138072</v>
      </c>
      <c r="W65" t="n">
        <v>1.060627735835466</v>
      </c>
      <c r="X65" t="n">
        <v>1.0606137889148</v>
      </c>
      <c r="Y65" t="n">
        <v>1.060611980348423</v>
      </c>
      <c r="Z65" t="n">
        <v>1.060594187940054</v>
      </c>
      <c r="AA65" t="n">
        <v>1.060573283971655</v>
      </c>
      <c r="AB65" t="n">
        <v>1.060553218497645</v>
      </c>
      <c r="AC65" t="n">
        <v>1.060540300611215</v>
      </c>
      <c r="AD65" t="n">
        <v>1.060512028806776</v>
      </c>
      <c r="AE65" t="n">
        <v>1.06049662627601</v>
      </c>
      <c r="AF65" t="n">
        <v>1.060489146657497</v>
      </c>
      <c r="AG65" t="n">
        <v>1.06049275552592</v>
      </c>
      <c r="AH65" t="n">
        <v>1.060482835082363</v>
      </c>
      <c r="AI65" t="n">
        <v>1.060471953801096</v>
      </c>
      <c r="AJ65" t="n">
        <v>1.060471142396661</v>
      </c>
      <c r="AK65" t="n">
        <v>1.060676334974983</v>
      </c>
      <c r="AL65" t="n">
        <v>1.060618310323569</v>
      </c>
    </row>
    <row r="66">
      <c r="A66" s="39" t="n">
        <v>64</v>
      </c>
      <c r="B66" t="n">
        <v>1.0609</v>
      </c>
      <c r="C66" t="n">
        <v>1.06041515143288</v>
      </c>
      <c r="D66" t="n">
        <v>1.060744270564683</v>
      </c>
      <c r="E66" t="n">
        <v>1.060619157449143</v>
      </c>
      <c r="F66" t="n">
        <v>1.060524223119248</v>
      </c>
      <c r="G66" t="n">
        <v>1.060511089358301</v>
      </c>
      <c r="H66" t="n">
        <v>1.060603395610527</v>
      </c>
      <c r="I66" t="n">
        <v>1.060435143330549</v>
      </c>
      <c r="J66" t="n">
        <v>1.06038449200633</v>
      </c>
      <c r="K66" t="n">
        <v>1.060378625982243</v>
      </c>
      <c r="L66" t="n">
        <v>1.06041515143288</v>
      </c>
      <c r="M66" t="n">
        <v>1.060275954855965</v>
      </c>
      <c r="N66" t="n">
        <v>1.060238615946917</v>
      </c>
      <c r="O66" t="n">
        <v>1.060598667083587</v>
      </c>
      <c r="P66" t="n">
        <v>1.060572249303412</v>
      </c>
      <c r="Q66" t="n">
        <v>1.060506152978124</v>
      </c>
      <c r="R66" t="n">
        <v>1.060484311793336</v>
      </c>
      <c r="S66" t="n">
        <v>1.060448305251408</v>
      </c>
      <c r="T66" t="n">
        <v>1.060380329010877</v>
      </c>
      <c r="U66" t="n">
        <v>1.060358143371203</v>
      </c>
      <c r="V66" t="n">
        <v>1.060425429666646</v>
      </c>
      <c r="W66" t="n">
        <v>1.060505308855188</v>
      </c>
      <c r="X66" t="n">
        <v>1.060490715720979</v>
      </c>
      <c r="Y66" t="n">
        <v>1.060489139543572</v>
      </c>
      <c r="Z66" t="n">
        <v>1.060440516553087</v>
      </c>
      <c r="AA66" t="n">
        <v>1.060407542381447</v>
      </c>
      <c r="AB66" t="n">
        <v>1.060372321277307</v>
      </c>
      <c r="AC66" t="n">
        <v>1.060346159276473</v>
      </c>
      <c r="AD66" t="n">
        <v>1.060296445356851</v>
      </c>
      <c r="AE66" t="n">
        <v>1.060272014417581</v>
      </c>
      <c r="AF66" t="n">
        <v>1.060250735923519</v>
      </c>
      <c r="AG66" t="n">
        <v>1.060263979579973</v>
      </c>
      <c r="AH66" t="n">
        <v>1.060248761377062</v>
      </c>
      <c r="AI66" t="n">
        <v>1.060234675508532</v>
      </c>
      <c r="AJ66" t="n">
        <v>1.060233543249081</v>
      </c>
      <c r="AK66" t="n">
        <v>1.060597090905593</v>
      </c>
      <c r="AL66" t="n">
        <v>1.060494656159363</v>
      </c>
    </row>
    <row r="67">
      <c r="A67" s="39" t="n">
        <v>65</v>
      </c>
      <c r="B67" t="n">
        <v>1.0609</v>
      </c>
      <c r="C67" t="n">
        <v>1.059955570992309</v>
      </c>
      <c r="D67" t="n">
        <v>1.060622695410608</v>
      </c>
      <c r="E67" t="n">
        <v>1.060403730021652</v>
      </c>
      <c r="F67" t="n">
        <v>1.060196763528672</v>
      </c>
      <c r="G67" t="n">
        <v>1.060294012366203</v>
      </c>
      <c r="H67" t="n">
        <v>1.060377287239044</v>
      </c>
      <c r="I67" t="n">
        <v>1.060231227565802</v>
      </c>
      <c r="J67" t="n">
        <v>1.060204492487504</v>
      </c>
      <c r="K67" t="n">
        <v>1.059874770833235</v>
      </c>
      <c r="L67" t="n">
        <v>1.059955570992309</v>
      </c>
      <c r="M67" t="n">
        <v>1.059650784529778</v>
      </c>
      <c r="N67" t="n">
        <v>1.059566238876007</v>
      </c>
      <c r="O67" t="n">
        <v>1.060369354474141</v>
      </c>
      <c r="P67" t="n">
        <v>1.060352353741962</v>
      </c>
      <c r="Q67" t="n">
        <v>1.060288723851318</v>
      </c>
      <c r="R67" t="n">
        <v>1.060278999504495</v>
      </c>
      <c r="S67" t="n">
        <v>1.060238902117477</v>
      </c>
      <c r="T67" t="n">
        <v>1.060202248412243</v>
      </c>
      <c r="U67" t="n">
        <v>1.060190279962458</v>
      </c>
      <c r="V67" t="n">
        <v>1.060225991385736</v>
      </c>
      <c r="W67" t="n">
        <v>1.060158142648003</v>
      </c>
      <c r="X67" t="n">
        <v>1.060130862776678</v>
      </c>
      <c r="Y67" t="n">
        <v>1.060128218516716</v>
      </c>
      <c r="Z67" t="n">
        <v>1.060011289449795</v>
      </c>
      <c r="AA67" t="n">
        <v>1.059939921158612</v>
      </c>
      <c r="AB67" t="n">
        <v>1.059861897392717</v>
      </c>
      <c r="AC67" t="n">
        <v>1.059802320105276</v>
      </c>
      <c r="AD67" t="n">
        <v>1.059692624085288</v>
      </c>
      <c r="AE67" t="n">
        <v>1.059642738638614</v>
      </c>
      <c r="AF67" t="n">
        <v>1.059599290298378</v>
      </c>
      <c r="AG67" t="n">
        <v>1.059620177831269</v>
      </c>
      <c r="AH67" t="n">
        <v>1.059587105438526</v>
      </c>
      <c r="AI67" t="n">
        <v>1.059558192984842</v>
      </c>
      <c r="AJ67" t="n">
        <v>1.05955580566653</v>
      </c>
      <c r="AK67" t="n">
        <v>1.060366710212518</v>
      </c>
      <c r="AL67" t="n">
        <v>1.060137473412019</v>
      </c>
    </row>
    <row r="68">
      <c r="A68" s="39" t="n">
        <v>66</v>
      </c>
      <c r="B68" t="n">
        <v>1.0609</v>
      </c>
      <c r="C68" t="n">
        <v>1.059857168998627</v>
      </c>
      <c r="D68" t="n">
        <v>1.060604155333884</v>
      </c>
      <c r="E68" t="n">
        <v>1.060369970185575</v>
      </c>
      <c r="F68" t="n">
        <v>1.060132920955328</v>
      </c>
      <c r="G68" t="n">
        <v>1.0602785466236</v>
      </c>
      <c r="H68" t="n">
        <v>1.060338534667867</v>
      </c>
      <c r="I68" t="n">
        <v>1.060200496454023</v>
      </c>
      <c r="J68" t="n">
        <v>1.060164688263389</v>
      </c>
      <c r="K68" t="n">
        <v>1.059764796770097</v>
      </c>
      <c r="L68" t="n">
        <v>1.059857168998627</v>
      </c>
      <c r="M68" t="n">
        <v>1.059508285039281</v>
      </c>
      <c r="N68" t="n">
        <v>1.059411911504902</v>
      </c>
      <c r="O68" t="n">
        <v>1.060329104110943</v>
      </c>
      <c r="P68" t="n">
        <v>1.060325223170451</v>
      </c>
      <c r="Q68" t="n">
        <v>1.060276561930426</v>
      </c>
      <c r="R68" t="n">
        <v>1.060291559004486</v>
      </c>
      <c r="S68" t="n">
        <v>1.060210581234615</v>
      </c>
      <c r="T68" t="n">
        <v>1.060161695294263</v>
      </c>
      <c r="U68" t="n">
        <v>1.060145732713161</v>
      </c>
      <c r="V68" t="n">
        <v>1.060193512852112</v>
      </c>
      <c r="W68" t="n">
        <v>1.060088308694705</v>
      </c>
      <c r="X68" t="n">
        <v>1.060056406321868</v>
      </c>
      <c r="Y68" t="n">
        <v>1.060053262795862</v>
      </c>
      <c r="Z68" t="n">
        <v>1.059920923949031</v>
      </c>
      <c r="AA68" t="n">
        <v>1.059839108939862</v>
      </c>
      <c r="AB68" t="n">
        <v>1.059749926268627</v>
      </c>
      <c r="AC68" t="n">
        <v>1.059682060302893</v>
      </c>
      <c r="AD68" t="n">
        <v>1.059556615335029</v>
      </c>
      <c r="AE68" t="n">
        <v>1.059498990988084</v>
      </c>
      <c r="AF68" t="n">
        <v>1.059448802407158</v>
      </c>
      <c r="AG68" t="n">
        <v>1.059473884726735</v>
      </c>
      <c r="AH68" t="n">
        <v>1.059435991740164</v>
      </c>
      <c r="AI68" t="n">
        <v>1.059402617453703</v>
      </c>
      <c r="AJ68" t="n">
        <v>1.059399871483052</v>
      </c>
      <c r="AK68" t="n">
        <v>1.060325960582598</v>
      </c>
      <c r="AL68" t="n">
        <v>1.06006426511638</v>
      </c>
    </row>
    <row r="69">
      <c r="A69" s="39" t="n">
        <v>67</v>
      </c>
      <c r="B69" t="n">
        <v>1.0609</v>
      </c>
      <c r="C69" t="n">
        <v>1.060235448255431</v>
      </c>
      <c r="D69" t="n">
        <v>1.060706794079802</v>
      </c>
      <c r="E69" t="n">
        <v>1.0605548291421</v>
      </c>
      <c r="F69" t="n">
        <v>1.060407791793268</v>
      </c>
      <c r="G69" t="n">
        <v>1.060483421610663</v>
      </c>
      <c r="H69" t="n">
        <v>1.060538333549873</v>
      </c>
      <c r="I69" t="n">
        <v>1.060444839867981</v>
      </c>
      <c r="J69" t="n">
        <v>1.060424614194508</v>
      </c>
      <c r="K69" t="n">
        <v>1.06017770240789</v>
      </c>
      <c r="L69" t="n">
        <v>1.060235448255431</v>
      </c>
      <c r="M69" t="n">
        <v>1.060018516016889</v>
      </c>
      <c r="N69" t="n">
        <v>1.059957535289142</v>
      </c>
      <c r="O69" t="n">
        <v>1.060533384900032</v>
      </c>
      <c r="P69" t="n">
        <v>1.060520828096934</v>
      </c>
      <c r="Q69" t="n">
        <v>1.060480122509715</v>
      </c>
      <c r="R69" t="n">
        <v>1.060476863745172</v>
      </c>
      <c r="S69" t="n">
        <v>1.060447712432818</v>
      </c>
      <c r="T69" t="n">
        <v>1.060423862173334</v>
      </c>
      <c r="U69" t="n">
        <v>1.060410296022227</v>
      </c>
      <c r="V69" t="n">
        <v>1.060443085150533</v>
      </c>
      <c r="W69" t="n">
        <v>1.060381107701381</v>
      </c>
      <c r="X69" t="n">
        <v>1.060363037418917</v>
      </c>
      <c r="Y69" t="n">
        <v>1.060361387866982</v>
      </c>
      <c r="Z69" t="n">
        <v>1.060275156243957</v>
      </c>
      <c r="AA69" t="n">
        <v>1.060224600412827</v>
      </c>
      <c r="AB69" t="n">
        <v>1.060168807795853</v>
      </c>
      <c r="AC69" t="n">
        <v>1.060125743532667</v>
      </c>
      <c r="AD69" t="n">
        <v>1.060047423923567</v>
      </c>
      <c r="AE69" t="n">
        <v>1.060012956888744</v>
      </c>
      <c r="AF69" t="n">
        <v>1.059982937344478</v>
      </c>
      <c r="AG69" t="n">
        <v>1.059995467319726</v>
      </c>
      <c r="AH69" t="n">
        <v>1.059971999135467</v>
      </c>
      <c r="AI69" t="n">
        <v>1.059951976160997</v>
      </c>
      <c r="AJ69" t="n">
        <v>1.059950303400281</v>
      </c>
      <c r="AK69" t="n">
        <v>1.060531735347435</v>
      </c>
      <c r="AL69" t="n">
        <v>1.060367161292957</v>
      </c>
    </row>
    <row r="70">
      <c r="A70" s="39" t="n">
        <v>68</v>
      </c>
      <c r="B70" t="n">
        <v>1.0609</v>
      </c>
      <c r="C70" t="n">
        <v>1.059998141033621</v>
      </c>
      <c r="D70" t="n">
        <v>1.060631219731842</v>
      </c>
      <c r="E70" t="n">
        <v>1.060418058988204</v>
      </c>
      <c r="F70" t="n">
        <v>1.060222656179814</v>
      </c>
      <c r="G70" t="n">
        <v>1.060299097123294</v>
      </c>
      <c r="H70" t="n">
        <v>1.060391894365895</v>
      </c>
      <c r="I70" t="n">
        <v>1.060228648492177</v>
      </c>
      <c r="J70" t="n">
        <v>1.060190274595665</v>
      </c>
      <c r="K70" t="n">
        <v>1.059922406197352</v>
      </c>
      <c r="L70" t="n">
        <v>1.059998141033621</v>
      </c>
      <c r="M70" t="n">
        <v>1.059712002492393</v>
      </c>
      <c r="N70" t="n">
        <v>1.059632310758877</v>
      </c>
      <c r="O70" t="n">
        <v>1.060384607346372</v>
      </c>
      <c r="P70" t="n">
        <v>1.060363510454364</v>
      </c>
      <c r="Q70" t="n">
        <v>1.060293286899928</v>
      </c>
      <c r="R70" t="n">
        <v>1.06027785647455</v>
      </c>
      <c r="S70" t="n">
        <v>1.060237679885353</v>
      </c>
      <c r="T70" t="n">
        <v>1.060186407120021</v>
      </c>
      <c r="U70" t="n">
        <v>1.060175608241594</v>
      </c>
      <c r="V70" t="n">
        <v>1.060222333736232</v>
      </c>
      <c r="W70" t="n">
        <v>1.060184251737447</v>
      </c>
      <c r="X70" t="n">
        <v>1.060155119399224</v>
      </c>
      <c r="Y70" t="n">
        <v>1.060153443252076</v>
      </c>
      <c r="Z70" t="n">
        <v>1.060050120326744</v>
      </c>
      <c r="AA70" t="n">
        <v>1.05998421056671</v>
      </c>
      <c r="AB70" t="n">
        <v>1.059909810233219</v>
      </c>
      <c r="AC70" t="n">
        <v>1.059854811716303</v>
      </c>
      <c r="AD70" t="n">
        <v>1.059752008773612</v>
      </c>
      <c r="AE70" t="n">
        <v>1.059704128764248</v>
      </c>
      <c r="AF70" t="n">
        <v>1.05966391891966</v>
      </c>
      <c r="AG70" t="n">
        <v>1.05968406303831</v>
      </c>
      <c r="AH70" t="n">
        <v>1.059652657116158</v>
      </c>
      <c r="AI70" t="n">
        <v>1.059623720004061</v>
      </c>
      <c r="AJ70" t="n">
        <v>1.05962302379183</v>
      </c>
      <c r="AK70" t="n">
        <v>1.060380678868314</v>
      </c>
      <c r="AL70" t="n">
        <v>1.060163066980389</v>
      </c>
    </row>
    <row r="71">
      <c r="A71" s="39" t="n">
        <v>69</v>
      </c>
      <c r="B71" t="n">
        <v>1.0609</v>
      </c>
      <c r="C71" t="n">
        <v>1.060010527434173</v>
      </c>
      <c r="D71" t="n">
        <v>1.060634135318799</v>
      </c>
      <c r="E71" t="n">
        <v>1.060422998780215</v>
      </c>
      <c r="F71" t="n">
        <v>1.06023263120044</v>
      </c>
      <c r="G71" t="n">
        <v>1.060304365290094</v>
      </c>
      <c r="H71" t="n">
        <v>1.060393036561433</v>
      </c>
      <c r="I71" t="n">
        <v>1.060227480696854</v>
      </c>
      <c r="J71" t="n">
        <v>1.060196743055446</v>
      </c>
      <c r="K71" t="n">
        <v>1.059936671245582</v>
      </c>
      <c r="L71" t="n">
        <v>1.060010527434173</v>
      </c>
      <c r="M71" t="n">
        <v>1.05972972524426</v>
      </c>
      <c r="N71" t="n">
        <v>1.059654551057998</v>
      </c>
      <c r="O71" t="n">
        <v>1.060383485684271</v>
      </c>
      <c r="P71" t="n">
        <v>1.060368775885314</v>
      </c>
      <c r="Q71" t="n">
        <v>1.060298950224937</v>
      </c>
      <c r="R71" t="n">
        <v>1.06028536181583</v>
      </c>
      <c r="S71" t="n">
        <v>1.060240453879083</v>
      </c>
      <c r="T71" t="n">
        <v>1.060193913894901</v>
      </c>
      <c r="U71" t="n">
        <v>1.06017855260897</v>
      </c>
      <c r="V71" t="n">
        <v>1.060218169951245</v>
      </c>
      <c r="W71" t="n">
        <v>1.060196793681963</v>
      </c>
      <c r="X71" t="n">
        <v>1.060171163167146</v>
      </c>
      <c r="Y71" t="n">
        <v>1.060167226669126</v>
      </c>
      <c r="Z71" t="n">
        <v>1.060062038817038</v>
      </c>
      <c r="AA71" t="n">
        <v>1.059994478095327</v>
      </c>
      <c r="AB71" t="n">
        <v>1.059924520250995</v>
      </c>
      <c r="AC71" t="n">
        <v>1.059870668823857</v>
      </c>
      <c r="AD71" t="n">
        <v>1.059770148193664</v>
      </c>
      <c r="AE71" t="n">
        <v>1.059722132139971</v>
      </c>
      <c r="AF71" t="n">
        <v>1.059678820112426</v>
      </c>
      <c r="AG71" t="n">
        <v>1.059704504750538</v>
      </c>
      <c r="AH71" t="n">
        <v>1.059674177988469</v>
      </c>
      <c r="AI71" t="n">
        <v>1.059647674980834</v>
      </c>
      <c r="AJ71" t="n">
        <v>1.059643851512652</v>
      </c>
      <c r="AK71" t="n">
        <v>1.060381801514524</v>
      </c>
      <c r="AL71" t="n">
        <v>1.060177247161301</v>
      </c>
    </row>
    <row r="72">
      <c r="A72" s="39" t="n">
        <v>70</v>
      </c>
      <c r="B72" t="n">
        <v>1.0609</v>
      </c>
      <c r="C72" t="n">
        <v>1.060244051356474</v>
      </c>
      <c r="D72" t="n">
        <v>1.060699587251816</v>
      </c>
      <c r="E72" t="n">
        <v>1.06053956279509</v>
      </c>
      <c r="F72" t="n">
        <v>1.060402045521379</v>
      </c>
      <c r="G72" t="n">
        <v>1.060435954555641</v>
      </c>
      <c r="H72" t="n">
        <v>1.060516731982278</v>
      </c>
      <c r="I72" t="n">
        <v>1.060366149403556</v>
      </c>
      <c r="J72" t="n">
        <v>1.060324659681601</v>
      </c>
      <c r="K72" t="n">
        <v>1.060191143532589</v>
      </c>
      <c r="L72" t="n">
        <v>1.060244051356474</v>
      </c>
      <c r="M72" t="n">
        <v>1.060042424078457</v>
      </c>
      <c r="N72" t="n">
        <v>1.059988339005141</v>
      </c>
      <c r="O72" t="n">
        <v>1.060509882790146</v>
      </c>
      <c r="P72" t="n">
        <v>1.060493269329767</v>
      </c>
      <c r="Q72" t="n">
        <v>1.060431388414007</v>
      </c>
      <c r="R72" t="n">
        <v>1.060416548469706</v>
      </c>
      <c r="S72" t="n">
        <v>1.060377171032657</v>
      </c>
      <c r="T72" t="n">
        <v>1.060321235088305</v>
      </c>
      <c r="U72" t="n">
        <v>1.060302970497133</v>
      </c>
      <c r="V72" t="n">
        <v>1.060358158677245</v>
      </c>
      <c r="W72" t="n">
        <v>1.060374648424873</v>
      </c>
      <c r="X72" t="n">
        <v>1.060353510494161</v>
      </c>
      <c r="Y72" t="n">
        <v>1.060351227426422</v>
      </c>
      <c r="Z72" t="n">
        <v>1.060280793370767</v>
      </c>
      <c r="AA72" t="n">
        <v>1.060233029769216</v>
      </c>
      <c r="AB72" t="n">
        <v>1.060182011271482</v>
      </c>
      <c r="AC72" t="n">
        <v>1.060144115114354</v>
      </c>
      <c r="AD72" t="n">
        <v>1.060072104367433</v>
      </c>
      <c r="AE72" t="n">
        <v>1.060036716419883</v>
      </c>
      <c r="AF72" t="n">
        <v>1.060005894797508</v>
      </c>
      <c r="AG72" t="n">
        <v>1.060025077898547</v>
      </c>
      <c r="AH72" t="n">
        <v>1.060003034514075</v>
      </c>
      <c r="AI72" t="n">
        <v>1.059982631346567</v>
      </c>
      <c r="AJ72" t="n">
        <v>1.05998099128685</v>
      </c>
      <c r="AK72" t="n">
        <v>1.060507599721177</v>
      </c>
      <c r="AL72" t="n">
        <v>1.060359218152733</v>
      </c>
    </row>
    <row r="73">
      <c r="A73" s="39" t="n">
        <v>71</v>
      </c>
      <c r="B73" t="n">
        <v>1.0609</v>
      </c>
      <c r="C73" t="n">
        <v>1.060254854441883</v>
      </c>
      <c r="D73" t="n">
        <v>1.060698417012639</v>
      </c>
      <c r="E73" t="n">
        <v>1.060535693015964</v>
      </c>
      <c r="F73" t="n">
        <v>1.060403416032079</v>
      </c>
      <c r="G73" t="n">
        <v>1.060422465421029</v>
      </c>
      <c r="H73" t="n">
        <v>1.06050581655116</v>
      </c>
      <c r="I73" t="n">
        <v>1.060348893788635</v>
      </c>
      <c r="J73" t="n">
        <v>1.060307045537436</v>
      </c>
      <c r="K73" t="n">
        <v>1.06020513822506</v>
      </c>
      <c r="L73" t="n">
        <v>1.060254854441883</v>
      </c>
      <c r="M73" t="n">
        <v>1.060062258016627</v>
      </c>
      <c r="N73" t="n">
        <v>1.060013385706715</v>
      </c>
      <c r="O73" t="n">
        <v>1.060496853702647</v>
      </c>
      <c r="P73" t="n">
        <v>1.060486223555253</v>
      </c>
      <c r="Q73" t="n">
        <v>1.060416490137923</v>
      </c>
      <c r="R73" t="n">
        <v>1.060389607191051</v>
      </c>
      <c r="S73" t="n">
        <v>1.060362236683489</v>
      </c>
      <c r="T73" t="n">
        <v>1.060302840712978</v>
      </c>
      <c r="U73" t="n">
        <v>1.060288084120669</v>
      </c>
      <c r="V73" t="n">
        <v>1.060339082523823</v>
      </c>
      <c r="W73" t="n">
        <v>1.060374453442252</v>
      </c>
      <c r="X73" t="n">
        <v>1.060349590145015</v>
      </c>
      <c r="Y73" t="n">
        <v>1.060346602522347</v>
      </c>
      <c r="Z73" t="n">
        <v>1.060289773861578</v>
      </c>
      <c r="AA73" t="n">
        <v>1.060243316174195</v>
      </c>
      <c r="AB73" t="n">
        <v>1.060195484165565</v>
      </c>
      <c r="AC73" t="n">
        <v>1.060161576841519</v>
      </c>
      <c r="AD73" t="n">
        <v>1.060093634208477</v>
      </c>
      <c r="AE73" t="n">
        <v>1.06005622423467</v>
      </c>
      <c r="AF73" t="n">
        <v>1.060023641510915</v>
      </c>
      <c r="AG73" t="n">
        <v>1.060050074602788</v>
      </c>
      <c r="AH73" t="n">
        <v>1.060028770130707</v>
      </c>
      <c r="AI73" t="n">
        <v>1.060007351924756</v>
      </c>
      <c r="AJ73" t="n">
        <v>1.060005693535667</v>
      </c>
      <c r="AK73" t="n">
        <v>1.060493866077816</v>
      </c>
      <c r="AL73" t="n">
        <v>1.060357059182738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39" t="inlineStr">
        <is>
          <t>Gsol_sol</t>
        </is>
      </c>
      <c r="B1" s="39" t="inlineStr">
        <is>
          <t>Gt_sol</t>
        </is>
      </c>
      <c r="C1" s="39" t="inlineStr">
        <is>
          <t>Gchar_sol</t>
        </is>
      </c>
      <c r="D1" s="39" t="inlineStr">
        <is>
          <t>Gdis_sol</t>
        </is>
      </c>
      <c r="E1" s="39" t="inlineStr">
        <is>
          <t>Gsysin_sol</t>
        </is>
      </c>
      <c r="F1" s="39" t="inlineStr">
        <is>
          <t>Gsysout_sol</t>
        </is>
      </c>
    </row>
    <row r="2">
      <c r="A2" t="n">
        <v>0</v>
      </c>
      <c r="B2" t="n">
        <v>0</v>
      </c>
      <c r="C2" t="n">
        <v>0</v>
      </c>
      <c r="D2" t="n">
        <v>0.001093194666666668</v>
      </c>
      <c r="E2" t="n">
        <v>0.0008589384481499065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0.001014709333333335</v>
      </c>
      <c r="E3" t="n">
        <v>0.002156313342067364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0.00308663194741809</v>
      </c>
      <c r="F4" t="n">
        <v>0</v>
      </c>
    </row>
    <row r="5">
      <c r="A5" t="n">
        <v>0</v>
      </c>
      <c r="B5" t="n">
        <v>0</v>
      </c>
      <c r="C5" t="n">
        <v>0.0007815529411764708</v>
      </c>
      <c r="D5" t="n">
        <v>0</v>
      </c>
      <c r="E5" t="n">
        <v>0.0055633259997871</v>
      </c>
      <c r="F5" t="n">
        <v>0</v>
      </c>
    </row>
    <row r="6">
      <c r="A6" t="n">
        <v>0</v>
      </c>
      <c r="B6" t="n">
        <v>0</v>
      </c>
      <c r="C6" t="n">
        <v>0.003210272941176477</v>
      </c>
      <c r="D6" t="n">
        <v>0</v>
      </c>
      <c r="E6" t="n">
        <v>0.008112016699165623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0.003309825107066366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0.002498552000000004</v>
      </c>
      <c r="E8" t="n">
        <v>0.001963201667218861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0.003555888000000005</v>
      </c>
      <c r="E9" t="n">
        <v>0.003650241084520549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0.006263138491544501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0.01122974346590868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0.008977881552776266</v>
      </c>
      <c r="F12" t="n">
        <v>0</v>
      </c>
    </row>
    <row r="13">
      <c r="A13" t="n">
        <v>0</v>
      </c>
      <c r="B13" t="n">
        <v>0</v>
      </c>
      <c r="C13" t="n">
        <v>0.005269607843137262</v>
      </c>
      <c r="D13" t="n">
        <v>0</v>
      </c>
      <c r="E13" t="n">
        <v>0.01191565181822992</v>
      </c>
      <c r="F13" t="n">
        <v>0</v>
      </c>
    </row>
    <row r="14">
      <c r="A14" t="n">
        <v>0</v>
      </c>
      <c r="B14" t="n">
        <v>0</v>
      </c>
      <c r="C14" t="n">
        <v>0.006250000000000007</v>
      </c>
      <c r="D14" t="n">
        <v>0</v>
      </c>
      <c r="E14" t="n">
        <v>0.01622317000262502</v>
      </c>
      <c r="F14" t="n">
        <v>0</v>
      </c>
    </row>
    <row r="15">
      <c r="A15" t="n">
        <v>0</v>
      </c>
      <c r="B15" t="n">
        <v>0</v>
      </c>
      <c r="C15" t="n">
        <v>0.006250000000000007</v>
      </c>
      <c r="D15" t="n">
        <v>0</v>
      </c>
      <c r="E15" t="n">
        <v>0.0179281311325049</v>
      </c>
      <c r="F15" t="n">
        <v>0</v>
      </c>
    </row>
    <row r="16">
      <c r="A16" t="n">
        <v>0</v>
      </c>
      <c r="B16" t="n">
        <v>0</v>
      </c>
      <c r="C16" t="n">
        <v>0.006250000000000007</v>
      </c>
      <c r="D16" t="n">
        <v>0</v>
      </c>
      <c r="E16" t="n">
        <v>0.0171313159951013</v>
      </c>
      <c r="F16" t="n">
        <v>0</v>
      </c>
    </row>
    <row r="17">
      <c r="A17" t="n">
        <v>0</v>
      </c>
      <c r="B17" t="n">
        <v>0</v>
      </c>
      <c r="C17" t="n">
        <v>0.005392156862745102</v>
      </c>
      <c r="D17" t="n">
        <v>0</v>
      </c>
      <c r="E17" t="n">
        <v>0.01362950004141826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0.007926729235964077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0.002809949333333336</v>
      </c>
      <c r="E19" t="n">
        <v>0.002207885235122028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0.004957792000000007</v>
      </c>
      <c r="E20" t="n">
        <v>0.007800337053268143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0.003969744000000007</v>
      </c>
      <c r="E21" t="n">
        <v>0.004529825149100099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0.003202656000000002</v>
      </c>
      <c r="E22" t="n">
        <v>0.01681778288770025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0.004295812000000007</v>
      </c>
      <c r="E23" t="n">
        <v>0.01221844770326775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0.0009947546666666668</v>
      </c>
      <c r="E24" t="n">
        <v>0.006001115657238991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0.002445445333333337</v>
      </c>
      <c r="E25" t="n">
        <v>0.001921472739350948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0.0009147053333333355</v>
      </c>
      <c r="E26" t="n">
        <v>0.001898629556294036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0.0004031866666666668</v>
      </c>
      <c r="E27" t="n">
        <v>0.002116766912300552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0.002689206898866421</v>
      </c>
      <c r="F28" t="n">
        <v>0</v>
      </c>
    </row>
    <row r="29">
      <c r="A29" t="n">
        <v>0</v>
      </c>
      <c r="B29" t="n">
        <v>0</v>
      </c>
      <c r="C29" t="n">
        <v>0.001927316078431376</v>
      </c>
      <c r="D29" t="n">
        <v>0</v>
      </c>
      <c r="E29" t="n">
        <v>0.004445472375368359</v>
      </c>
      <c r="F29" t="n">
        <v>0</v>
      </c>
    </row>
    <row r="30">
      <c r="A30" t="n">
        <v>0</v>
      </c>
      <c r="B30" t="n">
        <v>0</v>
      </c>
      <c r="C30" t="n">
        <v>0.005261890196078439</v>
      </c>
      <c r="D30" t="n">
        <v>0</v>
      </c>
      <c r="E30" t="n">
        <v>0.008076425905584491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0.002697740386713954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0.002062120000000003</v>
      </c>
      <c r="E32" t="n">
        <v>0.001647659718172912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0.005054660000000007</v>
      </c>
      <c r="E33" t="n">
        <v>0.008309039786762788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0.01661950645513107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0.008601387265586111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0.01118228133215443</v>
      </c>
      <c r="F36" t="n">
        <v>0</v>
      </c>
    </row>
    <row r="37">
      <c r="A37" t="n">
        <v>0</v>
      </c>
      <c r="B37" t="n">
        <v>0</v>
      </c>
      <c r="C37" t="n">
        <v>0.005269607843137262</v>
      </c>
      <c r="D37" t="n">
        <v>0</v>
      </c>
      <c r="E37" t="n">
        <v>0.01556000567037493</v>
      </c>
      <c r="F37" t="n">
        <v>0</v>
      </c>
    </row>
    <row r="38">
      <c r="A38" t="n">
        <v>0</v>
      </c>
      <c r="B38" t="n">
        <v>0</v>
      </c>
      <c r="C38" t="n">
        <v>0.006250000000000007</v>
      </c>
      <c r="D38" t="n">
        <v>0</v>
      </c>
      <c r="E38" t="n">
        <v>0.02414153416868477</v>
      </c>
      <c r="F38" t="n">
        <v>0</v>
      </c>
    </row>
    <row r="39">
      <c r="A39" t="n">
        <v>0</v>
      </c>
      <c r="B39" t="n">
        <v>0</v>
      </c>
      <c r="C39" t="n">
        <v>0.006250000000000007</v>
      </c>
      <c r="D39" t="n">
        <v>0</v>
      </c>
      <c r="E39" t="n">
        <v>0.01436456674434413</v>
      </c>
      <c r="F39" t="n">
        <v>0</v>
      </c>
    </row>
    <row r="40">
      <c r="A40" t="n">
        <v>0</v>
      </c>
      <c r="B40" t="n">
        <v>0</v>
      </c>
      <c r="C40" t="n">
        <v>0.006250000000000007</v>
      </c>
      <c r="D40" t="n">
        <v>0</v>
      </c>
      <c r="E40" t="n">
        <v>0.009673080429807078</v>
      </c>
      <c r="F40" t="n">
        <v>0</v>
      </c>
    </row>
    <row r="41">
      <c r="A41" t="n">
        <v>0</v>
      </c>
      <c r="B41" t="n">
        <v>0</v>
      </c>
      <c r="C41" t="n">
        <v>0.005392156862745102</v>
      </c>
      <c r="D41" t="n">
        <v>0</v>
      </c>
      <c r="E41" t="n">
        <v>0.008964058002730127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0.008524035060734783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0.00619783333333334</v>
      </c>
      <c r="E43" t="n">
        <v>0.01431299648994502</v>
      </c>
      <c r="F43" t="n">
        <v>0</v>
      </c>
    </row>
    <row r="44">
      <c r="A44" t="n">
        <v>0</v>
      </c>
      <c r="B44" t="n">
        <v>0</v>
      </c>
      <c r="C44" t="n">
        <v>0</v>
      </c>
      <c r="D44" t="n">
        <v>0.006250000000000007</v>
      </c>
      <c r="E44" t="n">
        <v>0.01696184293314287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0.00533723333333334</v>
      </c>
      <c r="E45" t="n">
        <v>0.009793004021766938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0.00218424666666667</v>
      </c>
      <c r="E46" t="n">
        <v>0.01639981894922829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0.00270684</v>
      </c>
      <c r="E47" t="n">
        <v>0.01527285083960481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0.01234666855665594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0.002323846666666669</v>
      </c>
      <c r="E49" t="n">
        <v>0.007623081431298805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0.004219936552678049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0.003779873901228691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0.004033811457692992</v>
      </c>
      <c r="F52" t="n">
        <v>0</v>
      </c>
    </row>
    <row r="53">
      <c r="A53" t="n">
        <v>0</v>
      </c>
      <c r="B53" t="n">
        <v>0</v>
      </c>
      <c r="C53" t="n">
        <v>0.004078631372549026</v>
      </c>
      <c r="D53" t="n">
        <v>0</v>
      </c>
      <c r="E53" t="n">
        <v>0.007856211404642701</v>
      </c>
      <c r="F53" t="n">
        <v>0</v>
      </c>
    </row>
    <row r="54">
      <c r="A54" t="n">
        <v>0</v>
      </c>
      <c r="B54" t="n">
        <v>0</v>
      </c>
      <c r="C54" t="n">
        <v>0.006250000000000007</v>
      </c>
      <c r="D54" t="n">
        <v>0</v>
      </c>
      <c r="E54" t="n">
        <v>0.01047204347971513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0.004046700355214226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0.002655680000000004</v>
      </c>
      <c r="E56" t="n">
        <v>0.002909084705246996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0.006123656666666674</v>
      </c>
      <c r="E57" t="n">
        <v>0.01392339086897349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0.02493239023668774</v>
      </c>
      <c r="F58" t="n">
        <v>0</v>
      </c>
    </row>
    <row r="59">
      <c r="A59" t="n">
        <v>0</v>
      </c>
      <c r="B59" t="n">
        <v>0</v>
      </c>
      <c r="C59" t="n">
        <v>0.006250000000000007</v>
      </c>
      <c r="D59" t="n">
        <v>0</v>
      </c>
      <c r="E59" t="n">
        <v>0.01915544945978986</v>
      </c>
      <c r="F59" t="n">
        <v>0</v>
      </c>
    </row>
    <row r="60">
      <c r="A60" t="n">
        <v>0</v>
      </c>
      <c r="B60" t="n">
        <v>0</v>
      </c>
      <c r="C60" t="n">
        <v>0.006250000000000007</v>
      </c>
      <c r="D60" t="n">
        <v>0</v>
      </c>
      <c r="E60" t="n">
        <v>0.02302804576036926</v>
      </c>
      <c r="F60" t="n">
        <v>0</v>
      </c>
    </row>
    <row r="61">
      <c r="A61" t="n">
        <v>0</v>
      </c>
      <c r="B61" t="n">
        <v>0</v>
      </c>
      <c r="C61" t="n">
        <v>0.00551470588235295</v>
      </c>
      <c r="D61" t="n">
        <v>0</v>
      </c>
      <c r="E61" t="n">
        <v>0.02095144056010253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0.006250000000000007</v>
      </c>
      <c r="E62" t="n">
        <v>0.02058220909866847</v>
      </c>
      <c r="F62" t="n">
        <v>0</v>
      </c>
    </row>
    <row r="63">
      <c r="A63" t="n">
        <v>0</v>
      </c>
      <c r="B63" t="n">
        <v>0</v>
      </c>
      <c r="C63" t="n">
        <v>0.006250000000000007</v>
      </c>
      <c r="D63" t="n">
        <v>0</v>
      </c>
      <c r="E63" t="n">
        <v>0.01842231914488117</v>
      </c>
      <c r="F63" t="n">
        <v>0</v>
      </c>
    </row>
    <row r="64">
      <c r="A64" t="n">
        <v>0</v>
      </c>
      <c r="B64" t="n">
        <v>0</v>
      </c>
      <c r="C64" t="n">
        <v>0.006250000000000007</v>
      </c>
      <c r="D64" t="n">
        <v>0</v>
      </c>
      <c r="E64" t="n">
        <v>0.01138449379244372</v>
      </c>
      <c r="F64" t="n">
        <v>0</v>
      </c>
    </row>
    <row r="65">
      <c r="A65" t="n">
        <v>0</v>
      </c>
      <c r="B65" t="n">
        <v>0</v>
      </c>
      <c r="C65" t="n">
        <v>0.006250000000000007</v>
      </c>
      <c r="D65" t="n">
        <v>0</v>
      </c>
      <c r="E65" t="n">
        <v>0.01160799802393203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0.0127868469446006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0.006250000000000007</v>
      </c>
      <c r="E67" t="n">
        <v>0.02452060089808285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0.006250000000000007</v>
      </c>
      <c r="E68" t="n">
        <v>0.02857294057902518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0.006250000000000007</v>
      </c>
      <c r="E69" t="n">
        <v>0.01644739306857508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0.0278810511370283</v>
      </c>
      <c r="F70" t="n">
        <v>0</v>
      </c>
    </row>
    <row r="71">
      <c r="A71" t="n">
        <v>0</v>
      </c>
      <c r="B71" t="n">
        <v>0</v>
      </c>
      <c r="C71" t="n">
        <v>0</v>
      </c>
      <c r="D71" t="n">
        <v>0.006250000000000007</v>
      </c>
      <c r="E71" t="n">
        <v>0.02072260654250097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0.01852160430594723</v>
      </c>
      <c r="F72" t="n">
        <v>0</v>
      </c>
    </row>
    <row r="73">
      <c r="A73" t="n">
        <v>0</v>
      </c>
      <c r="B73" t="n">
        <v>0</v>
      </c>
      <c r="C73" t="n">
        <v>0.005610931764705889</v>
      </c>
      <c r="D73" t="n">
        <v>0</v>
      </c>
      <c r="E73" t="n">
        <v>0.02053629250715544</v>
      </c>
      <c r="F7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K73"/>
  <sheetViews>
    <sheetView workbookViewId="0">
      <selection activeCell="A1" sqref="A1"/>
    </sheetView>
  </sheetViews>
  <sheetFormatPr baseColWidth="8" defaultRowHeight="15"/>
  <sheetData>
    <row r="1">
      <c r="B1" s="39" t="n">
        <v>0</v>
      </c>
      <c r="C1" s="39" t="n">
        <v>1</v>
      </c>
      <c r="D1" s="39" t="n">
        <v>2</v>
      </c>
      <c r="E1" s="39" t="n">
        <v>3</v>
      </c>
      <c r="F1" s="39" t="n">
        <v>4</v>
      </c>
      <c r="G1" s="39" t="n">
        <v>5</v>
      </c>
      <c r="H1" s="39" t="n">
        <v>6</v>
      </c>
      <c r="I1" s="39" t="n">
        <v>7</v>
      </c>
      <c r="J1" s="39" t="n">
        <v>8</v>
      </c>
      <c r="K1" s="39" t="n">
        <v>9</v>
      </c>
      <c r="L1" s="39" t="n">
        <v>10</v>
      </c>
      <c r="M1" s="39" t="n">
        <v>11</v>
      </c>
      <c r="N1" s="39" t="n">
        <v>12</v>
      </c>
      <c r="O1" s="39" t="n">
        <v>13</v>
      </c>
      <c r="P1" s="39" t="n">
        <v>14</v>
      </c>
      <c r="Q1" s="39" t="n">
        <v>15</v>
      </c>
      <c r="R1" s="39" t="n">
        <v>16</v>
      </c>
      <c r="S1" s="39" t="n">
        <v>17</v>
      </c>
      <c r="T1" s="39" t="n">
        <v>18</v>
      </c>
      <c r="U1" s="39" t="n">
        <v>19</v>
      </c>
      <c r="V1" s="39" t="n">
        <v>20</v>
      </c>
      <c r="W1" s="39" t="n">
        <v>21</v>
      </c>
      <c r="X1" s="39" t="n">
        <v>22</v>
      </c>
      <c r="Y1" s="39" t="n">
        <v>23</v>
      </c>
      <c r="Z1" s="39" t="n">
        <v>24</v>
      </c>
      <c r="AA1" s="39" t="n">
        <v>25</v>
      </c>
      <c r="AB1" s="39" t="n">
        <v>26</v>
      </c>
      <c r="AC1" s="39" t="n">
        <v>27</v>
      </c>
      <c r="AD1" s="39" t="n">
        <v>28</v>
      </c>
      <c r="AE1" s="39" t="n">
        <v>29</v>
      </c>
      <c r="AF1" s="39" t="n">
        <v>30</v>
      </c>
      <c r="AG1" s="39" t="n">
        <v>31</v>
      </c>
      <c r="AH1" s="39" t="n">
        <v>32</v>
      </c>
      <c r="AI1" s="39" t="n">
        <v>33</v>
      </c>
      <c r="AJ1" s="39" t="n">
        <v>34</v>
      </c>
      <c r="AK1" s="39" t="n">
        <v>35</v>
      </c>
    </row>
    <row r="2">
      <c r="A2" s="39" t="n">
        <v>0</v>
      </c>
      <c r="B2" t="n">
        <v>0.001717876896299813</v>
      </c>
      <c r="C2" t="n">
        <v>0</v>
      </c>
      <c r="D2" t="n">
        <v>0.000468512</v>
      </c>
      <c r="E2" t="n">
        <v>0.001093194229633146</v>
      </c>
      <c r="F2" t="n">
        <v>0.0003123413333333334</v>
      </c>
      <c r="G2" t="n">
        <v>0.000780852896299813</v>
      </c>
      <c r="H2" t="n">
        <v>0.0001561706666666667</v>
      </c>
      <c r="I2" t="n">
        <v>0.0001561706666666667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0.0006246826666666667</v>
      </c>
      <c r="P2" t="n">
        <v>0</v>
      </c>
      <c r="Q2" t="n">
        <v>0</v>
      </c>
      <c r="R2" t="n">
        <v>0.0006246826666666667</v>
      </c>
      <c r="S2" t="n">
        <v>0</v>
      </c>
      <c r="T2" t="n">
        <v>0</v>
      </c>
      <c r="U2" t="n">
        <v>0</v>
      </c>
      <c r="V2" t="n">
        <v>0</v>
      </c>
      <c r="W2" t="n">
        <v>0.0003123413333333334</v>
      </c>
      <c r="X2" t="n">
        <v>0</v>
      </c>
      <c r="Y2" t="n">
        <v>0</v>
      </c>
      <c r="Z2" t="n">
        <v>0</v>
      </c>
      <c r="AA2" t="n">
        <v>0.0001561706666666667</v>
      </c>
      <c r="AB2" t="n">
        <v>0.0006246822296331463</v>
      </c>
      <c r="AC2" t="n">
        <v>0.000468512</v>
      </c>
      <c r="AD2" t="n">
        <v>0.0003123413333333334</v>
      </c>
      <c r="AE2" t="n">
        <v>0</v>
      </c>
      <c r="AF2" t="n">
        <v>0.0001561706666666667</v>
      </c>
      <c r="AG2" t="n">
        <v>0</v>
      </c>
      <c r="AH2" t="n">
        <v>0</v>
      </c>
      <c r="AI2" t="n">
        <v>0</v>
      </c>
      <c r="AJ2" t="n">
        <v>0</v>
      </c>
      <c r="AK2" t="n">
        <v>0.001561706229633146</v>
      </c>
    </row>
    <row r="3">
      <c r="A3" s="39" t="n">
        <v>1</v>
      </c>
      <c r="B3" t="n">
        <v>0.004312626684134729</v>
      </c>
      <c r="C3" t="n">
        <v>0</v>
      </c>
      <c r="D3" t="n">
        <v>0.0007610320000000002</v>
      </c>
      <c r="E3" t="n">
        <v>0.00329783389016195</v>
      </c>
      <c r="F3" t="n">
        <v>0.0005073546666666669</v>
      </c>
      <c r="G3" t="n">
        <v>0.002790449195871458</v>
      </c>
      <c r="H3" t="n">
        <v>0.0002536773333333334</v>
      </c>
      <c r="I3" t="n">
        <v>0.0002536773333333334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0.00202941845406901</v>
      </c>
      <c r="P3" t="n">
        <v>0.0002536773224143529</v>
      </c>
      <c r="Q3" t="n">
        <v>0.0002536773224143113</v>
      </c>
      <c r="R3" t="n">
        <v>0.002283095502302102</v>
      </c>
      <c r="S3" t="n">
        <v>0.0002536773224143529</v>
      </c>
      <c r="T3" t="n">
        <v>0.0002536773224142141</v>
      </c>
      <c r="U3" t="n">
        <v>0.0002536773224143529</v>
      </c>
      <c r="V3" t="n">
        <v>0.0002536773224143529</v>
      </c>
      <c r="W3" t="n">
        <v>0.0005073546666666669</v>
      </c>
      <c r="X3" t="n">
        <v>0</v>
      </c>
      <c r="Y3" t="n">
        <v>0</v>
      </c>
      <c r="Z3" t="n">
        <v>0</v>
      </c>
      <c r="AA3" t="n">
        <v>0.0002536773333333334</v>
      </c>
      <c r="AB3" t="n">
        <v>0.002536771942001304</v>
      </c>
      <c r="AC3" t="n">
        <v>0.00177574114887713</v>
      </c>
      <c r="AD3" t="n">
        <v>0.001014709265007685</v>
      </c>
      <c r="AE3" t="n">
        <v>0.0005073545916445266</v>
      </c>
      <c r="AF3" t="n">
        <v>0.0007610319393843157</v>
      </c>
      <c r="AG3" t="n">
        <v>0.0005073546155939246</v>
      </c>
      <c r="AH3" t="n">
        <v>0</v>
      </c>
      <c r="AI3" t="n">
        <v>0</v>
      </c>
      <c r="AJ3" t="n">
        <v>0</v>
      </c>
      <c r="AK3" t="n">
        <v>0.004058901708970785</v>
      </c>
    </row>
    <row r="4">
      <c r="A4" s="39" t="n">
        <v>2</v>
      </c>
      <c r="B4" t="n">
        <v>0.00617326391222317</v>
      </c>
      <c r="C4" t="n">
        <v>0.0004938612862493974</v>
      </c>
      <c r="D4" t="n">
        <v>0.001728514106362544</v>
      </c>
      <c r="E4" t="n">
        <v>0.003703958219694492</v>
      </c>
      <c r="F4" t="n">
        <v>0.0009877226291817864</v>
      </c>
      <c r="G4" t="n">
        <v>0.002716235745892748</v>
      </c>
      <c r="H4" t="n">
        <v>0.0004938613333330677</v>
      </c>
      <c r="I4" t="n">
        <v>0.0009877224515422167</v>
      </c>
      <c r="J4" t="n">
        <v>0.0002469306519665287</v>
      </c>
      <c r="K4" t="n">
        <v>0.0002469306519665287</v>
      </c>
      <c r="L4" t="n">
        <v>0.0002469306488584178</v>
      </c>
      <c r="M4" t="n">
        <v>0.000246930648858279</v>
      </c>
      <c r="N4" t="n">
        <v>0.0002469306488584316</v>
      </c>
      <c r="O4" t="n">
        <v>0.001975445068601367</v>
      </c>
      <c r="P4" t="n">
        <v>0.0002469306498825985</v>
      </c>
      <c r="Q4" t="n">
        <v>0.0002469306498825569</v>
      </c>
      <c r="R4" t="n">
        <v>0.002222375459100423</v>
      </c>
      <c r="S4" t="n">
        <v>0.0002469306498826054</v>
      </c>
      <c r="T4" t="n">
        <v>0.0002469306666666633</v>
      </c>
      <c r="U4" t="n">
        <v>0.0002469306498825985</v>
      </c>
      <c r="V4" t="n">
        <v>0.0002469306498826054</v>
      </c>
      <c r="W4" t="n">
        <v>0.001481583509612805</v>
      </c>
      <c r="X4" t="n">
        <v>0.0002469306666665616</v>
      </c>
      <c r="Y4" t="n">
        <v>0.0004938612420588018</v>
      </c>
      <c r="Z4" t="n">
        <v>0.0002469305945602129</v>
      </c>
      <c r="AA4" t="n">
        <v>0.0007407919659871143</v>
      </c>
      <c r="AB4" t="n">
        <v>0.002469305159722657</v>
      </c>
      <c r="AC4" t="n">
        <v>0.001728514435941242</v>
      </c>
      <c r="AD4" t="n">
        <v>0.0009877225831593783</v>
      </c>
      <c r="AE4" t="n">
        <v>0.0004938612385456675</v>
      </c>
      <c r="AF4" t="n">
        <v>0.0007407919246107952</v>
      </c>
      <c r="AG4" t="n">
        <v>0.0004938612697141798</v>
      </c>
      <c r="AH4" t="n">
        <v>0.0002469306519665218</v>
      </c>
      <c r="AI4" t="n">
        <v>0.0002469306519665287</v>
      </c>
      <c r="AJ4" t="n">
        <v>0</v>
      </c>
      <c r="AK4" t="n">
        <v>0.005926333330185329</v>
      </c>
    </row>
    <row r="5">
      <c r="A5" s="39" t="n">
        <v>3</v>
      </c>
      <c r="B5" t="n">
        <v>0.0111266519995742</v>
      </c>
      <c r="C5" t="n">
        <v>0.000765013303778761</v>
      </c>
      <c r="D5" t="n">
        <v>0.002677546306143253</v>
      </c>
      <c r="E5" t="n">
        <v>0.007301087219098693</v>
      </c>
      <c r="F5" t="n">
        <v>0.001530026640119586</v>
      </c>
      <c r="G5" t="n">
        <v>0.005770922860113964</v>
      </c>
      <c r="H5" t="n">
        <v>0.0007650133333330644</v>
      </c>
      <c r="I5" t="n">
        <v>0.001530026560800923</v>
      </c>
      <c r="J5" t="n">
        <v>0.0003825066560113749</v>
      </c>
      <c r="K5" t="n">
        <v>0.0003825066560113749</v>
      </c>
      <c r="L5" t="n">
        <v>0.0003825066601792215</v>
      </c>
      <c r="M5" t="n">
        <v>0.0003825066601790827</v>
      </c>
      <c r="N5" t="n">
        <v>0.0003825066601792354</v>
      </c>
      <c r="O5" t="n">
        <v>0.004102193352942727</v>
      </c>
      <c r="P5" t="n">
        <v>0.0006430243137254903</v>
      </c>
      <c r="Q5" t="n">
        <v>0.0006430243137254904</v>
      </c>
      <c r="R5" t="n">
        <v>0.004745255732125761</v>
      </c>
      <c r="S5" t="n">
        <v>0.0006430243137254903</v>
      </c>
      <c r="T5" t="n">
        <v>0.0006430243137254903</v>
      </c>
      <c r="U5" t="n">
        <v>0.0006430243137254904</v>
      </c>
      <c r="V5" t="n">
        <v>0.0006430243137254903</v>
      </c>
      <c r="W5" t="n">
        <v>0.00229503968624889</v>
      </c>
      <c r="X5" t="n">
        <v>0.00038250666666656</v>
      </c>
      <c r="Y5" t="n">
        <v>0.0007650132909799434</v>
      </c>
      <c r="Z5" t="n">
        <v>0.0003825066353917161</v>
      </c>
      <c r="AA5" t="n">
        <v>0.001147519975297412</v>
      </c>
      <c r="AB5" t="n">
        <v>0.005388310583246527</v>
      </c>
      <c r="AC5" t="n">
        <v>0.003719658155026885</v>
      </c>
      <c r="AD5" t="n">
        <v>0.002051061960784315</v>
      </c>
      <c r="AE5" t="n">
        <v>0.001286048627450981</v>
      </c>
      <c r="AF5" t="n">
        <v>0.001668555294117648</v>
      </c>
      <c r="AG5" t="n">
        <v>0.001286048627450981</v>
      </c>
      <c r="AH5" t="n">
        <v>0.000382506656011368</v>
      </c>
      <c r="AI5" t="n">
        <v>0.0003825066560113749</v>
      </c>
      <c r="AJ5" t="n">
        <v>0</v>
      </c>
      <c r="AK5" t="n">
        <v>0.01074386605902944</v>
      </c>
    </row>
    <row r="6">
      <c r="A6" s="39" t="n">
        <v>4</v>
      </c>
      <c r="B6" t="n">
        <v>0.01622403339833125</v>
      </c>
      <c r="C6" t="n">
        <v>0.002278079686274515</v>
      </c>
      <c r="D6" t="n">
        <v>0.003677233907591341</v>
      </c>
      <c r="E6" t="n">
        <v>0.009875616223862125</v>
      </c>
      <c r="F6" t="n">
        <v>0.003062242448727908</v>
      </c>
      <c r="G6" t="n">
        <v>0.006813128177423584</v>
      </c>
      <c r="H6" t="n">
        <v>0.00101731262745098</v>
      </c>
      <c r="I6" t="n">
        <v>0.002267793882352941</v>
      </c>
      <c r="J6" t="n">
        <v>0.001139039843137261</v>
      </c>
      <c r="K6" t="n">
        <v>0.001139039843137255</v>
      </c>
      <c r="L6" t="n">
        <v>0.0006252406274509802</v>
      </c>
      <c r="M6" t="n">
        <v>0.0006252406274509803</v>
      </c>
      <c r="N6" t="n">
        <v>0.0006252406274509803</v>
      </c>
      <c r="O6" t="n">
        <v>0.004803338087180339</v>
      </c>
      <c r="P6" t="n">
        <v>0.0008087386666666666</v>
      </c>
      <c r="Q6" t="n">
        <v>0.0008087386666666666</v>
      </c>
      <c r="R6" t="n">
        <v>0.005612129323011783</v>
      </c>
      <c r="S6" t="n">
        <v>0.0008087386666666666</v>
      </c>
      <c r="T6" t="n">
        <v>0.0008087386666666666</v>
      </c>
      <c r="U6" t="n">
        <v>0.0008087386666666666</v>
      </c>
      <c r="V6" t="n">
        <v>0.0008087386666666666</v>
      </c>
      <c r="W6" t="n">
        <v>0.003285136116006242</v>
      </c>
      <c r="X6" t="n">
        <v>0.0006252406274509802</v>
      </c>
      <c r="Y6" t="n">
        <v>0.001250481254901961</v>
      </c>
      <c r="Z6" t="n">
        <v>0.0006252406274509802</v>
      </c>
      <c r="AA6" t="n">
        <v>0.002670151686274515</v>
      </c>
      <c r="AB6" t="n">
        <v>0.006420910840517569</v>
      </c>
      <c r="AC6" t="n">
        <v>0.004411227459697327</v>
      </c>
      <c r="AD6" t="n">
        <v>0.002401621333333334</v>
      </c>
      <c r="AE6" t="n">
        <v>0.001617477333333333</v>
      </c>
      <c r="AF6" t="n">
        <v>0.002009549333333333</v>
      </c>
      <c r="AG6" t="n">
        <v>0.001617477333333333</v>
      </c>
      <c r="AH6" t="n">
        <v>0.001139039843137255</v>
      </c>
      <c r="AI6" t="n">
        <v>0.001139039843137261</v>
      </c>
      <c r="AJ6" t="n">
        <v>0</v>
      </c>
      <c r="AK6" t="n">
        <v>0.01583138874808412</v>
      </c>
    </row>
    <row r="7">
      <c r="A7" s="39" t="n">
        <v>5</v>
      </c>
      <c r="B7" t="n">
        <v>0.006619650214132732</v>
      </c>
      <c r="C7" t="n">
        <v>0.000529552</v>
      </c>
      <c r="D7" t="n">
        <v>0.001853432000000001</v>
      </c>
      <c r="E7" t="n">
        <v>0.003971710240871568</v>
      </c>
      <c r="F7" t="n">
        <v>0.001059104</v>
      </c>
      <c r="G7" t="n">
        <v>0.002912563987635002</v>
      </c>
      <c r="H7" t="n">
        <v>0.0005295520000000002</v>
      </c>
      <c r="I7" t="n">
        <v>0.001059104</v>
      </c>
      <c r="J7" t="n">
        <v>0.000264776</v>
      </c>
      <c r="K7" t="n">
        <v>0.000264776</v>
      </c>
      <c r="L7" t="n">
        <v>0.000264776</v>
      </c>
      <c r="M7" t="n">
        <v>0.000264776</v>
      </c>
      <c r="N7" t="n">
        <v>0.000264776</v>
      </c>
      <c r="O7" t="n">
        <v>0.002118208000000001</v>
      </c>
      <c r="P7" t="n">
        <v>0.000264776</v>
      </c>
      <c r="Q7" t="n">
        <v>0.000264776</v>
      </c>
      <c r="R7" t="n">
        <v>0.002382984000000001</v>
      </c>
      <c r="S7" t="n">
        <v>0.000264776</v>
      </c>
      <c r="T7" t="n">
        <v>0.000264776</v>
      </c>
      <c r="U7" t="n">
        <v>0.000264776</v>
      </c>
      <c r="V7" t="n">
        <v>0.000264776</v>
      </c>
      <c r="W7" t="n">
        <v>0.001588656</v>
      </c>
      <c r="X7" t="n">
        <v>0.000264776</v>
      </c>
      <c r="Y7" t="n">
        <v>0.000529552</v>
      </c>
      <c r="Z7" t="n">
        <v>0.000264776</v>
      </c>
      <c r="AA7" t="n">
        <v>0.0007936507936507937</v>
      </c>
      <c r="AB7" t="n">
        <v>0.00264775986490451</v>
      </c>
      <c r="AC7" t="n">
        <v>0.001853432000000001</v>
      </c>
      <c r="AD7" t="n">
        <v>0.001059104</v>
      </c>
      <c r="AE7" t="n">
        <v>0.000529552</v>
      </c>
      <c r="AF7" t="n">
        <v>0.0007936507936507937</v>
      </c>
      <c r="AG7" t="n">
        <v>0.000529552</v>
      </c>
      <c r="AH7" t="n">
        <v>0.000264776</v>
      </c>
      <c r="AI7" t="n">
        <v>0.000264776</v>
      </c>
      <c r="AJ7" t="n">
        <v>0</v>
      </c>
      <c r="AK7" t="n">
        <v>0.006354772907592199</v>
      </c>
    </row>
    <row r="8">
      <c r="A8" s="39" t="n">
        <v>6</v>
      </c>
      <c r="B8" t="n">
        <v>0.003926403334437722</v>
      </c>
      <c r="C8" t="n">
        <v>0</v>
      </c>
      <c r="D8" t="n">
        <v>0.001070808000000001</v>
      </c>
      <c r="E8" t="n">
        <v>0.002498574111064154</v>
      </c>
      <c r="F8" t="n">
        <v>0.0007138720000000005</v>
      </c>
      <c r="G8" t="n">
        <v>0.00178467981034904</v>
      </c>
      <c r="H8" t="n">
        <v>0.0003569360000000002</v>
      </c>
      <c r="I8" t="n">
        <v>0.0003569360000000002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0.001427744000000001</v>
      </c>
      <c r="P8" t="n">
        <v>0</v>
      </c>
      <c r="Q8" t="n">
        <v>0</v>
      </c>
      <c r="R8" t="n">
        <v>0.001427744000000001</v>
      </c>
      <c r="S8" t="n">
        <v>0</v>
      </c>
      <c r="T8" t="n">
        <v>0</v>
      </c>
      <c r="U8" t="n">
        <v>0</v>
      </c>
      <c r="V8" t="n">
        <v>0</v>
      </c>
      <c r="W8" t="n">
        <v>0.0007138720000000005</v>
      </c>
      <c r="X8" t="n">
        <v>0</v>
      </c>
      <c r="Y8" t="n">
        <v>0</v>
      </c>
      <c r="Z8" t="n">
        <v>0</v>
      </c>
      <c r="AA8" t="n">
        <v>0.0003569360000000002</v>
      </c>
      <c r="AB8" t="n">
        <v>0.001427743810349039</v>
      </c>
      <c r="AC8" t="n">
        <v>0.001070808000000001</v>
      </c>
      <c r="AD8" t="n">
        <v>0.0007138720000000005</v>
      </c>
      <c r="AE8" t="n">
        <v>0</v>
      </c>
      <c r="AF8" t="n">
        <v>0.0003569360000000002</v>
      </c>
      <c r="AG8" t="n">
        <v>0</v>
      </c>
      <c r="AH8" t="n">
        <v>0</v>
      </c>
      <c r="AI8" t="n">
        <v>0</v>
      </c>
      <c r="AJ8" t="n">
        <v>0</v>
      </c>
      <c r="AK8" t="n">
        <v>0.003569417903311682</v>
      </c>
    </row>
    <row r="9">
      <c r="A9" s="39" t="n">
        <v>7</v>
      </c>
      <c r="B9" t="n">
        <v>0.007300482169041098</v>
      </c>
      <c r="C9" t="n">
        <v>0</v>
      </c>
      <c r="D9" t="n">
        <v>0.001729416000000001</v>
      </c>
      <c r="E9" t="n">
        <v>0.004994323261101745</v>
      </c>
      <c r="F9" t="n">
        <v>0.001152944000000001</v>
      </c>
      <c r="G9" t="n">
        <v>0.003841300048197265</v>
      </c>
      <c r="H9" t="n">
        <v>0.0005764720000000004</v>
      </c>
      <c r="I9" t="n">
        <v>0.0005764720000000004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0.002945126739223942</v>
      </c>
      <c r="P9" t="n">
        <v>0.0001598053333333333</v>
      </c>
      <c r="Q9" t="n">
        <v>0.0001598053333333332</v>
      </c>
      <c r="R9" t="n">
        <v>0.003104951957137966</v>
      </c>
      <c r="S9" t="n">
        <v>0.0001598053333333333</v>
      </c>
      <c r="T9" t="n">
        <v>0.0001598053333333333</v>
      </c>
      <c r="U9" t="n">
        <v>0.0001598053333333332</v>
      </c>
      <c r="V9" t="n">
        <v>0.0001598053333333333</v>
      </c>
      <c r="W9" t="n">
        <v>0.001152944000000001</v>
      </c>
      <c r="X9" t="n">
        <v>0</v>
      </c>
      <c r="Y9" t="n">
        <v>0</v>
      </c>
      <c r="Z9" t="n">
        <v>0</v>
      </c>
      <c r="AA9" t="n">
        <v>0.0005764720000000004</v>
      </c>
      <c r="AB9" t="n">
        <v>0.003264771290066505</v>
      </c>
      <c r="AC9" t="n">
        <v>0.002368637333333334</v>
      </c>
      <c r="AD9" t="n">
        <v>0.001472554666666667</v>
      </c>
      <c r="AE9" t="n">
        <v>0.0003196106666666665</v>
      </c>
      <c r="AF9" t="n">
        <v>0.0008960826666666668</v>
      </c>
      <c r="AG9" t="n">
        <v>0.0003196106666666664</v>
      </c>
      <c r="AH9" t="n">
        <v>0</v>
      </c>
      <c r="AI9" t="n">
        <v>0</v>
      </c>
      <c r="AJ9" t="n">
        <v>0</v>
      </c>
      <c r="AK9" t="n">
        <v>0.00672385379003925</v>
      </c>
    </row>
    <row r="10">
      <c r="A10" s="39" t="n">
        <v>8</v>
      </c>
      <c r="B10" t="n">
        <v>0.012526276983089</v>
      </c>
      <c r="C10" t="n">
        <v>0.001002016</v>
      </c>
      <c r="D10" t="n">
        <v>0.003507106430729556</v>
      </c>
      <c r="E10" t="n">
        <v>0.007515502107304836</v>
      </c>
      <c r="F10" t="n">
        <v>0.002004032000000001</v>
      </c>
      <c r="G10" t="n">
        <v>0.005511318804733387</v>
      </c>
      <c r="H10" t="n">
        <v>0.001002016000000001</v>
      </c>
      <c r="I10" t="n">
        <v>0.002004032000000001</v>
      </c>
      <c r="J10" t="n">
        <v>0.0005010080000000001</v>
      </c>
      <c r="K10" t="n">
        <v>0.0005010080000000001</v>
      </c>
      <c r="L10" t="n">
        <v>0.0005010080000000001</v>
      </c>
      <c r="M10" t="n">
        <v>0.0005010080000000001</v>
      </c>
      <c r="N10" t="n">
        <v>0.0005010080000000001</v>
      </c>
      <c r="O10" t="n">
        <v>0.004008130471974497</v>
      </c>
      <c r="P10" t="n">
        <v>0.0005010080000000001</v>
      </c>
      <c r="Q10" t="n">
        <v>0.0005010080000000001</v>
      </c>
      <c r="R10" t="n">
        <v>0.00450917442656613</v>
      </c>
      <c r="S10" t="n">
        <v>0.0005010080000000001</v>
      </c>
      <c r="T10" t="n">
        <v>0.0005010080000000001</v>
      </c>
      <c r="U10" t="n">
        <v>0.0005010080000000001</v>
      </c>
      <c r="V10" t="n">
        <v>0.0005010080000000001</v>
      </c>
      <c r="W10" t="n">
        <v>0.00300607396436889</v>
      </c>
      <c r="X10" t="n">
        <v>0.0005010080000000001</v>
      </c>
      <c r="Y10" t="n">
        <v>0.001002016</v>
      </c>
      <c r="Z10" t="n">
        <v>0.0005010080000000001</v>
      </c>
      <c r="AA10" t="n">
        <v>0.001503024000000001</v>
      </c>
      <c r="AB10" t="n">
        <v>0.005010210099574917</v>
      </c>
      <c r="AC10" t="n">
        <v>0.003507094063297527</v>
      </c>
      <c r="AD10" t="n">
        <v>0.002004032000000001</v>
      </c>
      <c r="AE10" t="n">
        <v>0.001002016</v>
      </c>
      <c r="AF10" t="n">
        <v>0.001503024000000001</v>
      </c>
      <c r="AG10" t="n">
        <v>0.001002016</v>
      </c>
      <c r="AH10" t="n">
        <v>0.0005010080000000001</v>
      </c>
      <c r="AI10" t="n">
        <v>0.0005010080000000001</v>
      </c>
      <c r="AJ10" t="n">
        <v>0</v>
      </c>
      <c r="AK10" t="n">
        <v>0.01202490622691849</v>
      </c>
    </row>
    <row r="11">
      <c r="A11" s="39" t="n">
        <v>9</v>
      </c>
      <c r="B11" t="n">
        <v>0.02245948693181736</v>
      </c>
      <c r="C11" t="n">
        <v>0.001796469333333334</v>
      </c>
      <c r="D11" t="n">
        <v>0.006287861863012142</v>
      </c>
      <c r="E11" t="n">
        <v>0.01347484931090313</v>
      </c>
      <c r="F11" t="n">
        <v>0.003592977635556276</v>
      </c>
      <c r="G11" t="n">
        <v>0.00988138526070087</v>
      </c>
      <c r="H11" t="n">
        <v>0.001796469333333334</v>
      </c>
      <c r="I11" t="n">
        <v>0.003592995740316398</v>
      </c>
      <c r="J11" t="n">
        <v>0.0008982346666666668</v>
      </c>
      <c r="K11" t="n">
        <v>0.0008982346666666668</v>
      </c>
      <c r="L11" t="n">
        <v>0.0008982346666666668</v>
      </c>
      <c r="M11" t="n">
        <v>0.0008982346666666668</v>
      </c>
      <c r="N11" t="n">
        <v>0.0008982346666666668</v>
      </c>
      <c r="O11" t="n">
        <v>0.007186152766665991</v>
      </c>
      <c r="P11" t="n">
        <v>0.0008982346666666668</v>
      </c>
      <c r="Q11" t="n">
        <v>0.0008982346666666668</v>
      </c>
      <c r="R11" t="n">
        <v>0.008084503026963771</v>
      </c>
      <c r="S11" t="n">
        <v>0.0008982346666666668</v>
      </c>
      <c r="T11" t="n">
        <v>0.0008982346666666668</v>
      </c>
      <c r="U11" t="n">
        <v>0.0008982346666666668</v>
      </c>
      <c r="V11" t="n">
        <v>0.0008982346666666668</v>
      </c>
      <c r="W11" t="n">
        <v>0.005389548543061029</v>
      </c>
      <c r="X11" t="n">
        <v>0.0008982346666666668</v>
      </c>
      <c r="Y11" t="n">
        <v>0.001796469333333334</v>
      </c>
      <c r="Z11" t="n">
        <v>0.0008982346666666668</v>
      </c>
      <c r="AA11" t="n">
        <v>0.002694715236529757</v>
      </c>
      <c r="AB11" t="n">
        <v>0.008982826834698429</v>
      </c>
      <c r="AC11" t="n">
        <v>0.006287826765660848</v>
      </c>
      <c r="AD11" t="n">
        <v>0.003593000390637368</v>
      </c>
      <c r="AE11" t="n">
        <v>0.001796469333333334</v>
      </c>
      <c r="AF11" t="n">
        <v>0.002694720055445678</v>
      </c>
      <c r="AG11" t="n">
        <v>0.001796469333333334</v>
      </c>
      <c r="AH11" t="n">
        <v>0.0008982346666666668</v>
      </c>
      <c r="AI11" t="n">
        <v>0.0008982346666666668</v>
      </c>
      <c r="AJ11" t="n">
        <v>0</v>
      </c>
      <c r="AK11" t="n">
        <v>0.02156008608085864</v>
      </c>
    </row>
    <row r="12">
      <c r="A12" s="39" t="n">
        <v>10</v>
      </c>
      <c r="B12" t="n">
        <v>0.01795576310555253</v>
      </c>
      <c r="C12" t="n">
        <v>0.001436277333333334</v>
      </c>
      <c r="D12" t="n">
        <v>0.005027110769059212</v>
      </c>
      <c r="E12" t="n">
        <v>0.01077291215907938</v>
      </c>
      <c r="F12" t="n">
        <v>0.002872572392038599</v>
      </c>
      <c r="G12" t="n">
        <v>0.007900028875548344</v>
      </c>
      <c r="H12" t="n">
        <v>0.001436277333333334</v>
      </c>
      <c r="I12" t="n">
        <v>0.002872591146012105</v>
      </c>
      <c r="J12" t="n">
        <v>0.0007181386666666668</v>
      </c>
      <c r="K12" t="n">
        <v>0.0007181386666666668</v>
      </c>
      <c r="L12" t="n">
        <v>0.0007181386666666668</v>
      </c>
      <c r="M12" t="n">
        <v>0.0007181386666666668</v>
      </c>
      <c r="N12" t="n">
        <v>0.0007181386666666668</v>
      </c>
      <c r="O12" t="n">
        <v>0.005745275110979791</v>
      </c>
      <c r="P12" t="n">
        <v>0.0007181386666666668</v>
      </c>
      <c r="Q12" t="n">
        <v>0.0007181386666666668</v>
      </c>
      <c r="R12" t="n">
        <v>0.006463487658067349</v>
      </c>
      <c r="S12" t="n">
        <v>0.0007181386666666668</v>
      </c>
      <c r="T12" t="n">
        <v>0.0007181386666666668</v>
      </c>
      <c r="U12" t="n">
        <v>0.0007181386666666668</v>
      </c>
      <c r="V12" t="n">
        <v>0.0007181386666666668</v>
      </c>
      <c r="W12" t="n">
        <v>0.004308921829978733</v>
      </c>
      <c r="X12" t="n">
        <v>0.0007181386666666668</v>
      </c>
      <c r="Y12" t="n">
        <v>0.001436277333333334</v>
      </c>
      <c r="Z12" t="n">
        <v>0.0007181386666666668</v>
      </c>
      <c r="AA12" t="n">
        <v>0.002154416000000001</v>
      </c>
      <c r="AB12" t="n">
        <v>0.007181683280227062</v>
      </c>
      <c r="AC12" t="n">
        <v>0.005027078069119052</v>
      </c>
      <c r="AD12" t="n">
        <v>0.002872583854861876</v>
      </c>
      <c r="AE12" t="n">
        <v>0.001436277333333334</v>
      </c>
      <c r="AF12" t="n">
        <v>0.002154416000000001</v>
      </c>
      <c r="AG12" t="n">
        <v>0.001436277333333334</v>
      </c>
      <c r="AH12" t="n">
        <v>0.0007181386666666668</v>
      </c>
      <c r="AI12" t="n">
        <v>0.0007181386666666668</v>
      </c>
      <c r="AJ12" t="n">
        <v>0</v>
      </c>
      <c r="AK12" t="n">
        <v>0.01723687906407112</v>
      </c>
    </row>
    <row r="13">
      <c r="A13" s="39" t="n">
        <v>11</v>
      </c>
      <c r="B13" t="n">
        <v>0.02383130363645984</v>
      </c>
      <c r="C13" t="n">
        <v>0.002729738666666673</v>
      </c>
      <c r="D13" t="n">
        <v>0.008427148459874301</v>
      </c>
      <c r="E13" t="n">
        <v>0.01214066278456401</v>
      </c>
      <c r="F13" t="n">
        <v>0.003792854896308374</v>
      </c>
      <c r="G13" t="n">
        <v>0.008347433874679035</v>
      </c>
      <c r="H13" t="n">
        <v>0.002239542588235294</v>
      </c>
      <c r="I13" t="n">
        <v>0.005655773946905448</v>
      </c>
      <c r="J13" t="n">
        <v>0.00136486933333334</v>
      </c>
      <c r="K13" t="n">
        <v>0.001364869333333333</v>
      </c>
      <c r="L13" t="n">
        <v>0.001708006588235294</v>
      </c>
      <c r="M13" t="n">
        <v>0.001708006588235295</v>
      </c>
      <c r="N13" t="n">
        <v>0.001708006588235295</v>
      </c>
      <c r="O13" t="n">
        <v>0.005919128909512207</v>
      </c>
      <c r="P13" t="n">
        <v>0.0009482026666666667</v>
      </c>
      <c r="Q13" t="n">
        <v>0.0009482026666666667</v>
      </c>
      <c r="R13" t="n">
        <v>0.006867410995983985</v>
      </c>
      <c r="S13" t="n">
        <v>0.0009482026666666667</v>
      </c>
      <c r="T13" t="n">
        <v>0.0009482026666666667</v>
      </c>
      <c r="U13" t="n">
        <v>0.0009482026666666667</v>
      </c>
      <c r="V13" t="n">
        <v>0.0009482026666666667</v>
      </c>
      <c r="W13" t="n">
        <v>0.007895481746868747</v>
      </c>
      <c r="X13" t="n">
        <v>0.001708006588235294</v>
      </c>
      <c r="Y13" t="n">
        <v>0.003416101217023573</v>
      </c>
      <c r="Z13" t="n">
        <v>0.001708006588235294</v>
      </c>
      <c r="AA13" t="n">
        <v>0.0032612899614878</v>
      </c>
      <c r="AB13" t="n">
        <v>0.007815677760402047</v>
      </c>
      <c r="AC13" t="n">
        <v>0.00538753372974251</v>
      </c>
      <c r="AD13" t="n">
        <v>0.002959506923622024</v>
      </c>
      <c r="AE13" t="n">
        <v>0.001896405333333333</v>
      </c>
      <c r="AF13" t="n">
        <v>0.002427941333333334</v>
      </c>
      <c r="AG13" t="n">
        <v>0.001896405333333333</v>
      </c>
      <c r="AH13" t="n">
        <v>0.001364869333333333</v>
      </c>
      <c r="AI13" t="n">
        <v>0.00136486933333334</v>
      </c>
      <c r="AJ13" t="n">
        <v>0</v>
      </c>
      <c r="AK13" t="n">
        <v>0.02329853865165985</v>
      </c>
    </row>
    <row r="14">
      <c r="A14" s="39" t="n">
        <v>12</v>
      </c>
      <c r="B14" t="n">
        <v>0.03244634000525004</v>
      </c>
      <c r="C14" t="n">
        <v>0.003261848734780621</v>
      </c>
      <c r="D14" t="n">
        <v>0.01225076845318848</v>
      </c>
      <c r="E14" t="n">
        <v>0.01613201996325905</v>
      </c>
      <c r="F14" t="n">
        <v>0.004857031961777824</v>
      </c>
      <c r="G14" t="n">
        <v>0.01127431990884027</v>
      </c>
      <c r="H14" t="n">
        <v>0.003261820414293429</v>
      </c>
      <c r="I14" t="n">
        <v>0.008190750032514627</v>
      </c>
      <c r="J14" t="n">
        <v>0.001630906666666673</v>
      </c>
      <c r="K14" t="n">
        <v>0.001630906666666667</v>
      </c>
      <c r="L14" t="n">
        <v>0.00246424</v>
      </c>
      <c r="M14" t="n">
        <v>0.00246424</v>
      </c>
      <c r="N14" t="n">
        <v>0.00246424</v>
      </c>
      <c r="O14" t="n">
        <v>0.008047597849226151</v>
      </c>
      <c r="P14" t="n">
        <v>0.00121424</v>
      </c>
      <c r="Q14" t="n">
        <v>0.00121424</v>
      </c>
      <c r="R14" t="n">
        <v>0.009261983953769226</v>
      </c>
      <c r="S14" t="n">
        <v>0.00121424</v>
      </c>
      <c r="T14" t="n">
        <v>0.00121424</v>
      </c>
      <c r="U14" t="n">
        <v>0.00121424</v>
      </c>
      <c r="V14" t="n">
        <v>0.00121424</v>
      </c>
      <c r="W14" t="n">
        <v>0.01145291850696568</v>
      </c>
      <c r="X14" t="n">
        <v>0.00246424</v>
      </c>
      <c r="Y14" t="n">
        <v>0.00492866343594564</v>
      </c>
      <c r="Z14" t="n">
        <v>0.00246424</v>
      </c>
      <c r="AA14" t="n">
        <v>0.004059410622678625</v>
      </c>
      <c r="AB14" t="n">
        <v>0.01047634050701238</v>
      </c>
      <c r="AC14" t="n">
        <v>0.007249913911286315</v>
      </c>
      <c r="AD14" t="n">
        <v>0.004023704022851248</v>
      </c>
      <c r="AE14" t="n">
        <v>0.00242848</v>
      </c>
      <c r="AF14" t="n">
        <v>0.0032260753855097</v>
      </c>
      <c r="AG14" t="n">
        <v>0.00242848</v>
      </c>
      <c r="AH14" t="n">
        <v>0.001630906666666667</v>
      </c>
      <c r="AI14" t="n">
        <v>0.001630906666666673</v>
      </c>
      <c r="AJ14" t="n">
        <v>0</v>
      </c>
      <c r="AK14" t="n">
        <v>0.03164647341758588</v>
      </c>
    </row>
    <row r="15">
      <c r="A15" s="39" t="n">
        <v>13</v>
      </c>
      <c r="B15" t="n">
        <v>0.03585626226500981</v>
      </c>
      <c r="C15" t="n">
        <v>0.003534521735572962</v>
      </c>
      <c r="D15" t="n">
        <v>0.01320526189306885</v>
      </c>
      <c r="E15" t="n">
        <v>0.01817751261353384</v>
      </c>
      <c r="F15" t="n">
        <v>0.005402382158225306</v>
      </c>
      <c r="G15" t="n">
        <v>0.01277427856789062</v>
      </c>
      <c r="H15" t="n">
        <v>0.003534488347956819</v>
      </c>
      <c r="I15" t="n">
        <v>0.008736143327014811</v>
      </c>
      <c r="J15" t="n">
        <v>0.001767240000000007</v>
      </c>
      <c r="K15" t="n">
        <v>0.00176724</v>
      </c>
      <c r="L15" t="n">
        <v>0.002600573333333334</v>
      </c>
      <c r="M15" t="n">
        <v>0.002600573333333334</v>
      </c>
      <c r="N15" t="n">
        <v>0.002600573333333334</v>
      </c>
      <c r="O15" t="n">
        <v>0.009138364194204988</v>
      </c>
      <c r="P15" t="n">
        <v>0.001350573333333333</v>
      </c>
      <c r="Q15" t="n">
        <v>0.001350573333333334</v>
      </c>
      <c r="R15" t="n">
        <v>0.01048912567263354</v>
      </c>
      <c r="S15" t="n">
        <v>0.001350573333333333</v>
      </c>
      <c r="T15" t="n">
        <v>0.001350573333333333</v>
      </c>
      <c r="U15" t="n">
        <v>0.001350573333333334</v>
      </c>
      <c r="V15" t="n">
        <v>0.001350573333333333</v>
      </c>
      <c r="W15" t="n">
        <v>0.01227103261540786</v>
      </c>
      <c r="X15" t="n">
        <v>0.002600573333333334</v>
      </c>
      <c r="Y15" t="n">
        <v>0.005201351472350414</v>
      </c>
      <c r="Z15" t="n">
        <v>0.002600573333333334</v>
      </c>
      <c r="AA15" t="n">
        <v>0.00446841582577188</v>
      </c>
      <c r="AB15" t="n">
        <v>0.01183984850432724</v>
      </c>
      <c r="AC15" t="n">
        <v>0.008204314353563117</v>
      </c>
      <c r="AD15" t="n">
        <v>0.00456905970919582</v>
      </c>
      <c r="AE15" t="n">
        <v>0.002701146666666667</v>
      </c>
      <c r="AF15" t="n">
        <v>0.003635081453011282</v>
      </c>
      <c r="AG15" t="n">
        <v>0.002701146666666667</v>
      </c>
      <c r="AH15" t="n">
        <v>0.00176724</v>
      </c>
      <c r="AI15" t="n">
        <v>0.001767240000000007</v>
      </c>
      <c r="AJ15" t="n">
        <v>0</v>
      </c>
      <c r="AK15" t="n">
        <v>0.03491954220223482</v>
      </c>
    </row>
    <row r="16">
      <c r="A16" s="39" t="n">
        <v>14</v>
      </c>
      <c r="B16" t="n">
        <v>0.03426263199020261</v>
      </c>
      <c r="C16" t="n">
        <v>0.003407089375669416</v>
      </c>
      <c r="D16" t="n">
        <v>0.01275918297665489</v>
      </c>
      <c r="E16" t="n">
        <v>0.0172215547397472</v>
      </c>
      <c r="F16" t="n">
        <v>0.005147515386976378</v>
      </c>
      <c r="G16" t="n">
        <v>0.01207327615697733</v>
      </c>
      <c r="H16" t="n">
        <v>0.003407058409231925</v>
      </c>
      <c r="I16" t="n">
        <v>0.008481256157278801</v>
      </c>
      <c r="J16" t="n">
        <v>0.00170352533333334</v>
      </c>
      <c r="K16" t="n">
        <v>0.001703525333333333</v>
      </c>
      <c r="L16" t="n">
        <v>0.002536858666666667</v>
      </c>
      <c r="M16" t="n">
        <v>0.002536858666666667</v>
      </c>
      <c r="N16" t="n">
        <v>0.002536858666666667</v>
      </c>
      <c r="O16" t="n">
        <v>0.008628598695151955</v>
      </c>
      <c r="P16" t="n">
        <v>0.001286858666666666</v>
      </c>
      <c r="Q16" t="n">
        <v>0.001286858666666667</v>
      </c>
      <c r="R16" t="n">
        <v>0.009915625195761266</v>
      </c>
      <c r="S16" t="n">
        <v>0.001286858666666666</v>
      </c>
      <c r="T16" t="n">
        <v>0.001286858666666666</v>
      </c>
      <c r="U16" t="n">
        <v>0.001286858666666667</v>
      </c>
      <c r="V16" t="n">
        <v>0.001286858666666666</v>
      </c>
      <c r="W16" t="n">
        <v>0.01188869031427054</v>
      </c>
      <c r="X16" t="n">
        <v>0.002536858666666667</v>
      </c>
      <c r="Y16" t="n">
        <v>0.005073911999270869</v>
      </c>
      <c r="Z16" t="n">
        <v>0.002536858666666667</v>
      </c>
      <c r="AA16" t="n">
        <v>0.004277269329627718</v>
      </c>
      <c r="AB16" t="n">
        <v>0.01120261745172313</v>
      </c>
      <c r="AC16" t="n">
        <v>0.007758279266733299</v>
      </c>
      <c r="AD16" t="n">
        <v>0.004314190241519525</v>
      </c>
      <c r="AE16" t="n">
        <v>0.002573717333333333</v>
      </c>
      <c r="AF16" t="n">
        <v>0.003443934525192644</v>
      </c>
      <c r="AG16" t="n">
        <v>0.002573717333333333</v>
      </c>
      <c r="AH16" t="n">
        <v>0.001703525333333333</v>
      </c>
      <c r="AI16" t="n">
        <v>0.00170352533333334</v>
      </c>
      <c r="AJ16" t="n">
        <v>0</v>
      </c>
      <c r="AK16" t="n">
        <v>0.03338987638024586</v>
      </c>
    </row>
    <row r="17">
      <c r="A17" s="39" t="n">
        <v>15</v>
      </c>
      <c r="B17" t="n">
        <v>0.02725900008283652</v>
      </c>
      <c r="C17" t="n">
        <v>0.002494049254901966</v>
      </c>
      <c r="D17" t="n">
        <v>0.01127912921306701</v>
      </c>
      <c r="E17" t="n">
        <v>0.01282412016220543</v>
      </c>
      <c r="F17" t="n">
        <v>0.003811672134864098</v>
      </c>
      <c r="G17" t="n">
        <v>0.009012024062781631</v>
      </c>
      <c r="H17" t="n">
        <v>0.002984251233920987</v>
      </c>
      <c r="I17" t="n">
        <v>0.007635556953374994</v>
      </c>
      <c r="J17" t="n">
        <v>0.001247024627450985</v>
      </c>
      <c r="K17" t="n">
        <v>0.001247024627450981</v>
      </c>
      <c r="L17" t="n">
        <v>0.002325456</v>
      </c>
      <c r="M17" t="n">
        <v>0.002325456</v>
      </c>
      <c r="N17" t="n">
        <v>0.002325456</v>
      </c>
      <c r="O17" t="n">
        <v>0.006446992307520993</v>
      </c>
      <c r="P17" t="n">
        <v>0.0009529069803921567</v>
      </c>
      <c r="Q17" t="n">
        <v>0.0009529069803921569</v>
      </c>
      <c r="R17" t="n">
        <v>0.007399992916852353</v>
      </c>
      <c r="S17" t="n">
        <v>0.0009529069803921567</v>
      </c>
      <c r="T17" t="n">
        <v>0.0009529069803921567</v>
      </c>
      <c r="U17" t="n">
        <v>0.0009529069803921569</v>
      </c>
      <c r="V17" t="n">
        <v>0.0009529069803921567</v>
      </c>
      <c r="W17" t="n">
        <v>0.01062010636813609</v>
      </c>
      <c r="X17" t="n">
        <v>0.002325456</v>
      </c>
      <c r="Y17" t="n">
        <v>0.004651074940021865</v>
      </c>
      <c r="Z17" t="n">
        <v>0.002325456</v>
      </c>
      <c r="AA17" t="n">
        <v>0.003152853103237109</v>
      </c>
      <c r="AB17" t="n">
        <v>0.008352974263155181</v>
      </c>
      <c r="AC17" t="n">
        <v>0.005788131726635362</v>
      </c>
      <c r="AD17" t="n">
        <v>0.003223428251970485</v>
      </c>
      <c r="AE17" t="n">
        <v>0.001905813960784313</v>
      </c>
      <c r="AF17" t="n">
        <v>0.002564603294117647</v>
      </c>
      <c r="AG17" t="n">
        <v>0.001905813960784314</v>
      </c>
      <c r="AH17" t="n">
        <v>0.001247024627450981</v>
      </c>
      <c r="AI17" t="n">
        <v>0.001247024627450985</v>
      </c>
      <c r="AJ17" t="n">
        <v>0</v>
      </c>
      <c r="AK17" t="n">
        <v>0.02659859417268357</v>
      </c>
    </row>
    <row r="18">
      <c r="A18" s="39" t="n">
        <v>16</v>
      </c>
      <c r="B18" t="n">
        <v>0.01585345847192815</v>
      </c>
      <c r="C18" t="n">
        <v>0.001268138666666666</v>
      </c>
      <c r="D18" t="n">
        <v>0.004438566111936346</v>
      </c>
      <c r="E18" t="n">
        <v>0.009511652106655753</v>
      </c>
      <c r="F18" t="n">
        <v>0.002536277333333334</v>
      </c>
      <c r="G18" t="n">
        <v>0.006975132421001491</v>
      </c>
      <c r="H18" t="n">
        <v>0.001268138666666667</v>
      </c>
      <c r="I18" t="n">
        <v>0.002536277333333333</v>
      </c>
      <c r="J18" t="n">
        <v>0.0006340693333333332</v>
      </c>
      <c r="K18" t="n">
        <v>0.0006340693333333332</v>
      </c>
      <c r="L18" t="n">
        <v>0.0006340693333333332</v>
      </c>
      <c r="M18" t="n">
        <v>0.0006340693333333332</v>
      </c>
      <c r="N18" t="n">
        <v>0.0006340693333333332</v>
      </c>
      <c r="O18" t="n">
        <v>0.005072661142451628</v>
      </c>
      <c r="P18" t="n">
        <v>0.0006340693333333332</v>
      </c>
      <c r="Q18" t="n">
        <v>0.0006340693333333332</v>
      </c>
      <c r="R18" t="n">
        <v>0.005706788068086454</v>
      </c>
      <c r="S18" t="n">
        <v>0.0006340693333333332</v>
      </c>
      <c r="T18" t="n">
        <v>0.0006340693333333332</v>
      </c>
      <c r="U18" t="n">
        <v>0.0006340693333333332</v>
      </c>
      <c r="V18" t="n">
        <v>0.0006340693333333332</v>
      </c>
      <c r="W18" t="n">
        <v>0.003804457589050348</v>
      </c>
      <c r="X18" t="n">
        <v>0.0006340693333333332</v>
      </c>
      <c r="Y18" t="n">
        <v>0.001268138666666666</v>
      </c>
      <c r="Z18" t="n">
        <v>0.0006340693333333332</v>
      </c>
      <c r="AA18" t="n">
        <v>0.001902208</v>
      </c>
      <c r="AB18" t="n">
        <v>0.006340901779080739</v>
      </c>
      <c r="AC18" t="n">
        <v>0.004438546303759074</v>
      </c>
      <c r="AD18" t="n">
        <v>0.002536277333333334</v>
      </c>
      <c r="AE18" t="n">
        <v>0.001268138666666666</v>
      </c>
      <c r="AF18" t="n">
        <v>0.001902208</v>
      </c>
      <c r="AG18" t="n">
        <v>0.001268138666666666</v>
      </c>
      <c r="AH18" t="n">
        <v>0.0006340693333333332</v>
      </c>
      <c r="AI18" t="n">
        <v>0.0006340693333333332</v>
      </c>
      <c r="AJ18" t="n">
        <v>0</v>
      </c>
      <c r="AK18" t="n">
        <v>0.01521880808652847</v>
      </c>
    </row>
    <row r="19">
      <c r="A19" s="39" t="n">
        <v>17</v>
      </c>
      <c r="B19" t="n">
        <v>0.004415770470244057</v>
      </c>
      <c r="C19" t="n">
        <v>0</v>
      </c>
      <c r="D19" t="n">
        <v>0.001204264000000001</v>
      </c>
      <c r="E19" t="n">
        <v>0.002809977346079834</v>
      </c>
      <c r="F19" t="n">
        <v>0.0008028426666666673</v>
      </c>
      <c r="G19" t="n">
        <v>0.002007106473363517</v>
      </c>
      <c r="H19" t="n">
        <v>0.0004014213333333337</v>
      </c>
      <c r="I19" t="n">
        <v>0.0004014213333333337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0.001605685333333335</v>
      </c>
      <c r="P19" t="n">
        <v>0</v>
      </c>
      <c r="Q19" t="n">
        <v>0</v>
      </c>
      <c r="R19" t="n">
        <v>0.001605685333333335</v>
      </c>
      <c r="S19" t="n">
        <v>0</v>
      </c>
      <c r="T19" t="n">
        <v>0</v>
      </c>
      <c r="U19" t="n">
        <v>0</v>
      </c>
      <c r="V19" t="n">
        <v>0</v>
      </c>
      <c r="W19" t="n">
        <v>0.0008028426666666673</v>
      </c>
      <c r="X19" t="n">
        <v>0</v>
      </c>
      <c r="Y19" t="n">
        <v>0</v>
      </c>
      <c r="Z19" t="n">
        <v>0</v>
      </c>
      <c r="AA19" t="n">
        <v>0.0004014213333333337</v>
      </c>
      <c r="AB19" t="n">
        <v>0.001605685140030183</v>
      </c>
      <c r="AC19" t="n">
        <v>0.001204264000000001</v>
      </c>
      <c r="AD19" t="n">
        <v>0.0008028426666666673</v>
      </c>
      <c r="AE19" t="n">
        <v>0</v>
      </c>
      <c r="AF19" t="n">
        <v>0.0004014213333333337</v>
      </c>
      <c r="AG19" t="n">
        <v>0</v>
      </c>
      <c r="AH19" t="n">
        <v>0</v>
      </c>
      <c r="AI19" t="n">
        <v>0</v>
      </c>
      <c r="AJ19" t="n">
        <v>0</v>
      </c>
      <c r="AK19" t="n">
        <v>0.004014286616250912</v>
      </c>
    </row>
    <row r="20">
      <c r="A20" s="39" t="n">
        <v>18</v>
      </c>
      <c r="B20" t="n">
        <v>0.01560067408995074</v>
      </c>
      <c r="C20" t="n">
        <v>0.00037445866666666</v>
      </c>
      <c r="D20" t="n">
        <v>0.003061735213340769</v>
      </c>
      <c r="E20" t="n">
        <v>0.01114278312532574</v>
      </c>
      <c r="F20" t="n">
        <v>0.002415583999999995</v>
      </c>
      <c r="G20" t="n">
        <v>0.008726839099078123</v>
      </c>
      <c r="H20" t="n">
        <v>0.001020562666666668</v>
      </c>
      <c r="I20" t="n">
        <v>0.001020562666666668</v>
      </c>
      <c r="J20" t="n">
        <v>0.0001872293333333268</v>
      </c>
      <c r="K20" t="n">
        <v>0.0001872293333333332</v>
      </c>
      <c r="L20" t="n">
        <v>0</v>
      </c>
      <c r="M20" t="n">
        <v>0</v>
      </c>
      <c r="N20" t="n">
        <v>0</v>
      </c>
      <c r="O20" t="n">
        <v>0.00649805160655888</v>
      </c>
      <c r="P20" t="n">
        <v>0.000603896</v>
      </c>
      <c r="Q20" t="n">
        <v>0.000603896</v>
      </c>
      <c r="R20" t="n">
        <v>0.007102042380574674</v>
      </c>
      <c r="S20" t="n">
        <v>0.000603896</v>
      </c>
      <c r="T20" t="n">
        <v>0.000603896</v>
      </c>
      <c r="U20" t="n">
        <v>0.000603896</v>
      </c>
      <c r="V20" t="n">
        <v>0.000603896</v>
      </c>
      <c r="W20" t="n">
        <v>0.002041146200657674</v>
      </c>
      <c r="X20" t="n">
        <v>0</v>
      </c>
      <c r="Y20" t="n">
        <v>0</v>
      </c>
      <c r="Z20" t="n">
        <v>0</v>
      </c>
      <c r="AA20" t="n">
        <v>0.001395021333333328</v>
      </c>
      <c r="AB20" t="n">
        <v>0.007706008561428663</v>
      </c>
      <c r="AC20" t="n">
        <v>0.005477410249925352</v>
      </c>
      <c r="AD20" t="n">
        <v>0.003248956679339193</v>
      </c>
      <c r="AE20" t="n">
        <v>0.001207792</v>
      </c>
      <c r="AF20" t="n">
        <v>0.002228354666666668</v>
      </c>
      <c r="AG20" t="n">
        <v>0.001207792</v>
      </c>
      <c r="AH20" t="n">
        <v>0.0001872293333333332</v>
      </c>
      <c r="AI20" t="n">
        <v>0.0001872293333333268</v>
      </c>
      <c r="AJ20" t="n">
        <v>0</v>
      </c>
      <c r="AK20" t="n">
        <v>0.0145794612028631</v>
      </c>
    </row>
    <row r="21">
      <c r="A21" s="39" t="n">
        <v>19</v>
      </c>
      <c r="B21" t="n">
        <v>0.009059650298200198</v>
      </c>
      <c r="C21" t="n">
        <v>0</v>
      </c>
      <c r="D21" t="n">
        <v>0.002039808000000002</v>
      </c>
      <c r="E21" t="n">
        <v>0.006339499850602097</v>
      </c>
      <c r="F21" t="n">
        <v>0.001359872000000001</v>
      </c>
      <c r="G21" t="n">
        <v>0.004979504314806896</v>
      </c>
      <c r="H21" t="n">
        <v>0.0006799360000000007</v>
      </c>
      <c r="I21" t="n">
        <v>0.0006799360000000007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0.003772882391216274</v>
      </c>
      <c r="P21" t="n">
        <v>0.0002632693333333335</v>
      </c>
      <c r="Q21" t="n">
        <v>0.0002632693333333334</v>
      </c>
      <c r="R21" t="n">
        <v>0.00403618400600909</v>
      </c>
      <c r="S21" t="n">
        <v>0.0002632693333333335</v>
      </c>
      <c r="T21" t="n">
        <v>0.0002632693333333335</v>
      </c>
      <c r="U21" t="n">
        <v>0.0002632693333333334</v>
      </c>
      <c r="V21" t="n">
        <v>0.0002632693333333335</v>
      </c>
      <c r="W21" t="n">
        <v>0.001359872000000001</v>
      </c>
      <c r="X21" t="n">
        <v>0</v>
      </c>
      <c r="Y21" t="n">
        <v>0</v>
      </c>
      <c r="Z21" t="n">
        <v>0</v>
      </c>
      <c r="AA21" t="n">
        <v>0.0006799360000000007</v>
      </c>
      <c r="AB21" t="n">
        <v>0.004299476518246168</v>
      </c>
      <c r="AC21" t="n">
        <v>0.003092918698293814</v>
      </c>
      <c r="AD21" t="n">
        <v>0.001886410666666668</v>
      </c>
      <c r="AE21" t="n">
        <v>0.0005265386666666671</v>
      </c>
      <c r="AF21" t="n">
        <v>0.001206474666666668</v>
      </c>
      <c r="AG21" t="n">
        <v>0.000526538666666667</v>
      </c>
      <c r="AH21" t="n">
        <v>0</v>
      </c>
      <c r="AI21" t="n">
        <v>0</v>
      </c>
      <c r="AJ21" t="n">
        <v>0</v>
      </c>
      <c r="AK21" t="n">
        <v>0.008379480115588075</v>
      </c>
    </row>
    <row r="22">
      <c r="A22" s="39" t="n">
        <v>20</v>
      </c>
      <c r="B22" t="n">
        <v>0.03363556577540051</v>
      </c>
      <c r="C22" t="n">
        <v>0.003202655994880343</v>
      </c>
      <c r="D22" t="n">
        <v>0.004804100257990292</v>
      </c>
      <c r="E22" t="n">
        <v>0.02402268394869529</v>
      </c>
      <c r="F22" t="n">
        <v>0.006405311995856589</v>
      </c>
      <c r="G22" t="n">
        <v>0.01761582611252122</v>
      </c>
      <c r="H22" t="n">
        <v>0.001601328000000001</v>
      </c>
      <c r="I22" t="n">
        <v>0.001601328000000001</v>
      </c>
      <c r="J22" t="n">
        <v>0.001601327998604685</v>
      </c>
      <c r="K22" t="n">
        <v>0.001601327998604685</v>
      </c>
      <c r="L22" t="n">
        <v>0</v>
      </c>
      <c r="M22" t="n">
        <v>0</v>
      </c>
      <c r="N22" t="n">
        <v>0</v>
      </c>
      <c r="O22" t="n">
        <v>0.01281062396384902</v>
      </c>
      <c r="P22" t="n">
        <v>0.001601327998339758</v>
      </c>
      <c r="Q22" t="n">
        <v>0.001601327998339716</v>
      </c>
      <c r="R22" t="n">
        <v>0.01441214125364887</v>
      </c>
      <c r="S22" t="n">
        <v>0.001601327998339744</v>
      </c>
      <c r="T22" t="n">
        <v>0.001601327998339619</v>
      </c>
      <c r="U22" t="n">
        <v>0.001601327998339758</v>
      </c>
      <c r="V22" t="n">
        <v>0.001601327998339744</v>
      </c>
      <c r="W22" t="n">
        <v>0.003202707383699647</v>
      </c>
      <c r="X22" t="n">
        <v>0</v>
      </c>
      <c r="Y22" t="n">
        <v>0</v>
      </c>
      <c r="Z22" t="n">
        <v>0</v>
      </c>
      <c r="AA22" t="n">
        <v>0.004803983996131467</v>
      </c>
      <c r="AB22" t="n">
        <v>0.01601346909465962</v>
      </c>
      <c r="AC22" t="n">
        <v>0.0112092959690322</v>
      </c>
      <c r="AD22" t="n">
        <v>0.006405311989486295</v>
      </c>
      <c r="AE22" t="n">
        <v>0.003202655988672309</v>
      </c>
      <c r="AF22" t="n">
        <v>0.004803983990694372</v>
      </c>
      <c r="AG22" t="n">
        <v>0.003202655992783354</v>
      </c>
      <c r="AH22" t="n">
        <v>0.001601327998604678</v>
      </c>
      <c r="AI22" t="n">
        <v>0.001601327998604685</v>
      </c>
      <c r="AJ22" t="n">
        <v>0</v>
      </c>
      <c r="AK22" t="n">
        <v>0.03203152084970302</v>
      </c>
    </row>
    <row r="23">
      <c r="A23" s="39" t="n">
        <v>21</v>
      </c>
      <c r="B23" t="n">
        <v>0.0244368954065355</v>
      </c>
      <c r="C23" t="n">
        <v>0.0012213386448372</v>
      </c>
      <c r="D23" t="n">
        <v>0.00396301510703011</v>
      </c>
      <c r="E23" t="n">
        <v>0.01792895027387615</v>
      </c>
      <c r="F23" t="n">
        <v>0.003863341988661185</v>
      </c>
      <c r="G23" t="n">
        <v>0.01406472948221249</v>
      </c>
      <c r="H23" t="n">
        <v>0.001320978666666667</v>
      </c>
      <c r="I23" t="n">
        <v>0.001320978666666667</v>
      </c>
      <c r="J23" t="n">
        <v>0.0006106693115038669</v>
      </c>
      <c r="K23" t="n">
        <v>0.000610669333333333</v>
      </c>
      <c r="L23" t="n">
        <v>0</v>
      </c>
      <c r="M23" t="n">
        <v>0</v>
      </c>
      <c r="N23" t="n">
        <v>0</v>
      </c>
      <c r="O23" t="n">
        <v>0.01025684794072013</v>
      </c>
      <c r="P23" t="n">
        <v>0.001243233330000301</v>
      </c>
      <c r="Q23" t="n">
        <v>0.00124323333000026</v>
      </c>
      <c r="R23" t="n">
        <v>0.01150008121687551</v>
      </c>
      <c r="S23" t="n">
        <v>0.001243233333333333</v>
      </c>
      <c r="T23" t="n">
        <v>0.001243233330000149</v>
      </c>
      <c r="U23" t="n">
        <v>0.001243233330000301</v>
      </c>
      <c r="V23" t="n">
        <v>0.001243233330000294</v>
      </c>
      <c r="W23" t="n">
        <v>0.002641992297033434</v>
      </c>
      <c r="X23" t="n">
        <v>0</v>
      </c>
      <c r="Y23" t="n">
        <v>0</v>
      </c>
      <c r="Z23" t="n">
        <v>0</v>
      </c>
      <c r="AA23" t="n">
        <v>0.002542328663963113</v>
      </c>
      <c r="AB23" t="n">
        <v>0.0127433143636233</v>
      </c>
      <c r="AC23" t="n">
        <v>0.008935869280056741</v>
      </c>
      <c r="AD23" t="n">
        <v>0.005128423980799601</v>
      </c>
      <c r="AE23" t="n">
        <v>0.002486466663333482</v>
      </c>
      <c r="AF23" t="n">
        <v>0.003807445316104274</v>
      </c>
      <c r="AG23" t="n">
        <v>0.002486466652304148</v>
      </c>
      <c r="AH23" t="n">
        <v>0.000610669333333333</v>
      </c>
      <c r="AI23" t="n">
        <v>0.0006106693333333276</v>
      </c>
      <c r="AJ23" t="n">
        <v>0</v>
      </c>
      <c r="AK23" t="n">
        <v>0.02311443013145882</v>
      </c>
    </row>
    <row r="24">
      <c r="A24" s="39" t="n">
        <v>22</v>
      </c>
      <c r="B24" t="n">
        <v>0.01200223131447798</v>
      </c>
      <c r="C24" t="n">
        <v>0.001119290644097631</v>
      </c>
      <c r="D24" t="n">
        <v>0.001928008000000001</v>
      </c>
      <c r="E24" t="n">
        <v>0.008394679179284381</v>
      </c>
      <c r="F24" t="n">
        <v>0.002238581314570276</v>
      </c>
      <c r="G24" t="n">
        <v>0.006156097946323769</v>
      </c>
      <c r="H24" t="n">
        <v>0.0006219133333333338</v>
      </c>
      <c r="I24" t="n">
        <v>0.0007464493333333335</v>
      </c>
      <c r="J24" t="n">
        <v>0.0005596453260693079</v>
      </c>
      <c r="K24" t="n">
        <v>0.0005596453260693079</v>
      </c>
      <c r="L24" t="n">
        <v>6.226799999999998e-05</v>
      </c>
      <c r="M24" t="n">
        <v>6.226799999999987e-05</v>
      </c>
      <c r="N24" t="n">
        <v>6.226799999999987e-05</v>
      </c>
      <c r="O24" t="n">
        <v>0.004477162555742709</v>
      </c>
      <c r="P24" t="n">
        <v>0.0005596453276233704</v>
      </c>
      <c r="Q24" t="n">
        <v>0.0005596453276233287</v>
      </c>
      <c r="R24" t="n">
        <v>0.005036807753688199</v>
      </c>
      <c r="S24" t="n">
        <v>0.0005596453276233634</v>
      </c>
      <c r="T24" t="n">
        <v>0.0005596453276232038</v>
      </c>
      <c r="U24" t="n">
        <v>0.0005596453276233704</v>
      </c>
      <c r="V24" t="n">
        <v>0.0005596453276233634</v>
      </c>
      <c r="W24" t="n">
        <v>0.001368362666666667</v>
      </c>
      <c r="X24" t="n">
        <v>6.226799999999998e-05</v>
      </c>
      <c r="Y24" t="n">
        <v>0.0001245359999999997</v>
      </c>
      <c r="Z24" t="n">
        <v>6.226799999999998e-05</v>
      </c>
      <c r="AA24" t="n">
        <v>0.001678935983158825</v>
      </c>
      <c r="AB24" t="n">
        <v>0.005596452645876493</v>
      </c>
      <c r="AC24" t="n">
        <v>0.003917517236189272</v>
      </c>
      <c r="AD24" t="n">
        <v>0.002238581297128672</v>
      </c>
      <c r="AE24" t="n">
        <v>0.00111929062799887</v>
      </c>
      <c r="AF24" t="n">
        <v>0.001678935967234119</v>
      </c>
      <c r="AG24" t="n">
        <v>0.001119290640067938</v>
      </c>
      <c r="AH24" t="n">
        <v>0.000559645326069301</v>
      </c>
      <c r="AI24" t="n">
        <v>0.0005596453260693079</v>
      </c>
      <c r="AJ24" t="n">
        <v>0</v>
      </c>
      <c r="AK24" t="n">
        <v>0.01144224183279948</v>
      </c>
    </row>
    <row r="25">
      <c r="A25" s="39" t="n">
        <v>23</v>
      </c>
      <c r="B25" t="n">
        <v>0.003842945478701896</v>
      </c>
      <c r="C25" t="n">
        <v>0</v>
      </c>
      <c r="D25" t="n">
        <v>0.001048048000000001</v>
      </c>
      <c r="E25" t="n">
        <v>0.00244546650642821</v>
      </c>
      <c r="F25" t="n">
        <v>0.0006986986666666673</v>
      </c>
      <c r="G25" t="n">
        <v>0.001746746477001496</v>
      </c>
      <c r="H25" t="n">
        <v>0.0003493493333333336</v>
      </c>
      <c r="I25" t="n">
        <v>0.0003493493333333336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0.001397397333333335</v>
      </c>
      <c r="P25" t="n">
        <v>0</v>
      </c>
      <c r="Q25" t="n">
        <v>0</v>
      </c>
      <c r="R25" t="n">
        <v>0.001397397333333335</v>
      </c>
      <c r="S25" t="n">
        <v>0</v>
      </c>
      <c r="T25" t="n">
        <v>0</v>
      </c>
      <c r="U25" t="n">
        <v>0</v>
      </c>
      <c r="V25" t="n">
        <v>0</v>
      </c>
      <c r="W25" t="n">
        <v>0.0006986986666666673</v>
      </c>
      <c r="X25" t="n">
        <v>0</v>
      </c>
      <c r="Y25" t="n">
        <v>0</v>
      </c>
      <c r="Z25" t="n">
        <v>0</v>
      </c>
      <c r="AA25" t="n">
        <v>0.0003493493333333336</v>
      </c>
      <c r="AB25" t="n">
        <v>0.001397397143668162</v>
      </c>
      <c r="AC25" t="n">
        <v>0.001048048000000001</v>
      </c>
      <c r="AD25" t="n">
        <v>0.0006986986666666673</v>
      </c>
      <c r="AE25" t="n">
        <v>0</v>
      </c>
      <c r="AF25" t="n">
        <v>0.0003493493333333336</v>
      </c>
      <c r="AG25" t="n">
        <v>0</v>
      </c>
      <c r="AH25" t="n">
        <v>0</v>
      </c>
      <c r="AI25" t="n">
        <v>0</v>
      </c>
      <c r="AJ25" t="n">
        <v>0</v>
      </c>
      <c r="AK25" t="n">
        <v>0.003493548793278884</v>
      </c>
    </row>
    <row r="26">
      <c r="A26" s="39" t="n">
        <v>24</v>
      </c>
      <c r="B26" t="n">
        <v>0.003797259112588072</v>
      </c>
      <c r="C26" t="n">
        <v>0</v>
      </c>
      <c r="D26" t="n">
        <v>0.0006751900000000009</v>
      </c>
      <c r="E26" t="n">
        <v>0.002896940914027946</v>
      </c>
      <c r="F26" t="n">
        <v>0.0004501266666666673</v>
      </c>
      <c r="G26" t="n">
        <v>0.00244679102090406</v>
      </c>
      <c r="H26" t="n">
        <v>0.0002250633333333336</v>
      </c>
      <c r="I26" t="n">
        <v>0.0002250633333333336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0.001781237025696658</v>
      </c>
      <c r="P26" t="n">
        <v>0.0002202459802432971</v>
      </c>
      <c r="Q26" t="n">
        <v>0.0002202459802432555</v>
      </c>
      <c r="R26" t="n">
        <v>0.002001482714067748</v>
      </c>
      <c r="S26" t="n">
        <v>0.0002202460000000001</v>
      </c>
      <c r="T26" t="n">
        <v>0.0002202459802431722</v>
      </c>
      <c r="U26" t="n">
        <v>0.0002202459802432971</v>
      </c>
      <c r="V26" t="n">
        <v>0.0002202459802432902</v>
      </c>
      <c r="W26" t="n">
        <v>0.0004501266666666673</v>
      </c>
      <c r="X26" t="n">
        <v>0</v>
      </c>
      <c r="Y26" t="n">
        <v>0</v>
      </c>
      <c r="Z26" t="n">
        <v>0</v>
      </c>
      <c r="AA26" t="n">
        <v>0.0002250633333333336</v>
      </c>
      <c r="AB26" t="n">
        <v>0.002221727762470538</v>
      </c>
      <c r="AC26" t="n">
        <v>0.001556173740199229</v>
      </c>
      <c r="AD26" t="n">
        <v>0.0008906185761948793</v>
      </c>
      <c r="AE26" t="n">
        <v>0.0004404919802431723</v>
      </c>
      <c r="AF26" t="n">
        <v>0.0006655552503426476</v>
      </c>
      <c r="AG26" t="n">
        <v>0.000440491928128256</v>
      </c>
      <c r="AH26" t="n">
        <v>0</v>
      </c>
      <c r="AI26" t="n">
        <v>0</v>
      </c>
      <c r="AJ26" t="n">
        <v>0</v>
      </c>
      <c r="AK26" t="n">
        <v>0.003572158741422189</v>
      </c>
    </row>
    <row r="27">
      <c r="A27" s="39" t="n">
        <v>25</v>
      </c>
      <c r="B27" t="n">
        <v>0.004233533824601104</v>
      </c>
      <c r="C27" t="n">
        <v>0.0004031866080275448</v>
      </c>
      <c r="D27" t="n">
        <v>0.0006047800000000008</v>
      </c>
      <c r="E27" t="n">
        <v>0.00302389788070978</v>
      </c>
      <c r="F27" t="n">
        <v>0.0008063732844332261</v>
      </c>
      <c r="G27" t="n">
        <v>0.002217524830095741</v>
      </c>
      <c r="H27" t="n">
        <v>0.0002015933333333336</v>
      </c>
      <c r="I27" t="n">
        <v>0.0002015933333333336</v>
      </c>
      <c r="J27" t="n">
        <v>0.0002015933139289661</v>
      </c>
      <c r="K27" t="n">
        <v>0.0002015933139289661</v>
      </c>
      <c r="L27" t="n">
        <v>0</v>
      </c>
      <c r="M27" t="n">
        <v>0</v>
      </c>
      <c r="N27" t="n">
        <v>0</v>
      </c>
      <c r="O27" t="n">
        <v>0.001612746349122229</v>
      </c>
      <c r="P27" t="n">
        <v>0.0002015933118450497</v>
      </c>
      <c r="Q27" t="n">
        <v>0.0002015933118450081</v>
      </c>
      <c r="R27" t="n">
        <v>0.001814339359220707</v>
      </c>
      <c r="S27" t="n">
        <v>0.0002015933118450428</v>
      </c>
      <c r="T27" t="n">
        <v>0.0002015933118448832</v>
      </c>
      <c r="U27" t="n">
        <v>0.0002015933118450497</v>
      </c>
      <c r="V27" t="n">
        <v>0.0002015933118450428</v>
      </c>
      <c r="W27" t="n">
        <v>0.0004031866666666672</v>
      </c>
      <c r="X27" t="n">
        <v>0</v>
      </c>
      <c r="Y27" t="n">
        <v>0</v>
      </c>
      <c r="Z27" t="n">
        <v>0</v>
      </c>
      <c r="AA27" t="n">
        <v>0.0006047799533799303</v>
      </c>
      <c r="AB27" t="n">
        <v>0.002015931582219022</v>
      </c>
      <c r="AC27" t="n">
        <v>0.001411153054442615</v>
      </c>
      <c r="AD27" t="n">
        <v>0.0008063732325004902</v>
      </c>
      <c r="AE27" t="n">
        <v>0.000403186553005197</v>
      </c>
      <c r="AF27" t="n">
        <v>0.0006047799083513938</v>
      </c>
      <c r="AG27" t="n">
        <v>0.0004031865915065658</v>
      </c>
      <c r="AH27" t="n">
        <v>0.0002015933139289591</v>
      </c>
      <c r="AI27" t="n">
        <v>0.0002015933139289661</v>
      </c>
      <c r="AJ27" t="n">
        <v>0</v>
      </c>
      <c r="AK27" t="n">
        <v>0.004031897449848896</v>
      </c>
    </row>
    <row r="28">
      <c r="A28" s="39" t="n">
        <v>26</v>
      </c>
      <c r="B28" t="n">
        <v>0.005378413816029326</v>
      </c>
      <c r="C28" t="n">
        <v>0.000430273298278272</v>
      </c>
      <c r="D28" t="n">
        <v>0.001505956004274278</v>
      </c>
      <c r="E28" t="n">
        <v>0.003227048215679318</v>
      </c>
      <c r="F28" t="n">
        <v>0.0008605466398760031</v>
      </c>
      <c r="G28" t="n">
        <v>0.002366501738730431</v>
      </c>
      <c r="H28" t="n">
        <v>0.0004302733333330921</v>
      </c>
      <c r="I28" t="n">
        <v>0.0008605464343867109</v>
      </c>
      <c r="J28" t="n">
        <v>0.0002151366586117393</v>
      </c>
      <c r="K28" t="n">
        <v>0.0002151366586117393</v>
      </c>
      <c r="L28" t="n">
        <v>0.0002151366482276706</v>
      </c>
      <c r="M28" t="n">
        <v>0.0002151366482275596</v>
      </c>
      <c r="N28" t="n">
        <v>0.0002151366482276845</v>
      </c>
      <c r="O28" t="n">
        <v>0.001721093071847424</v>
      </c>
      <c r="P28" t="n">
        <v>0.000215136656527809</v>
      </c>
      <c r="Q28" t="n">
        <v>0.0002151366565277674</v>
      </c>
      <c r="R28" t="n">
        <v>0.001936229444642779</v>
      </c>
      <c r="S28" t="n">
        <v>0.0002151366565278159</v>
      </c>
      <c r="T28" t="n">
        <v>0.0002151366565277257</v>
      </c>
      <c r="U28" t="n">
        <v>0.000215136656527809</v>
      </c>
      <c r="V28" t="n">
        <v>0.0002151366565278159</v>
      </c>
      <c r="W28" t="n">
        <v>0.001290819438196533</v>
      </c>
      <c r="X28" t="n">
        <v>0.0002151366666665877</v>
      </c>
      <c r="Y28" t="n">
        <v>0.0004302732340787929</v>
      </c>
      <c r="Z28" t="n">
        <v>0.0002151365932987204</v>
      </c>
      <c r="AA28" t="n">
        <v>0.0006454099773852973</v>
      </c>
      <c r="AB28" t="n">
        <v>0.002151365140926842</v>
      </c>
      <c r="AC28" t="n">
        <v>0.001505956447093504</v>
      </c>
      <c r="AD28" t="n">
        <v>0.0008605465902746801</v>
      </c>
      <c r="AE28" t="n">
        <v>0.0004302732432419631</v>
      </c>
      <c r="AF28" t="n">
        <v>0.0006454099323709994</v>
      </c>
      <c r="AG28" t="n">
        <v>0.0004302732817431099</v>
      </c>
      <c r="AH28" t="n">
        <v>0.0002151366586117393</v>
      </c>
      <c r="AI28" t="n">
        <v>0.0002151366586117393</v>
      </c>
      <c r="AJ28" t="n">
        <v>0</v>
      </c>
      <c r="AK28" t="n">
        <v>0.005163277228253715</v>
      </c>
    </row>
    <row r="29">
      <c r="A29" s="39" t="n">
        <v>27</v>
      </c>
      <c r="B29" t="n">
        <v>0.008890944750736719</v>
      </c>
      <c r="C29" t="n">
        <v>0.001080176078431376</v>
      </c>
      <c r="D29" t="n">
        <v>0.001410009234692922</v>
      </c>
      <c r="E29" t="n">
        <v>0.00619902056168591</v>
      </c>
      <c r="F29" t="n">
        <v>0.001483036078431376</v>
      </c>
      <c r="G29" t="n">
        <v>0.004715888839011979</v>
      </c>
      <c r="H29" t="n">
        <v>0.0004028599999997551</v>
      </c>
      <c r="I29" t="n">
        <v>0.0008057197589822485</v>
      </c>
      <c r="J29" t="n">
        <v>0.0005400880392156892</v>
      </c>
      <c r="K29" t="n">
        <v>0.0005400880392156866</v>
      </c>
      <c r="L29" t="n">
        <v>0.0002014299821266607</v>
      </c>
      <c r="M29" t="n">
        <v>0.0002014299821265497</v>
      </c>
      <c r="N29" t="n">
        <v>0.0002014299821266816</v>
      </c>
      <c r="O29" t="n">
        <v>0.003278151472947037</v>
      </c>
      <c r="P29" t="n">
        <v>0.0006180966666666667</v>
      </c>
      <c r="Q29" t="n">
        <v>0.0006180966666666668</v>
      </c>
      <c r="R29" t="n">
        <v>0.003896273029126367</v>
      </c>
      <c r="S29" t="n">
        <v>0.0006180966666666667</v>
      </c>
      <c r="T29" t="n">
        <v>0.0006180966666666667</v>
      </c>
      <c r="U29" t="n">
        <v>0.0006180966666666668</v>
      </c>
      <c r="V29" t="n">
        <v>0.0006180966666666667</v>
      </c>
      <c r="W29" t="n">
        <v>0.00120857931740781</v>
      </c>
      <c r="X29" t="n">
        <v>0.0002014299999999192</v>
      </c>
      <c r="Y29" t="n">
        <v>0.0004028598957321328</v>
      </c>
      <c r="Z29" t="n">
        <v>0.0002014299277917908</v>
      </c>
      <c r="AA29" t="n">
        <v>0.001281606078431376</v>
      </c>
      <c r="AB29" t="n">
        <v>0.004514390445472623</v>
      </c>
      <c r="AC29" t="n">
        <v>0.003076703809550503</v>
      </c>
      <c r="AD29" t="n">
        <v>0.001639053333333334</v>
      </c>
      <c r="AE29" t="n">
        <v>0.001236193333333333</v>
      </c>
      <c r="AF29" t="n">
        <v>0.001437623333333334</v>
      </c>
      <c r="AG29" t="n">
        <v>0.001236193333333334</v>
      </c>
      <c r="AH29" t="n">
        <v>0.0005400880392156866</v>
      </c>
      <c r="AI29" t="n">
        <v>0.0005400880392156892</v>
      </c>
      <c r="AJ29" t="n">
        <v>0</v>
      </c>
      <c r="AK29" t="n">
        <v>0.008689343526954477</v>
      </c>
    </row>
    <row r="30">
      <c r="A30" s="39" t="n">
        <v>28</v>
      </c>
      <c r="B30" t="n">
        <v>0.01615285181116898</v>
      </c>
      <c r="C30" t="n">
        <v>0.002116866666666673</v>
      </c>
      <c r="D30" t="n">
        <v>0.006266392602166412</v>
      </c>
      <c r="E30" t="n">
        <v>0.007543485001380292</v>
      </c>
      <c r="F30" t="n">
        <v>0.002567066666666674</v>
      </c>
      <c r="G30" t="n">
        <v>0.004976277223155672</v>
      </c>
      <c r="H30" t="n">
        <v>0.001622811764705883</v>
      </c>
      <c r="I30" t="n">
        <v>0.004418313909574479</v>
      </c>
      <c r="J30" t="n">
        <v>0.00105843333333334</v>
      </c>
      <c r="K30" t="n">
        <v>0.001058433333333334</v>
      </c>
      <c r="L30" t="n">
        <v>0.001397711764705883</v>
      </c>
      <c r="M30" t="n">
        <v>0.001397711764705883</v>
      </c>
      <c r="N30" t="n">
        <v>0.001397711764705883</v>
      </c>
      <c r="O30" t="n">
        <v>0.003467516712604728</v>
      </c>
      <c r="P30" t="n">
        <v>0.0006417666666666667</v>
      </c>
      <c r="Q30" t="n">
        <v>0.0006417666666666667</v>
      </c>
      <c r="R30" t="n">
        <v>0.004109311140503152</v>
      </c>
      <c r="S30" t="n">
        <v>0.0006417666666666667</v>
      </c>
      <c r="T30" t="n">
        <v>0.0006417666666666667</v>
      </c>
      <c r="U30" t="n">
        <v>0.0006417666666666667</v>
      </c>
      <c r="V30" t="n">
        <v>0.0006417666666666667</v>
      </c>
      <c r="W30" t="n">
        <v>0.006041221287504104</v>
      </c>
      <c r="X30" t="n">
        <v>0.001397711764705883</v>
      </c>
      <c r="Y30" t="n">
        <v>0.002795423529411766</v>
      </c>
      <c r="Z30" t="n">
        <v>0.001397711764705883</v>
      </c>
      <c r="AA30" t="n">
        <v>0.002341966666666674</v>
      </c>
      <c r="AB30" t="n">
        <v>0.004751100858836879</v>
      </c>
      <c r="AC30" t="n">
        <v>0.003242396892822256</v>
      </c>
      <c r="AD30" t="n">
        <v>0.001733733333333334</v>
      </c>
      <c r="AE30" t="n">
        <v>0.001283533333333333</v>
      </c>
      <c r="AF30" t="n">
        <v>0.001508633333333334</v>
      </c>
      <c r="AG30" t="n">
        <v>0.001283533333333333</v>
      </c>
      <c r="AH30" t="n">
        <v>0.001058433333333334</v>
      </c>
      <c r="AI30" t="n">
        <v>0.00105843333333334</v>
      </c>
      <c r="AJ30" t="n">
        <v>0</v>
      </c>
      <c r="AK30" t="n">
        <v>0.01592719783144705</v>
      </c>
    </row>
    <row r="31">
      <c r="A31" s="39" t="n">
        <v>29</v>
      </c>
      <c r="B31" t="n">
        <v>0.005395480773427909</v>
      </c>
      <c r="C31" t="n">
        <v>0.0004316266666666664</v>
      </c>
      <c r="D31" t="n">
        <v>0.001510693333333333</v>
      </c>
      <c r="E31" t="n">
        <v>0.003237227876944901</v>
      </c>
      <c r="F31" t="n">
        <v>0.0008632533333333332</v>
      </c>
      <c r="G31" t="n">
        <v>0.002373946473377726</v>
      </c>
      <c r="H31" t="n">
        <v>0.0004316266666666666</v>
      </c>
      <c r="I31" t="n">
        <v>0.000863253333333333</v>
      </c>
      <c r="J31" t="n">
        <v>0.0002158133333333332</v>
      </c>
      <c r="K31" t="n">
        <v>0.0002158133333333332</v>
      </c>
      <c r="L31" t="n">
        <v>0.0002158133333333332</v>
      </c>
      <c r="M31" t="n">
        <v>0.0002158133333333332</v>
      </c>
      <c r="N31" t="n">
        <v>0.0002158133333333332</v>
      </c>
      <c r="O31" t="n">
        <v>0.001726506666666666</v>
      </c>
      <c r="P31" t="n">
        <v>0.0002158133333333332</v>
      </c>
      <c r="Q31" t="n">
        <v>0.0002158133333333332</v>
      </c>
      <c r="R31" t="n">
        <v>0.00194232</v>
      </c>
      <c r="S31" t="n">
        <v>0.0002158133333333332</v>
      </c>
      <c r="T31" t="n">
        <v>0.0002158133333333332</v>
      </c>
      <c r="U31" t="n">
        <v>0.0002158133333333332</v>
      </c>
      <c r="V31" t="n">
        <v>0.0002158133333333332</v>
      </c>
      <c r="W31" t="n">
        <v>0.00129488</v>
      </c>
      <c r="X31" t="n">
        <v>0.0002158133333333332</v>
      </c>
      <c r="Y31" t="n">
        <v>0.0004316266666666664</v>
      </c>
      <c r="Z31" t="n">
        <v>0.0002158133333333332</v>
      </c>
      <c r="AA31" t="n">
        <v>0.0006474399999999998</v>
      </c>
      <c r="AB31" t="n">
        <v>0.002158133140044392</v>
      </c>
      <c r="AC31" t="n">
        <v>0.001510693333333333</v>
      </c>
      <c r="AD31" t="n">
        <v>0.0008632533333333332</v>
      </c>
      <c r="AE31" t="n">
        <v>0.0004316266666666664</v>
      </c>
      <c r="AF31" t="n">
        <v>0.0006474399999999998</v>
      </c>
      <c r="AG31" t="n">
        <v>0.0004316266666666664</v>
      </c>
      <c r="AH31" t="n">
        <v>0.0002158133333333332</v>
      </c>
      <c r="AI31" t="n">
        <v>0.0002158133333333332</v>
      </c>
      <c r="AJ31" t="n">
        <v>0</v>
      </c>
      <c r="AK31" t="n">
        <v>0.005179600138248724</v>
      </c>
    </row>
    <row r="32">
      <c r="A32" s="39" t="n">
        <v>30</v>
      </c>
      <c r="B32" t="n">
        <v>0.003295319436345823</v>
      </c>
      <c r="C32" t="n">
        <v>0</v>
      </c>
      <c r="D32" t="n">
        <v>0.0008903400000000007</v>
      </c>
      <c r="E32" t="n">
        <v>0.002108139773983463</v>
      </c>
      <c r="F32" t="n">
        <v>0.0005935600000000005</v>
      </c>
      <c r="G32" t="n">
        <v>0.001514579773983462</v>
      </c>
      <c r="H32" t="n">
        <v>0.0002967800000000002</v>
      </c>
      <c r="I32" t="n">
        <v>0.0002967800000000002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0.001207573333333334</v>
      </c>
      <c r="P32" t="n">
        <v>5.113333333333324e-06</v>
      </c>
      <c r="Q32" t="n">
        <v>5.113333333333215e-06</v>
      </c>
      <c r="R32" t="n">
        <v>0.001212686666666667</v>
      </c>
      <c r="S32" t="n">
        <v>5.113333333333324e-06</v>
      </c>
      <c r="T32" t="n">
        <v>5.113333333333324e-06</v>
      </c>
      <c r="U32" t="n">
        <v>5.113333333333215e-06</v>
      </c>
      <c r="V32" t="n">
        <v>5.113333333333324e-06</v>
      </c>
      <c r="W32" t="n">
        <v>0.0005935600000000005</v>
      </c>
      <c r="X32" t="n">
        <v>0</v>
      </c>
      <c r="Y32" t="n">
        <v>0</v>
      </c>
      <c r="Z32" t="n">
        <v>0</v>
      </c>
      <c r="AA32" t="n">
        <v>0.0002967800000000002</v>
      </c>
      <c r="AB32" t="n">
        <v>0.001217799773983462</v>
      </c>
      <c r="AC32" t="n">
        <v>0.0009107933333333338</v>
      </c>
      <c r="AD32" t="n">
        <v>0.000603786666666667</v>
      </c>
      <c r="AE32" t="n">
        <v>1.022666666666665e-05</v>
      </c>
      <c r="AF32" t="n">
        <v>0.0003070066666666668</v>
      </c>
      <c r="AG32" t="n">
        <v>1.022666666666654e-05</v>
      </c>
      <c r="AH32" t="n">
        <v>0</v>
      </c>
      <c r="AI32" t="n">
        <v>0</v>
      </c>
      <c r="AJ32" t="n">
        <v>0</v>
      </c>
      <c r="AK32" t="n">
        <v>0.00299850484140672</v>
      </c>
    </row>
    <row r="33">
      <c r="A33" s="39" t="n">
        <v>31</v>
      </c>
      <c r="B33" t="n">
        <v>0.01661807957352558</v>
      </c>
      <c r="C33" t="n">
        <v>0.0004713266666666599</v>
      </c>
      <c r="D33" t="n">
        <v>0.003207041801561873</v>
      </c>
      <c r="E33" t="n">
        <v>0.0118694355522082</v>
      </c>
      <c r="F33" t="n">
        <v>0.002609336915558491</v>
      </c>
      <c r="G33" t="n">
        <v>0.009259692306073661</v>
      </c>
      <c r="H33" t="n">
        <v>0.001068996666666667</v>
      </c>
      <c r="I33" t="n">
        <v>0.001068996666666667</v>
      </c>
      <c r="J33" t="n">
        <v>0.0002356633333333268</v>
      </c>
      <c r="K33" t="n">
        <v>0.0002356633333333332</v>
      </c>
      <c r="L33" t="n">
        <v>0</v>
      </c>
      <c r="M33" t="n">
        <v>0</v>
      </c>
      <c r="N33" t="n">
        <v>0</v>
      </c>
      <c r="O33" t="n">
        <v>0.006885549864176346</v>
      </c>
      <c r="P33" t="n">
        <v>0.00065233</v>
      </c>
      <c r="Q33" t="n">
        <v>0.00065233</v>
      </c>
      <c r="R33" t="n">
        <v>0.007537986225316332</v>
      </c>
      <c r="S33" t="n">
        <v>0.00065233</v>
      </c>
      <c r="T33" t="n">
        <v>0.00065233</v>
      </c>
      <c r="U33" t="n">
        <v>0.00065233</v>
      </c>
      <c r="V33" t="n">
        <v>0.00065233</v>
      </c>
      <c r="W33" t="n">
        <v>0.002138016228559231</v>
      </c>
      <c r="X33" t="n">
        <v>0</v>
      </c>
      <c r="Y33" t="n">
        <v>0</v>
      </c>
      <c r="Z33" t="n">
        <v>0</v>
      </c>
      <c r="AA33" t="n">
        <v>0.001540323333333327</v>
      </c>
      <c r="AB33" t="n">
        <v>0.008190395166761814</v>
      </c>
      <c r="AC33" t="n">
        <v>0.005816465121804722</v>
      </c>
      <c r="AD33" t="n">
        <v>0.003442697372391449</v>
      </c>
      <c r="AE33" t="n">
        <v>0.00130466</v>
      </c>
      <c r="AF33" t="n">
        <v>0.002373656666666667</v>
      </c>
      <c r="AG33" t="n">
        <v>0.00130466</v>
      </c>
      <c r="AH33" t="n">
        <v>0.0002356633333333332</v>
      </c>
      <c r="AI33" t="n">
        <v>0.0002356633333333268</v>
      </c>
      <c r="AJ33" t="n">
        <v>0</v>
      </c>
      <c r="AK33" t="n">
        <v>0.01554835035534393</v>
      </c>
    </row>
    <row r="34">
      <c r="A34" s="39" t="n">
        <v>32</v>
      </c>
      <c r="B34" t="n">
        <v>0.03323901291026214</v>
      </c>
      <c r="C34" t="n">
        <v>0.002658486666666666</v>
      </c>
      <c r="D34" t="n">
        <v>0.009305183422511047</v>
      </c>
      <c r="E34" t="n">
        <v>0.01994156176576462</v>
      </c>
      <c r="F34" t="n">
        <v>0.005317058684806195</v>
      </c>
      <c r="G34" t="n">
        <v>0.01462343767214895</v>
      </c>
      <c r="H34" t="n">
        <v>0.002658486666666666</v>
      </c>
      <c r="I34" t="n">
        <v>0.005317098338018438</v>
      </c>
      <c r="J34" t="n">
        <v>0.001329243333333333</v>
      </c>
      <c r="K34" t="n">
        <v>0.001329243333333333</v>
      </c>
      <c r="L34" t="n">
        <v>0.001329243333333333</v>
      </c>
      <c r="M34" t="n">
        <v>0.001329243333333333</v>
      </c>
      <c r="N34" t="n">
        <v>0.001329243333333333</v>
      </c>
      <c r="O34" t="n">
        <v>0.01063454998600542</v>
      </c>
      <c r="P34" t="n">
        <v>0.001329243333333333</v>
      </c>
      <c r="Q34" t="n">
        <v>0.001329243333333333</v>
      </c>
      <c r="R34" t="n">
        <v>0.0119640465170357</v>
      </c>
      <c r="S34" t="n">
        <v>0.001329243333333333</v>
      </c>
      <c r="T34" t="n">
        <v>0.001329243333333333</v>
      </c>
      <c r="U34" t="n">
        <v>0.001329243333333333</v>
      </c>
      <c r="V34" t="n">
        <v>0.001329243333333333</v>
      </c>
      <c r="W34" t="n">
        <v>0.007975767821438088</v>
      </c>
      <c r="X34" t="n">
        <v>0.001329243333333333</v>
      </c>
      <c r="Y34" t="n">
        <v>0.002658486666666666</v>
      </c>
      <c r="Z34" t="n">
        <v>0.001329243333333333</v>
      </c>
      <c r="AA34" t="n">
        <v>0.003987754610799482</v>
      </c>
      <c r="AB34" t="n">
        <v>0.01329348518279571</v>
      </c>
      <c r="AC34" t="n">
        <v>0.009305106591688353</v>
      </c>
      <c r="AD34" t="n">
        <v>0.005317108537076274</v>
      </c>
      <c r="AE34" t="n">
        <v>0.002658486666666666</v>
      </c>
      <c r="AF34" t="n">
        <v>0.003987765168855225</v>
      </c>
      <c r="AG34" t="n">
        <v>0.002658486666666666</v>
      </c>
      <c r="AH34" t="n">
        <v>0.001329243333333333</v>
      </c>
      <c r="AI34" t="n">
        <v>0.001329243333333333</v>
      </c>
      <c r="AJ34" t="n">
        <v>0</v>
      </c>
      <c r="AK34" t="n">
        <v>0.03190721531605271</v>
      </c>
    </row>
    <row r="35">
      <c r="A35" s="39" t="n">
        <v>33</v>
      </c>
      <c r="B35" t="n">
        <v>0.01720277453117222</v>
      </c>
      <c r="C35" t="n">
        <v>0.001376053333333333</v>
      </c>
      <c r="D35" t="n">
        <v>0.004816315264998092</v>
      </c>
      <c r="E35" t="n">
        <v>0.01032116382128525</v>
      </c>
      <c r="F35" t="n">
        <v>0.00275212293656839</v>
      </c>
      <c r="G35" t="n">
        <v>0.007568755522017666</v>
      </c>
      <c r="H35" t="n">
        <v>0.001376053333333333</v>
      </c>
      <c r="I35" t="n">
        <v>0.002752140150616047</v>
      </c>
      <c r="J35" t="n">
        <v>0.0006880266666666664</v>
      </c>
      <c r="K35" t="n">
        <v>0.0006880266666666664</v>
      </c>
      <c r="L35" t="n">
        <v>0.0006880266666666664</v>
      </c>
      <c r="M35" t="n">
        <v>0.0006880266666666664</v>
      </c>
      <c r="N35" t="n">
        <v>0.0006880266666666664</v>
      </c>
      <c r="O35" t="n">
        <v>0.005504365497678465</v>
      </c>
      <c r="P35" t="n">
        <v>0.0006880266666666664</v>
      </c>
      <c r="Q35" t="n">
        <v>0.0006880266666666664</v>
      </c>
      <c r="R35" t="n">
        <v>0.006192459977913052</v>
      </c>
      <c r="S35" t="n">
        <v>0.0006880266666666664</v>
      </c>
      <c r="T35" t="n">
        <v>0.0006880266666666664</v>
      </c>
      <c r="U35" t="n">
        <v>0.0006880266666666664</v>
      </c>
      <c r="V35" t="n">
        <v>0.0006880266666666664</v>
      </c>
      <c r="W35" t="n">
        <v>0.004128242453865308</v>
      </c>
      <c r="X35" t="n">
        <v>0.0006880266666666664</v>
      </c>
      <c r="Y35" t="n">
        <v>0.001376053333333333</v>
      </c>
      <c r="Z35" t="n">
        <v>0.0006880266666666664</v>
      </c>
      <c r="AA35" t="n">
        <v>0.00206408</v>
      </c>
      <c r="AB35" t="n">
        <v>0.006880538918907531</v>
      </c>
      <c r="AC35" t="n">
        <v>0.004816285249445725</v>
      </c>
      <c r="AD35" t="n">
        <v>0.002752133457975683</v>
      </c>
      <c r="AE35" t="n">
        <v>0.001376053333333333</v>
      </c>
      <c r="AF35" t="n">
        <v>0.00206408</v>
      </c>
      <c r="AG35" t="n">
        <v>0.001376053333333333</v>
      </c>
      <c r="AH35" t="n">
        <v>0.0006880266666666664</v>
      </c>
      <c r="AI35" t="n">
        <v>0.0006880266666666664</v>
      </c>
      <c r="AJ35" t="n">
        <v>0</v>
      </c>
      <c r="AK35" t="n">
        <v>0.01651406369475826</v>
      </c>
    </row>
    <row r="36">
      <c r="A36" s="39" t="n">
        <v>34</v>
      </c>
      <c r="B36" t="n">
        <v>0.02236456266430887</v>
      </c>
      <c r="C36" t="n">
        <v>0.00178888</v>
      </c>
      <c r="D36" t="n">
        <v>0.006261297347970769</v>
      </c>
      <c r="E36" t="n">
        <v>0.01341789103357436</v>
      </c>
      <c r="F36" t="n">
        <v>0.003577787498348767</v>
      </c>
      <c r="G36" t="n">
        <v>0.00983962122424626</v>
      </c>
      <c r="H36" t="n">
        <v>0.001788880000000001</v>
      </c>
      <c r="I36" t="n">
        <v>0.003577816592373498</v>
      </c>
      <c r="J36" t="n">
        <v>0.0008944399999999998</v>
      </c>
      <c r="K36" t="n">
        <v>0.0008944399999999998</v>
      </c>
      <c r="L36" t="n">
        <v>0.0008944399999999998</v>
      </c>
      <c r="M36" t="n">
        <v>0.0008944399999999998</v>
      </c>
      <c r="N36" t="n">
        <v>0.0008944399999999998</v>
      </c>
      <c r="O36" t="n">
        <v>0.007155777189171412</v>
      </c>
      <c r="P36" t="n">
        <v>0.0008944399999999998</v>
      </c>
      <c r="Q36" t="n">
        <v>0.0008944399999999998</v>
      </c>
      <c r="R36" t="n">
        <v>0.008050331807560394</v>
      </c>
      <c r="S36" t="n">
        <v>0.0008944399999999998</v>
      </c>
      <c r="T36" t="n">
        <v>0.0008944399999999998</v>
      </c>
      <c r="U36" t="n">
        <v>0.0008944399999999998</v>
      </c>
      <c r="V36" t="n">
        <v>0.0008944399999999998</v>
      </c>
      <c r="W36" t="n">
        <v>0.005366779357928334</v>
      </c>
      <c r="X36" t="n">
        <v>0.0008944399999999998</v>
      </c>
      <c r="Y36" t="n">
        <v>0.00178888</v>
      </c>
      <c r="Z36" t="n">
        <v>0.0008944399999999998</v>
      </c>
      <c r="AA36" t="n">
        <v>0.00268332</v>
      </c>
      <c r="AB36" t="n">
        <v>0.008944860196157513</v>
      </c>
      <c r="AC36" t="n">
        <v>0.006261246625449112</v>
      </c>
      <c r="AD36" t="n">
        <v>0.003577805283017063</v>
      </c>
      <c r="AE36" t="n">
        <v>0.00178888</v>
      </c>
      <c r="AF36" t="n">
        <v>0.00268332</v>
      </c>
      <c r="AG36" t="n">
        <v>0.00178888</v>
      </c>
      <c r="AH36" t="n">
        <v>0.0008944399999999998</v>
      </c>
      <c r="AI36" t="n">
        <v>0.0008944399999999998</v>
      </c>
      <c r="AJ36" t="n">
        <v>0</v>
      </c>
      <c r="AK36" t="n">
        <v>0.0214689663166374</v>
      </c>
    </row>
    <row r="37">
      <c r="A37" s="39" t="n">
        <v>35</v>
      </c>
      <c r="B37" t="n">
        <v>0.03112001134074986</v>
      </c>
      <c r="C37" t="n">
        <v>0.003312649873927954</v>
      </c>
      <c r="D37" t="n">
        <v>0.01046746652875791</v>
      </c>
      <c r="E37" t="n">
        <v>0.01651310706572497</v>
      </c>
      <c r="F37" t="n">
        <v>0.004958634966150659</v>
      </c>
      <c r="G37" t="n">
        <v>0.01155377148197757</v>
      </c>
      <c r="H37" t="n">
        <v>0.002822422609964523</v>
      </c>
      <c r="I37" t="n">
        <v>0.006821617736751534</v>
      </c>
      <c r="J37" t="n">
        <v>0.001656306666666673</v>
      </c>
      <c r="K37" t="n">
        <v>0.001656306666666667</v>
      </c>
      <c r="L37" t="n">
        <v>0.001999443921568627</v>
      </c>
      <c r="M37" t="n">
        <v>0.001999443921568628</v>
      </c>
      <c r="N37" t="n">
        <v>0.001999443921568628</v>
      </c>
      <c r="O37" t="n">
        <v>0.008250815451469122</v>
      </c>
      <c r="P37" t="n">
        <v>0.00123964</v>
      </c>
      <c r="Q37" t="n">
        <v>0.00123964</v>
      </c>
      <c r="R37" t="n">
        <v>0.009490608981990284</v>
      </c>
      <c r="S37" t="n">
        <v>0.00123964</v>
      </c>
      <c r="T37" t="n">
        <v>0.00123964</v>
      </c>
      <c r="U37" t="n">
        <v>0.00123964</v>
      </c>
      <c r="V37" t="n">
        <v>0.00123964</v>
      </c>
      <c r="W37" t="n">
        <v>0.009644289326569815</v>
      </c>
      <c r="X37" t="n">
        <v>0.001999443921568627</v>
      </c>
      <c r="Y37" t="n">
        <v>0.003999009392047689</v>
      </c>
      <c r="Z37" t="n">
        <v>0.001999443921568627</v>
      </c>
      <c r="AA37" t="n">
        <v>0.004135611552396989</v>
      </c>
      <c r="AB37" t="n">
        <v>0.01073037135937091</v>
      </c>
      <c r="AC37" t="n">
        <v>0.007427725766722515</v>
      </c>
      <c r="AD37" t="n">
        <v>0.004125307970316652</v>
      </c>
      <c r="AE37" t="n">
        <v>0.00247928</v>
      </c>
      <c r="AF37" t="n">
        <v>0.003302276459434188</v>
      </c>
      <c r="AG37" t="n">
        <v>0.00247928</v>
      </c>
      <c r="AH37" t="n">
        <v>0.001656306666666667</v>
      </c>
      <c r="AI37" t="n">
        <v>0.001656306666666673</v>
      </c>
      <c r="AJ37" t="n">
        <v>0</v>
      </c>
      <c r="AK37" t="n">
        <v>0.0302949160539477</v>
      </c>
    </row>
    <row r="38">
      <c r="A38" s="39" t="n">
        <v>36</v>
      </c>
      <c r="B38" t="n">
        <v>0.04828306833736955</v>
      </c>
      <c r="C38" t="n">
        <v>0.004528095990894477</v>
      </c>
      <c r="D38" t="n">
        <v>0.016683518813409</v>
      </c>
      <c r="E38" t="n">
        <v>0.02563151709043134</v>
      </c>
      <c r="F38" t="n">
        <v>0.007389552146087145</v>
      </c>
      <c r="G38" t="n">
        <v>0.0182402534048022</v>
      </c>
      <c r="H38" t="n">
        <v>0.004528081937310732</v>
      </c>
      <c r="I38" t="n">
        <v>0.01072360971149319</v>
      </c>
      <c r="J38" t="n">
        <v>0.00226401333333334</v>
      </c>
      <c r="K38" t="n">
        <v>0.002264013333333333</v>
      </c>
      <c r="L38" t="n">
        <v>0.003097368963077799</v>
      </c>
      <c r="M38" t="n">
        <v>0.003097407191654506</v>
      </c>
      <c r="N38" t="n">
        <v>0.003097356222935912</v>
      </c>
      <c r="O38" t="n">
        <v>0.01311311191222175</v>
      </c>
      <c r="P38" t="n">
        <v>0.001847346666666666</v>
      </c>
      <c r="Q38" t="n">
        <v>0.001847346666666666</v>
      </c>
      <c r="R38" t="n">
        <v>0.01496084504561244</v>
      </c>
      <c r="S38" t="n">
        <v>0.001847346666666666</v>
      </c>
      <c r="T38" t="n">
        <v>0.001847346666666666</v>
      </c>
      <c r="U38" t="n">
        <v>0.001847346666666666</v>
      </c>
      <c r="V38" t="n">
        <v>0.001847346666666666</v>
      </c>
      <c r="W38" t="n">
        <v>0.01525231787845021</v>
      </c>
      <c r="X38" t="n">
        <v>0.003097388070399405</v>
      </c>
      <c r="Y38" t="n">
        <v>0.006195056476748025</v>
      </c>
      <c r="Z38" t="n">
        <v>0.003097398461723871</v>
      </c>
      <c r="AA38" t="n">
        <v>0.005958759170490096</v>
      </c>
      <c r="AB38" t="n">
        <v>0.01680849608747966</v>
      </c>
      <c r="AC38" t="n">
        <v>0.01168213439893396</v>
      </c>
      <c r="AD38" t="n">
        <v>0.006556287670379307</v>
      </c>
      <c r="AE38" t="n">
        <v>0.003694754548708613</v>
      </c>
      <c r="AF38" t="n">
        <v>0.005125458906706845</v>
      </c>
      <c r="AG38" t="n">
        <v>0.003694722408062246</v>
      </c>
      <c r="AH38" t="n">
        <v>0.002264013333333333</v>
      </c>
      <c r="AI38" t="n">
        <v>0.00226401333333334</v>
      </c>
      <c r="AJ38" t="n">
        <v>0</v>
      </c>
      <c r="AK38" t="n">
        <v>0.04684722430439158</v>
      </c>
    </row>
    <row r="39">
      <c r="A39" s="39" t="n">
        <v>37</v>
      </c>
      <c r="B39" t="n">
        <v>0.02872913348868826</v>
      </c>
      <c r="C39" t="n">
        <v>0.002964589103248505</v>
      </c>
      <c r="D39" t="n">
        <v>0.0112102202840536</v>
      </c>
      <c r="E39" t="n">
        <v>0.01390215276812222</v>
      </c>
      <c r="F39" t="n">
        <v>0.004262508958891971</v>
      </c>
      <c r="G39" t="n">
        <v>0.009639150541859634</v>
      </c>
      <c r="H39" t="n">
        <v>0.002964565821152673</v>
      </c>
      <c r="I39" t="n">
        <v>0.007596182396193469</v>
      </c>
      <c r="J39" t="n">
        <v>0.001482280000000006</v>
      </c>
      <c r="K39" t="n">
        <v>0.00148228</v>
      </c>
      <c r="L39" t="n">
        <v>0.002315613333333333</v>
      </c>
      <c r="M39" t="n">
        <v>0.002315613333333333</v>
      </c>
      <c r="N39" t="n">
        <v>0.002315613333333333</v>
      </c>
      <c r="O39" t="n">
        <v>0.006858490324965766</v>
      </c>
      <c r="P39" t="n">
        <v>0.001065613333333333</v>
      </c>
      <c r="Q39" t="n">
        <v>0.001065613333333333</v>
      </c>
      <c r="R39" t="n">
        <v>0.007924210006209012</v>
      </c>
      <c r="S39" t="n">
        <v>0.001065613333333333</v>
      </c>
      <c r="T39" t="n">
        <v>0.001065613333333333</v>
      </c>
      <c r="U39" t="n">
        <v>0.001065613333333333</v>
      </c>
      <c r="V39" t="n">
        <v>0.001065613333333333</v>
      </c>
      <c r="W39" t="n">
        <v>0.01056104301647663</v>
      </c>
      <c r="X39" t="n">
        <v>0.002315613333333333</v>
      </c>
      <c r="Y39" t="n">
        <v>0.004631388203690969</v>
      </c>
      <c r="Z39" t="n">
        <v>0.002315613333333333</v>
      </c>
      <c r="AA39" t="n">
        <v>0.00361352554083428</v>
      </c>
      <c r="AB39" t="n">
        <v>0.008989908701514423</v>
      </c>
      <c r="AC39" t="n">
        <v>0.006209463759975567</v>
      </c>
      <c r="AD39" t="n">
        <v>0.003429176231649211</v>
      </c>
      <c r="AE39" t="n">
        <v>0.002131226666666666</v>
      </c>
      <c r="AF39" t="n">
        <v>0.002780189614785895</v>
      </c>
      <c r="AG39" t="n">
        <v>0.002131226666666666</v>
      </c>
      <c r="AH39" t="n">
        <v>0.00148228</v>
      </c>
      <c r="AI39" t="n">
        <v>0.001482280000000006</v>
      </c>
      <c r="AJ39" t="n">
        <v>0</v>
      </c>
      <c r="AK39" t="n">
        <v>0.02807839935437787</v>
      </c>
    </row>
    <row r="40">
      <c r="A40" s="39" t="n">
        <v>38</v>
      </c>
      <c r="B40" t="n">
        <v>0.01934616085961416</v>
      </c>
      <c r="C40" t="n">
        <v>0.002214166666666674</v>
      </c>
      <c r="D40" t="n">
        <v>0.008583493216889166</v>
      </c>
      <c r="E40" t="n">
        <v>0.008273305426954604</v>
      </c>
      <c r="F40" t="n">
        <v>0.002761666666666674</v>
      </c>
      <c r="G40" t="n">
        <v>0.005511468235211219</v>
      </c>
      <c r="H40" t="n">
        <v>0.002214166666666667</v>
      </c>
      <c r="I40" t="n">
        <v>0.006095262222180429</v>
      </c>
      <c r="J40" t="n">
        <v>0.00110708333333334</v>
      </c>
      <c r="K40" t="n">
        <v>0.001107083333333334</v>
      </c>
      <c r="L40" t="n">
        <v>0.001940416666666667</v>
      </c>
      <c r="M40" t="n">
        <v>0.001940416666666667</v>
      </c>
      <c r="N40" t="n">
        <v>0.001940416666666667</v>
      </c>
      <c r="O40" t="n">
        <v>0.003856728409819569</v>
      </c>
      <c r="P40" t="n">
        <v>0.0006904166666666667</v>
      </c>
      <c r="Q40" t="n">
        <v>0.0006904166666666669</v>
      </c>
      <c r="R40" t="n">
        <v>0.004547179241930824</v>
      </c>
      <c r="S40" t="n">
        <v>0.0006904166666666667</v>
      </c>
      <c r="T40" t="n">
        <v>0.0006904166666666667</v>
      </c>
      <c r="U40" t="n">
        <v>0.0006904166666666669</v>
      </c>
      <c r="V40" t="n">
        <v>0.0006904166666666667</v>
      </c>
      <c r="W40" t="n">
        <v>0.008309609590609885</v>
      </c>
      <c r="X40" t="n">
        <v>0.001940416666666667</v>
      </c>
      <c r="Y40" t="n">
        <v>0.003880946072998419</v>
      </c>
      <c r="Z40" t="n">
        <v>0.001940416666666667</v>
      </c>
      <c r="AA40" t="n">
        <v>0.002487916666666674</v>
      </c>
      <c r="AB40" t="n">
        <v>0.005237624082486868</v>
      </c>
      <c r="AC40" t="n">
        <v>0.003582953761212855</v>
      </c>
      <c r="AD40" t="n">
        <v>0.001928333333333334</v>
      </c>
      <c r="AE40" t="n">
        <v>0.001380833333333333</v>
      </c>
      <c r="AF40" t="n">
        <v>0.001654583333333334</v>
      </c>
      <c r="AG40" t="n">
        <v>0.001380833333333334</v>
      </c>
      <c r="AH40" t="n">
        <v>0.001107083333333334</v>
      </c>
      <c r="AI40" t="n">
        <v>0.00110708333333334</v>
      </c>
      <c r="AJ40" t="n">
        <v>0</v>
      </c>
      <c r="AK40" t="n">
        <v>0.01907161588746059</v>
      </c>
    </row>
    <row r="41">
      <c r="A41" s="39" t="n">
        <v>39</v>
      </c>
      <c r="B41" t="n">
        <v>0.01792811600546025</v>
      </c>
      <c r="C41" t="n">
        <v>0.001747803921568632</v>
      </c>
      <c r="D41" t="n">
        <v>0.008666919500015295</v>
      </c>
      <c r="E41" t="n">
        <v>0.0072264823963508</v>
      </c>
      <c r="F41" t="n">
        <v>0.002319137254901966</v>
      </c>
      <c r="G41" t="n">
        <v>0.004907213672922635</v>
      </c>
      <c r="H41" t="n">
        <v>0.002238</v>
      </c>
      <c r="I41" t="n">
        <v>0.006142932676314385</v>
      </c>
      <c r="J41" t="n">
        <v>0.0008739019607843184</v>
      </c>
      <c r="K41" t="n">
        <v>0.0008739019607843139</v>
      </c>
      <c r="L41" t="n">
        <v>0.001952333333333333</v>
      </c>
      <c r="M41" t="n">
        <v>0.001952333333333334</v>
      </c>
      <c r="N41" t="n">
        <v>0.001952333333333334</v>
      </c>
      <c r="O41" t="n">
        <v>0.003461853472959583</v>
      </c>
      <c r="P41" t="n">
        <v>0.0005797843137254901</v>
      </c>
      <c r="Q41" t="n">
        <v>0.0005797843137254903</v>
      </c>
      <c r="R41" t="n">
        <v>0.004041665075495257</v>
      </c>
      <c r="S41" t="n">
        <v>0.0005797843137254901</v>
      </c>
      <c r="T41" t="n">
        <v>0.0005797843137254901</v>
      </c>
      <c r="U41" t="n">
        <v>0.0005797843137254903</v>
      </c>
      <c r="V41" t="n">
        <v>0.0005797843137254901</v>
      </c>
      <c r="W41" t="n">
        <v>0.008381116551219375</v>
      </c>
      <c r="X41" t="n">
        <v>0.001952333333333333</v>
      </c>
      <c r="Y41" t="n">
        <v>0.00390478081187552</v>
      </c>
      <c r="Z41" t="n">
        <v>0.001952333333333333</v>
      </c>
      <c r="AA41" t="n">
        <v>0.002033470588235299</v>
      </c>
      <c r="AB41" t="n">
        <v>0.004621471540781321</v>
      </c>
      <c r="AC41" t="n">
        <v>0.003176166723924513</v>
      </c>
      <c r="AD41" t="n">
        <v>0.001730901960784314</v>
      </c>
      <c r="AE41" t="n">
        <v>0.00115956862745098</v>
      </c>
      <c r="AF41" t="n">
        <v>0.001445235294117647</v>
      </c>
      <c r="AG41" t="n">
        <v>0.00115956862745098</v>
      </c>
      <c r="AH41" t="n">
        <v>0.0008739019607843139</v>
      </c>
      <c r="AI41" t="n">
        <v>0.0008739019607843184</v>
      </c>
      <c r="AJ41" t="n">
        <v>0</v>
      </c>
      <c r="AK41" t="n">
        <v>0.01764176432010873</v>
      </c>
    </row>
    <row r="42">
      <c r="A42" s="39" t="n">
        <v>40</v>
      </c>
      <c r="B42" t="n">
        <v>0.01704807012146957</v>
      </c>
      <c r="C42" t="n">
        <v>0.00136368</v>
      </c>
      <c r="D42" t="n">
        <v>0.004773006295795186</v>
      </c>
      <c r="E42" t="n">
        <v>0.01022835014354924</v>
      </c>
      <c r="F42" t="n">
        <v>0.002727375978589788</v>
      </c>
      <c r="G42" t="n">
        <v>0.007500693911828129</v>
      </c>
      <c r="H42" t="n">
        <v>0.00136368</v>
      </c>
      <c r="I42" t="n">
        <v>0.002727392884421437</v>
      </c>
      <c r="J42" t="n">
        <v>0.00068184</v>
      </c>
      <c r="K42" t="n">
        <v>0.00068184</v>
      </c>
      <c r="L42" t="n">
        <v>0.00068184</v>
      </c>
      <c r="M42" t="n">
        <v>0.00068184</v>
      </c>
      <c r="N42" t="n">
        <v>0.00068184</v>
      </c>
      <c r="O42" t="n">
        <v>0.005454869439661515</v>
      </c>
      <c r="P42" t="n">
        <v>0.00068184</v>
      </c>
      <c r="Q42" t="n">
        <v>0.00068184</v>
      </c>
      <c r="R42" t="n">
        <v>0.006136776038956412</v>
      </c>
      <c r="S42" t="n">
        <v>0.00068184</v>
      </c>
      <c r="T42" t="n">
        <v>0.00068184</v>
      </c>
      <c r="U42" t="n">
        <v>0.00068184</v>
      </c>
      <c r="V42" t="n">
        <v>0.00068184</v>
      </c>
      <c r="W42" t="n">
        <v>0.004091120977537399</v>
      </c>
      <c r="X42" t="n">
        <v>0.00068184</v>
      </c>
      <c r="Y42" t="n">
        <v>0.00136368</v>
      </c>
      <c r="Z42" t="n">
        <v>0.00068184</v>
      </c>
      <c r="AA42" t="n">
        <v>0.00204552</v>
      </c>
      <c r="AB42" t="n">
        <v>0.006818667376357431</v>
      </c>
      <c r="AC42" t="n">
        <v>0.0047729768175338</v>
      </c>
      <c r="AD42" t="n">
        <v>0.002727386311575773</v>
      </c>
      <c r="AE42" t="n">
        <v>0.00136368</v>
      </c>
      <c r="AF42" t="n">
        <v>0.00204552</v>
      </c>
      <c r="AG42" t="n">
        <v>0.00136368</v>
      </c>
      <c r="AH42" t="n">
        <v>0.00068184</v>
      </c>
      <c r="AI42" t="n">
        <v>0.00068184</v>
      </c>
      <c r="AJ42" t="n">
        <v>0</v>
      </c>
      <c r="AK42" t="n">
        <v>0.01636555820188922</v>
      </c>
    </row>
    <row r="43">
      <c r="A43" s="39" t="n">
        <v>41</v>
      </c>
      <c r="B43" t="n">
        <v>0.02862599297989004</v>
      </c>
      <c r="C43" t="n">
        <v>0.001614499999999993</v>
      </c>
      <c r="D43" t="n">
        <v>0.004921872023391591</v>
      </c>
      <c r="E43" t="n">
        <v>0.02044539040014315</v>
      </c>
      <c r="F43" t="n">
        <v>0.004895740329922529</v>
      </c>
      <c r="G43" t="n">
        <v>0.01554848346183121</v>
      </c>
      <c r="H43" t="n">
        <v>0.001640583333333334</v>
      </c>
      <c r="I43" t="n">
        <v>0.001640583333333334</v>
      </c>
      <c r="J43" t="n">
        <v>0.0008072499999999931</v>
      </c>
      <c r="K43" t="n">
        <v>0.0008072499999999995</v>
      </c>
      <c r="L43" t="n">
        <v>0</v>
      </c>
      <c r="M43" t="n">
        <v>0</v>
      </c>
      <c r="N43" t="n">
        <v>0</v>
      </c>
      <c r="O43" t="n">
        <v>0.01145872372820291</v>
      </c>
      <c r="P43" t="n">
        <v>0.001223916666666666</v>
      </c>
      <c r="Q43" t="n">
        <v>0.001223916666666666</v>
      </c>
      <c r="R43" t="n">
        <v>0.0126829343280563</v>
      </c>
      <c r="S43" t="n">
        <v>0.001223916666666666</v>
      </c>
      <c r="T43" t="n">
        <v>0.001223916666666666</v>
      </c>
      <c r="U43" t="n">
        <v>0.001223916666666666</v>
      </c>
      <c r="V43" t="n">
        <v>0.001223916666666666</v>
      </c>
      <c r="W43" t="n">
        <v>0.003281220598562447</v>
      </c>
      <c r="X43" t="n">
        <v>0</v>
      </c>
      <c r="Y43" t="n">
        <v>0</v>
      </c>
      <c r="Z43" t="n">
        <v>0</v>
      </c>
      <c r="AA43" t="n">
        <v>0.003255101690397274</v>
      </c>
      <c r="AB43" t="n">
        <v>0.01390707256160852</v>
      </c>
      <c r="AC43" t="n">
        <v>0.009817913273990632</v>
      </c>
      <c r="AD43" t="n">
        <v>0.005729158017446456</v>
      </c>
      <c r="AE43" t="n">
        <v>0.002447863299796859</v>
      </c>
      <c r="AF43" t="n">
        <v>0.004088455176805309</v>
      </c>
      <c r="AG43" t="n">
        <v>0.002447833333333333</v>
      </c>
      <c r="AH43" t="n">
        <v>0.0008072499999999995</v>
      </c>
      <c r="AI43" t="n">
        <v>0.0008072499999999931</v>
      </c>
      <c r="AJ43" t="n">
        <v>0</v>
      </c>
      <c r="AK43" t="n">
        <v>0.02698412698412699</v>
      </c>
    </row>
    <row r="44">
      <c r="A44" s="39" t="n">
        <v>42</v>
      </c>
      <c r="B44" t="n">
        <v>0.03392368586628573</v>
      </c>
      <c r="C44" t="n">
        <v>0.002046453333333327</v>
      </c>
      <c r="D44" t="n">
        <v>0.006329488395809648</v>
      </c>
      <c r="E44" t="n">
        <v>0.02368613151240391</v>
      </c>
      <c r="F44" t="n">
        <v>0.005759674844442657</v>
      </c>
      <c r="G44" t="n">
        <v>0.0179249001127147</v>
      </c>
      <c r="H44" t="n">
        <v>0.002046453333333334</v>
      </c>
      <c r="I44" t="n">
        <v>0.00242628626200219</v>
      </c>
      <c r="J44" t="n">
        <v>0.00102322666666666</v>
      </c>
      <c r="K44" t="n">
        <v>0.001023226666666667</v>
      </c>
      <c r="L44" t="n">
        <v>0.0001898933333333336</v>
      </c>
      <c r="M44" t="n">
        <v>0.0001898933333333332</v>
      </c>
      <c r="N44" t="n">
        <v>0.0001898933333333332</v>
      </c>
      <c r="O44" t="n">
        <v>0.01318679116111285</v>
      </c>
      <c r="P44" t="n">
        <v>0.001439893333333334</v>
      </c>
      <c r="Q44" t="n">
        <v>0.001439893333333334</v>
      </c>
      <c r="R44" t="n">
        <v>0.01462706477432362</v>
      </c>
      <c r="S44" t="n">
        <v>0.001439893333333334</v>
      </c>
      <c r="T44" t="n">
        <v>0.001439893333333334</v>
      </c>
      <c r="U44" t="n">
        <v>0.001439893333333334</v>
      </c>
      <c r="V44" t="n">
        <v>0.001439893333333334</v>
      </c>
      <c r="W44" t="n">
        <v>0.004472824877200475</v>
      </c>
      <c r="X44" t="n">
        <v>0.0001898933333333336</v>
      </c>
      <c r="Y44" t="n">
        <v>0.0003797866666666663</v>
      </c>
      <c r="Z44" t="n">
        <v>0.0001898933333333336</v>
      </c>
      <c r="AA44" t="n">
        <v>0.003903039180562729</v>
      </c>
      <c r="AB44" t="n">
        <v>0.01606724502770537</v>
      </c>
      <c r="AC44" t="n">
        <v>0.01132992228926812</v>
      </c>
      <c r="AD44" t="n">
        <v>0.006593135191994642</v>
      </c>
      <c r="AE44" t="n">
        <v>0.00287982766532233</v>
      </c>
      <c r="AF44" t="n">
        <v>0.004736417523717804</v>
      </c>
      <c r="AG44" t="n">
        <v>0.002879806139397779</v>
      </c>
      <c r="AH44" t="n">
        <v>0.001023226666666667</v>
      </c>
      <c r="AI44" t="n">
        <v>0.00102322666666666</v>
      </c>
      <c r="AJ44" t="n">
        <v>0</v>
      </c>
      <c r="AK44" t="n">
        <v>0.03206424962513372</v>
      </c>
    </row>
    <row r="45">
      <c r="A45" s="39" t="n">
        <v>43</v>
      </c>
      <c r="B45" t="n">
        <v>0.01958600804353388</v>
      </c>
      <c r="C45" t="n">
        <v>0.000753899999999993</v>
      </c>
      <c r="D45" t="n">
        <v>0.003630916401545266</v>
      </c>
      <c r="E45" t="n">
        <v>0.01398915782695101</v>
      </c>
      <c r="F45" t="n">
        <v>0.003174603174603175</v>
      </c>
      <c r="G45" t="n">
        <v>0.01081411617919074</v>
      </c>
      <c r="H45" t="n">
        <v>0.001210283333333334</v>
      </c>
      <c r="I45" t="n">
        <v>0.001210283333333334</v>
      </c>
      <c r="J45" t="n">
        <v>0.0003769499999999933</v>
      </c>
      <c r="K45" t="n">
        <v>0.0003769499999999997</v>
      </c>
      <c r="L45" t="n">
        <v>0</v>
      </c>
      <c r="M45" t="n">
        <v>0</v>
      </c>
      <c r="N45" t="n">
        <v>0</v>
      </c>
      <c r="O45" t="n">
        <v>0.008015946824508961</v>
      </c>
      <c r="P45" t="n">
        <v>0.0007936507936507937</v>
      </c>
      <c r="Q45" t="n">
        <v>0.0007936507936507937</v>
      </c>
      <c r="R45" t="n">
        <v>0.008809707497070366</v>
      </c>
      <c r="S45" t="n">
        <v>0.0007936507936507937</v>
      </c>
      <c r="T45" t="n">
        <v>0.0007936507936507937</v>
      </c>
      <c r="U45" t="n">
        <v>0.0007936507936507937</v>
      </c>
      <c r="V45" t="n">
        <v>0.0007936507936507937</v>
      </c>
      <c r="W45" t="n">
        <v>0.002420596014793846</v>
      </c>
      <c r="X45" t="n">
        <v>0</v>
      </c>
      <c r="Y45" t="n">
        <v>0</v>
      </c>
      <c r="Z45" t="n">
        <v>0</v>
      </c>
      <c r="AA45" t="n">
        <v>0.001964183333333327</v>
      </c>
      <c r="AB45" t="n">
        <v>0.009603430474097016</v>
      </c>
      <c r="AC45" t="n">
        <v>0.00680554499890749</v>
      </c>
      <c r="AD45" t="n">
        <v>0.004007877652871522</v>
      </c>
      <c r="AE45" t="n">
        <v>0.001587301587301587</v>
      </c>
      <c r="AF45" t="n">
        <v>0.002797535071305327</v>
      </c>
      <c r="AG45" t="n">
        <v>0.001587301587301587</v>
      </c>
      <c r="AH45" t="n">
        <v>0.0003769499999999997</v>
      </c>
      <c r="AI45" t="n">
        <v>0.0003769499999999933</v>
      </c>
      <c r="AJ45" t="n">
        <v>0</v>
      </c>
      <c r="AK45" t="n">
        <v>0.01837472358092754</v>
      </c>
    </row>
    <row r="46">
      <c r="A46" s="39" t="n">
        <v>44</v>
      </c>
      <c r="B46" t="n">
        <v>0.03279963789845659</v>
      </c>
      <c r="C46" t="n">
        <v>0.00202432798744745</v>
      </c>
      <c r="D46" t="n">
        <v>0.01040559323254198</v>
      </c>
      <c r="E46" t="n">
        <v>0.01887868750696908</v>
      </c>
      <c r="F46" t="n">
        <v>0.004997430559454757</v>
      </c>
      <c r="G46" t="n">
        <v>0.01388096400115546</v>
      </c>
      <c r="H46" t="n">
        <v>0.002973026666666378</v>
      </c>
      <c r="I46" t="n">
        <v>0.00594605330749931</v>
      </c>
      <c r="J46" t="n">
        <v>0.001012163999999996</v>
      </c>
      <c r="K46" t="n">
        <v>0.001012163987447454</v>
      </c>
      <c r="L46" t="n">
        <v>0.001486513331522693</v>
      </c>
      <c r="M46" t="n">
        <v>0.001486513331522582</v>
      </c>
      <c r="N46" t="n">
        <v>0.001486513331522728</v>
      </c>
      <c r="O46" t="n">
        <v>0.01024470927277354</v>
      </c>
      <c r="P46" t="n">
        <v>0.001074664</v>
      </c>
      <c r="Q46" t="n">
        <v>0.001074663999999999</v>
      </c>
      <c r="R46" t="n">
        <v>0.01131960827765297</v>
      </c>
      <c r="S46" t="n">
        <v>0.001074664</v>
      </c>
      <c r="T46" t="n">
        <v>0.001074664</v>
      </c>
      <c r="U46" t="n">
        <v>0.001074663995575584</v>
      </c>
      <c r="V46" t="n">
        <v>0.001074664</v>
      </c>
      <c r="W46" t="n">
        <v>0.008919079916520856</v>
      </c>
      <c r="X46" t="n">
        <v>0.001486513333333245</v>
      </c>
      <c r="Y46" t="n">
        <v>0.002973026656208355</v>
      </c>
      <c r="Z46" t="n">
        <v>0.001486513325082844</v>
      </c>
      <c r="AA46" t="n">
        <v>0.00351086149671738</v>
      </c>
      <c r="AB46" t="n">
        <v>0.01239444898700877</v>
      </c>
      <c r="AC46" t="n">
        <v>0.008758569010307726</v>
      </c>
      <c r="AD46" t="n">
        <v>0.005122481108960377</v>
      </c>
      <c r="AE46" t="n">
        <v>0.002149327999999999</v>
      </c>
      <c r="AF46" t="n">
        <v>0.003635871934346041</v>
      </c>
      <c r="AG46" t="n">
        <v>0.002149327995575583</v>
      </c>
      <c r="AH46" t="n">
        <v>0.001012164</v>
      </c>
      <c r="AI46" t="n">
        <v>0.001012163999999996</v>
      </c>
      <c r="AJ46" t="n">
        <v>0</v>
      </c>
      <c r="AK46" t="n">
        <v>0.03131057170003747</v>
      </c>
    </row>
    <row r="47">
      <c r="A47" s="39" t="n">
        <v>45</v>
      </c>
      <c r="B47" t="n">
        <v>0.03054570167920962</v>
      </c>
      <c r="C47" t="n">
        <v>0.002876326661561235</v>
      </c>
      <c r="D47" t="n">
        <v>0.0046535679729259</v>
      </c>
      <c r="E47" t="n">
        <v>0.02157369654077654</v>
      </c>
      <c r="F47" t="n">
        <v>0.005752653329026358</v>
      </c>
      <c r="G47" t="n">
        <v>0.0158197963987563</v>
      </c>
      <c r="H47" t="n">
        <v>0.001522906666666666</v>
      </c>
      <c r="I47" t="n">
        <v>0.001692393333333332</v>
      </c>
      <c r="J47" t="n">
        <v>0.001438163331717743</v>
      </c>
      <c r="K47" t="n">
        <v>0.001438163331717743</v>
      </c>
      <c r="L47" t="n">
        <v>8.474333333333291e-05</v>
      </c>
      <c r="M47" t="n">
        <v>8.47433333333327e-05</v>
      </c>
      <c r="N47" t="n">
        <v>8.47433333333327e-05</v>
      </c>
      <c r="O47" t="n">
        <v>0.01150530662778015</v>
      </c>
      <c r="P47" t="n">
        <v>0.001438163331452802</v>
      </c>
      <c r="Q47" t="n">
        <v>0.00143816333145276</v>
      </c>
      <c r="R47" t="n">
        <v>0.01294346991231876</v>
      </c>
      <c r="S47" t="n">
        <v>0.001438163331452802</v>
      </c>
      <c r="T47" t="n">
        <v>0.001438163331452691</v>
      </c>
      <c r="U47" t="n">
        <v>0.001438163331452802</v>
      </c>
      <c r="V47" t="n">
        <v>0.001438163331452802</v>
      </c>
      <c r="W47" t="n">
        <v>0.003215346827577881</v>
      </c>
      <c r="X47" t="n">
        <v>8.474333333333291e-05</v>
      </c>
      <c r="Y47" t="n">
        <v>0.0001694866666666654</v>
      </c>
      <c r="Z47" t="n">
        <v>8.474333333333291e-05</v>
      </c>
      <c r="AA47" t="n">
        <v>0.004314489995939558</v>
      </c>
      <c r="AB47" t="n">
        <v>0.01438163308016893</v>
      </c>
      <c r="AC47" t="n">
        <v>0.01006714329990654</v>
      </c>
      <c r="AD47" t="n">
        <v>0.005752653322407486</v>
      </c>
      <c r="AE47" t="n">
        <v>0.00287632665400317</v>
      </c>
      <c r="AF47" t="n">
        <v>0.004314489990033504</v>
      </c>
      <c r="AG47" t="n">
        <v>0.002876326658568934</v>
      </c>
      <c r="AH47" t="n">
        <v>0.001438163331717736</v>
      </c>
      <c r="AI47" t="n">
        <v>0.001438163331717743</v>
      </c>
      <c r="AJ47" t="n">
        <v>0</v>
      </c>
      <c r="AK47" t="n">
        <v>0.02910530391223276</v>
      </c>
    </row>
    <row r="48">
      <c r="A48" s="39" t="n">
        <v>46</v>
      </c>
      <c r="B48" t="n">
        <v>0.02469333711331188</v>
      </c>
      <c r="C48" t="n">
        <v>0.001975266656097818</v>
      </c>
      <c r="D48" t="n">
        <v>0.006913433178547423</v>
      </c>
      <c r="E48" t="n">
        <v>0.01481449954109548</v>
      </c>
      <c r="F48" t="n">
        <v>0.003950533325427191</v>
      </c>
      <c r="G48" t="n">
        <v>0.01086396625795172</v>
      </c>
      <c r="H48" t="n">
        <v>0.001975266666666364</v>
      </c>
      <c r="I48" t="n">
        <v>0.003950533276093404</v>
      </c>
      <c r="J48" t="n">
        <v>0.0009876333302062251</v>
      </c>
      <c r="K48" t="n">
        <v>0.0009876333302062251</v>
      </c>
      <c r="L48" t="n">
        <v>0.0009876333289171035</v>
      </c>
      <c r="M48" t="n">
        <v>0.0009876333289169648</v>
      </c>
      <c r="N48" t="n">
        <v>0.0009876333289171244</v>
      </c>
      <c r="O48" t="n">
        <v>0.007901066602238105</v>
      </c>
      <c r="P48" t="n">
        <v>0.0009876333299412982</v>
      </c>
      <c r="Q48" t="n">
        <v>0.0009876333299412565</v>
      </c>
      <c r="R48" t="n">
        <v>0.008888699852873438</v>
      </c>
      <c r="S48" t="n">
        <v>0.0009876333299412982</v>
      </c>
      <c r="T48" t="n">
        <v>0.0009876333299411733</v>
      </c>
      <c r="U48" t="n">
        <v>0.0009876333299412843</v>
      </c>
      <c r="V48" t="n">
        <v>0.0009876333299412982</v>
      </c>
      <c r="W48" t="n">
        <v>0.005925799866296932</v>
      </c>
      <c r="X48" t="n">
        <v>0.0009876333333332377</v>
      </c>
      <c r="Y48" t="n">
        <v>0.001975266642147866</v>
      </c>
      <c r="Z48" t="n">
        <v>0.0009876333153099603</v>
      </c>
      <c r="AA48" t="n">
        <v>0.00296289999292948</v>
      </c>
      <c r="AB48" t="n">
        <v>0.009876332941117782</v>
      </c>
      <c r="AC48" t="n">
        <v>0.006913433277638603</v>
      </c>
      <c r="AD48" t="n">
        <v>0.003950533313807347</v>
      </c>
      <c r="AE48" t="n">
        <v>0.001975266643125639</v>
      </c>
      <c r="AF48" t="n">
        <v>0.002962899982475953</v>
      </c>
      <c r="AG48" t="n">
        <v>0.001975266652068153</v>
      </c>
      <c r="AH48" t="n">
        <v>0.0009876333302062321</v>
      </c>
      <c r="AI48" t="n">
        <v>0.0009876333302062251</v>
      </c>
      <c r="AJ48" t="n">
        <v>0</v>
      </c>
      <c r="AK48" t="n">
        <v>0.02370429405780044</v>
      </c>
    </row>
    <row r="49">
      <c r="A49" s="39" t="n">
        <v>47</v>
      </c>
      <c r="B49" t="n">
        <v>0.01524616286259761</v>
      </c>
      <c r="C49" t="n">
        <v>0.0008734586511763842</v>
      </c>
      <c r="D49" t="n">
        <v>0.002387156015386249</v>
      </c>
      <c r="E49" t="n">
        <v>0.01118882741893512</v>
      </c>
      <c r="F49" t="n">
        <v>0.002464885320493299</v>
      </c>
      <c r="G49" t="n">
        <v>0.008723942158016307</v>
      </c>
      <c r="H49" t="n">
        <v>0.0007957133333333341</v>
      </c>
      <c r="I49" t="n">
        <v>0.0007957133333333341</v>
      </c>
      <c r="J49" t="n">
        <v>0.0004367293287485252</v>
      </c>
      <c r="K49" t="n">
        <v>0.0004367293287485252</v>
      </c>
      <c r="L49" t="n">
        <v>0</v>
      </c>
      <c r="M49" t="n">
        <v>0</v>
      </c>
      <c r="N49" t="n">
        <v>0</v>
      </c>
      <c r="O49" t="n">
        <v>0.006346437264955096</v>
      </c>
      <c r="P49" t="n">
        <v>0.0007908959969692431</v>
      </c>
      <c r="Q49" t="n">
        <v>0.0007908959969692014</v>
      </c>
      <c r="R49" t="n">
        <v>0.007137333182340111</v>
      </c>
      <c r="S49" t="n">
        <v>0.0007908959999999999</v>
      </c>
      <c r="T49" t="n">
        <v>0.000790895996969132</v>
      </c>
      <c r="U49" t="n">
        <v>0.0007908959969692431</v>
      </c>
      <c r="V49" t="n">
        <v>0.00079089599696925</v>
      </c>
      <c r="W49" t="n">
        <v>0.001591426666666668</v>
      </c>
      <c r="X49" t="n">
        <v>0</v>
      </c>
      <c r="Y49" t="n">
        <v>0</v>
      </c>
      <c r="Z49" t="n">
        <v>0</v>
      </c>
      <c r="AA49" t="n">
        <v>0.001669171989278906</v>
      </c>
      <c r="AB49" t="n">
        <v>0.007928228852161379</v>
      </c>
      <c r="AC49" t="n">
        <v>0.005550723941869951</v>
      </c>
      <c r="AD49" t="n">
        <v>0.003173218646565668</v>
      </c>
      <c r="AE49" t="n">
        <v>0.001581791996969132</v>
      </c>
      <c r="AF49" t="n">
        <v>0.002377505314887229</v>
      </c>
      <c r="AG49" t="n">
        <v>0.001581791985027614</v>
      </c>
      <c r="AH49" t="n">
        <v>0.0004367293287485183</v>
      </c>
      <c r="AI49" t="n">
        <v>0.0004367293287485252</v>
      </c>
      <c r="AJ49" t="n">
        <v>0</v>
      </c>
      <c r="AK49" t="n">
        <v>0.01444987706291078</v>
      </c>
    </row>
    <row r="50">
      <c r="A50" s="39" t="n">
        <v>48</v>
      </c>
      <c r="B50" t="n">
        <v>0.008439873105356099</v>
      </c>
      <c r="C50" t="n">
        <v>0.0006751899787299231</v>
      </c>
      <c r="D50" t="n">
        <v>0.002363164584358035</v>
      </c>
      <c r="E50" t="n">
        <v>0.005063923826160055</v>
      </c>
      <c r="F50" t="n">
        <v>0.001350379979359911</v>
      </c>
      <c r="G50" t="n">
        <v>0.003713543991265666</v>
      </c>
      <c r="H50" t="n">
        <v>0.0006751899999997424</v>
      </c>
      <c r="I50" t="n">
        <v>0.001350379888644393</v>
      </c>
      <c r="J50" t="n">
        <v>0.0003375949932347966</v>
      </c>
      <c r="K50" t="n">
        <v>0.0003375949932347966</v>
      </c>
      <c r="L50" t="n">
        <v>0.0003375949901266856</v>
      </c>
      <c r="M50" t="n">
        <v>0.0003375949901265607</v>
      </c>
      <c r="N50" t="n">
        <v>0.0003375949901267064</v>
      </c>
      <c r="O50" t="n">
        <v>0.002700759851320456</v>
      </c>
      <c r="P50" t="n">
        <v>0.0003375949911508802</v>
      </c>
      <c r="Q50" t="n">
        <v>0.0003375949911508386</v>
      </c>
      <c r="R50" t="n">
        <v>0.003038354705078739</v>
      </c>
      <c r="S50" t="n">
        <v>0.0003375949911508802</v>
      </c>
      <c r="T50" t="n">
        <v>0.0003375949911507692</v>
      </c>
      <c r="U50" t="n">
        <v>0.0003375949911508802</v>
      </c>
      <c r="V50" t="n">
        <v>0.0003375949911508802</v>
      </c>
      <c r="W50" t="n">
        <v>0.002025569652734704</v>
      </c>
      <c r="X50" t="n">
        <v>0.0003375949999999128</v>
      </c>
      <c r="Y50" t="n">
        <v>0.0006751899266768625</v>
      </c>
      <c r="Z50" t="n">
        <v>0.00033759496196753</v>
      </c>
      <c r="AA50" t="n">
        <v>0.001012784982014958</v>
      </c>
      <c r="AB50" t="n">
        <v>0.003375949050795413</v>
      </c>
      <c r="AC50" t="n">
        <v>0.002363164873753876</v>
      </c>
      <c r="AD50" t="n">
        <v>0.001350379954979053</v>
      </c>
      <c r="AE50" t="n">
        <v>0.0006751899487188462</v>
      </c>
      <c r="AF50" t="n">
        <v>0.001012784958828505</v>
      </c>
      <c r="AG50" t="n">
        <v>0.0006751899663016148</v>
      </c>
      <c r="AH50" t="n">
        <v>0.0003375949932348035</v>
      </c>
      <c r="AI50" t="n">
        <v>0.0003375949932347966</v>
      </c>
      <c r="AJ50" t="n">
        <v>0</v>
      </c>
      <c r="AK50" t="n">
        <v>0.00810227815931075</v>
      </c>
    </row>
    <row r="51">
      <c r="A51" s="39" t="n">
        <v>49</v>
      </c>
      <c r="B51" t="n">
        <v>0.007559747802457384</v>
      </c>
      <c r="C51" t="n">
        <v>0.0006047799501646967</v>
      </c>
      <c r="D51" t="n">
        <v>0.002116729487274371</v>
      </c>
      <c r="E51" t="n">
        <v>0.004535848649403817</v>
      </c>
      <c r="F51" t="n">
        <v>0.001209559959621492</v>
      </c>
      <c r="G51" t="n">
        <v>0.003326288830895363</v>
      </c>
      <c r="H51" t="n">
        <v>0.0006047799999997494</v>
      </c>
      <c r="I51" t="n">
        <v>0.001209559794058124</v>
      </c>
      <c r="J51" t="n">
        <v>0.0003023899833614618</v>
      </c>
      <c r="K51" t="n">
        <v>0.0003023899833614618</v>
      </c>
      <c r="L51" t="n">
        <v>0.0003023899875292946</v>
      </c>
      <c r="M51" t="n">
        <v>0.0003023899875291836</v>
      </c>
      <c r="N51" t="n">
        <v>0.0003023899875293223</v>
      </c>
      <c r="O51" t="n">
        <v>0.002419119773903633</v>
      </c>
      <c r="P51" t="n">
        <v>0.0003023899885535031</v>
      </c>
      <c r="Q51" t="n">
        <v>0.0003023899885534614</v>
      </c>
      <c r="R51" t="n">
        <v>0.002721509539596711</v>
      </c>
      <c r="S51" t="n">
        <v>0.0003023899885534961</v>
      </c>
      <c r="T51" t="n">
        <v>0.0003023899885533643</v>
      </c>
      <c r="U51" t="n">
        <v>0.0003023899885535031</v>
      </c>
      <c r="V51" t="n">
        <v>0.0003023899885534961</v>
      </c>
      <c r="W51" t="n">
        <v>0.001814339560038736</v>
      </c>
      <c r="X51" t="n">
        <v>0.0003023899999998747</v>
      </c>
      <c r="Y51" t="n">
        <v>0.0006047799118857888</v>
      </c>
      <c r="Z51" t="n">
        <v>0.0003023899385828643</v>
      </c>
      <c r="AA51" t="n">
        <v>0.0009071699635710972</v>
      </c>
      <c r="AB51" t="n">
        <v>0.003023898875699205</v>
      </c>
      <c r="AC51" t="n">
        <v>0.002116729798933403</v>
      </c>
      <c r="AD51" t="n">
        <v>0.00120955992849503</v>
      </c>
      <c r="AE51" t="n">
        <v>0.0006047799192865355</v>
      </c>
      <c r="AF51" t="n">
        <v>0.0009071699367467212</v>
      </c>
      <c r="AG51" t="n">
        <v>0.0006047799468171799</v>
      </c>
      <c r="AH51" t="n">
        <v>0.0003023899833614549</v>
      </c>
      <c r="AI51" t="n">
        <v>0.0003023899833614618</v>
      </c>
      <c r="AJ51" t="n">
        <v>0</v>
      </c>
      <c r="AK51" t="n">
        <v>0.0072573578599191</v>
      </c>
    </row>
    <row r="52">
      <c r="A52" s="39" t="n">
        <v>50</v>
      </c>
      <c r="B52" t="n">
        <v>0.008067622915385986</v>
      </c>
      <c r="C52" t="n">
        <v>0.0006454099564157101</v>
      </c>
      <c r="D52" t="n">
        <v>0.002258934483660324</v>
      </c>
      <c r="E52" t="n">
        <v>0.004840573757293409</v>
      </c>
      <c r="F52" t="n">
        <v>0.001290819965500789</v>
      </c>
      <c r="G52" t="n">
        <v>0.003549753925702559</v>
      </c>
      <c r="H52" t="n">
        <v>0.0006454099999997354</v>
      </c>
      <c r="I52" t="n">
        <v>0.001290819779524388</v>
      </c>
      <c r="J52" t="n">
        <v>0.0003227049858337133</v>
      </c>
      <c r="K52" t="n">
        <v>0.0003227049858337133</v>
      </c>
      <c r="L52" t="n">
        <v>0.0003227049827255885</v>
      </c>
      <c r="M52" t="n">
        <v>0.0003227049827254636</v>
      </c>
      <c r="N52" t="n">
        <v>0.0003227049827256162</v>
      </c>
      <c r="O52" t="n">
        <v>0.002581639774487998</v>
      </c>
      <c r="P52" t="n">
        <v>0.0003227049837497831</v>
      </c>
      <c r="Q52" t="n">
        <v>0.0003227049837497414</v>
      </c>
      <c r="R52" t="n">
        <v>0.002904344587282059</v>
      </c>
      <c r="S52" t="n">
        <v>0.00032270498374979</v>
      </c>
      <c r="T52" t="n">
        <v>0.0003227049837496443</v>
      </c>
      <c r="U52" t="n">
        <v>0.0003227049837497831</v>
      </c>
      <c r="V52" t="n">
        <v>0.00032270498374979</v>
      </c>
      <c r="W52" t="n">
        <v>0.001936229552161883</v>
      </c>
      <c r="X52" t="n">
        <v>0.0003227049999998954</v>
      </c>
      <c r="Y52" t="n">
        <v>0.0006454099072228936</v>
      </c>
      <c r="Z52" t="n">
        <v>0.0003227049289754313</v>
      </c>
      <c r="AA52" t="n">
        <v>0.0009681149686563695</v>
      </c>
      <c r="AB52" t="n">
        <v>0.00322704898477455</v>
      </c>
      <c r="AC52" t="n">
        <v>0.00225893479698891</v>
      </c>
      <c r="AD52" t="n">
        <v>0.001290819919710029</v>
      </c>
      <c r="AE52" t="n">
        <v>0.0006454099146238068</v>
      </c>
      <c r="AF52" t="n">
        <v>0.0009681149272942613</v>
      </c>
      <c r="AG52" t="n">
        <v>0.0006454099385162504</v>
      </c>
      <c r="AH52" t="n">
        <v>0.0003227049858337064</v>
      </c>
      <c r="AI52" t="n">
        <v>0.0003227049858337133</v>
      </c>
      <c r="AJ52" t="n">
        <v>0</v>
      </c>
      <c r="AK52" t="n">
        <v>0.007744917967675402</v>
      </c>
    </row>
    <row r="53">
      <c r="A53" s="39" t="n">
        <v>51</v>
      </c>
      <c r="B53" t="n">
        <v>0.0157124228092854</v>
      </c>
      <c r="C53" t="n">
        <v>0.001945866470588241</v>
      </c>
      <c r="D53" t="n">
        <v>0.005089281004965872</v>
      </c>
      <c r="E53" t="n">
        <v>0.008374171189701159</v>
      </c>
      <c r="F53" t="n">
        <v>0.002550156470588241</v>
      </c>
      <c r="G53" t="n">
        <v>0.005823839202617419</v>
      </c>
      <c r="H53" t="n">
        <v>0.001347817450980393</v>
      </c>
      <c r="I53" t="n">
        <v>0.003439210384010417</v>
      </c>
      <c r="J53" t="n">
        <v>0.000972933235294123</v>
      </c>
      <c r="K53" t="n">
        <v>0.0009729332352941179</v>
      </c>
      <c r="L53" t="n">
        <v>0.001045672450980392</v>
      </c>
      <c r="M53" t="n">
        <v>0.001045672450980392</v>
      </c>
      <c r="N53" t="n">
        <v>0.001045672450980392</v>
      </c>
      <c r="O53" t="n">
        <v>0.004083895813774796</v>
      </c>
      <c r="P53" t="n">
        <v>0.0007188116666666667</v>
      </c>
      <c r="Q53" t="n">
        <v>0.0007188116666666667</v>
      </c>
      <c r="R53" t="n">
        <v>0.00480274569570039</v>
      </c>
      <c r="S53" t="n">
        <v>0.0007188116666666667</v>
      </c>
      <c r="T53" t="n">
        <v>0.0007188116666666667</v>
      </c>
      <c r="U53" t="n">
        <v>0.0007188116666666667</v>
      </c>
      <c r="V53" t="n">
        <v>0.0007188116666666667</v>
      </c>
      <c r="W53" t="n">
        <v>0.004787088442174766</v>
      </c>
      <c r="X53" t="n">
        <v>0.001045672450980392</v>
      </c>
      <c r="Y53" t="n">
        <v>0.002091344901960785</v>
      </c>
      <c r="Z53" t="n">
        <v>0.001045672450980392</v>
      </c>
      <c r="AA53" t="n">
        <v>0.002248011470588241</v>
      </c>
      <c r="AB53" t="n">
        <v>0.005521588793771383</v>
      </c>
      <c r="AC53" t="n">
        <v>0.003781723100208113</v>
      </c>
      <c r="AD53" t="n">
        <v>0.002041913333333334</v>
      </c>
      <c r="AE53" t="n">
        <v>0.001437623333333333</v>
      </c>
      <c r="AF53" t="n">
        <v>0.001739768333333334</v>
      </c>
      <c r="AG53" t="n">
        <v>0.001437623333333333</v>
      </c>
      <c r="AH53" t="n">
        <v>0.0009729332352941179</v>
      </c>
      <c r="AI53" t="n">
        <v>0.000972933235294123</v>
      </c>
      <c r="AJ53" t="n">
        <v>0</v>
      </c>
      <c r="AK53" t="n">
        <v>0.01540974780714073</v>
      </c>
    </row>
    <row r="54">
      <c r="A54" s="39" t="n">
        <v>52</v>
      </c>
      <c r="B54" t="n">
        <v>0.02094408695943027</v>
      </c>
      <c r="C54" t="n">
        <v>0.002341966666666674</v>
      </c>
      <c r="D54" t="n">
        <v>0.00903084583712903</v>
      </c>
      <c r="E54" t="n">
        <v>0.009231927011548728</v>
      </c>
      <c r="F54" t="n">
        <v>0.003017284770325215</v>
      </c>
      <c r="G54" t="n">
        <v>0.006214428747168307</v>
      </c>
      <c r="H54" t="n">
        <v>0.002341966666666667</v>
      </c>
      <c r="I54" t="n">
        <v>0.006350882895187504</v>
      </c>
      <c r="J54" t="n">
        <v>0.00117098333333334</v>
      </c>
      <c r="K54" t="n">
        <v>0.001170983333333334</v>
      </c>
      <c r="L54" t="n">
        <v>0.002004316666666667</v>
      </c>
      <c r="M54" t="n">
        <v>0.002004316666666667</v>
      </c>
      <c r="N54" t="n">
        <v>0.002004316666666667</v>
      </c>
      <c r="O54" t="n">
        <v>0.004367945678289742</v>
      </c>
      <c r="P54" t="n">
        <v>0.0007543166666666666</v>
      </c>
      <c r="Q54" t="n">
        <v>0.0007543166666666669</v>
      </c>
      <c r="R54" t="n">
        <v>0.005122305952279332</v>
      </c>
      <c r="S54" t="n">
        <v>0.0007543166666666666</v>
      </c>
      <c r="T54" t="n">
        <v>0.0007543166666666666</v>
      </c>
      <c r="U54" t="n">
        <v>0.0007543166666666669</v>
      </c>
      <c r="V54" t="n">
        <v>0.0007543166666666666</v>
      </c>
      <c r="W54" t="n">
        <v>0.008693047635789824</v>
      </c>
      <c r="X54" t="n">
        <v>0.002004316666666667</v>
      </c>
      <c r="Y54" t="n">
        <v>0.004008753727545463</v>
      </c>
      <c r="Z54" t="n">
        <v>0.002004316666666667</v>
      </c>
      <c r="AA54" t="n">
        <v>0.002679616666666674</v>
      </c>
      <c r="AB54" t="n">
        <v>0.005876658344630272</v>
      </c>
      <c r="AC54" t="n">
        <v>0.004030263873195384</v>
      </c>
      <c r="AD54" t="n">
        <v>0.002183933333333334</v>
      </c>
      <c r="AE54" t="n">
        <v>0.001508633333333333</v>
      </c>
      <c r="AF54" t="n">
        <v>0.001846283333333334</v>
      </c>
      <c r="AG54" t="n">
        <v>0.001508633333333333</v>
      </c>
      <c r="AH54" t="n">
        <v>0.001170983333333334</v>
      </c>
      <c r="AI54" t="n">
        <v>0.00117098333333334</v>
      </c>
      <c r="AJ54" t="n">
        <v>0</v>
      </c>
      <c r="AK54" t="n">
        <v>0.02060550172272024</v>
      </c>
    </row>
    <row r="55">
      <c r="A55" s="39" t="n">
        <v>53</v>
      </c>
      <c r="B55" t="n">
        <v>0.008093400710428453</v>
      </c>
      <c r="C55" t="n">
        <v>0.0006474399999999996</v>
      </c>
      <c r="D55" t="n">
        <v>0.002266039999999999</v>
      </c>
      <c r="E55" t="n">
        <v>0.004855931680275078</v>
      </c>
      <c r="F55" t="n">
        <v>0.00129488</v>
      </c>
      <c r="G55" t="n">
        <v>0.003560988518197234</v>
      </c>
      <c r="H55" t="n">
        <v>0.0006474399999999998</v>
      </c>
      <c r="I55" t="n">
        <v>0.001294879999999999</v>
      </c>
      <c r="J55" t="n">
        <v>0.0003237199999999998</v>
      </c>
      <c r="K55" t="n">
        <v>0.0003237199999999998</v>
      </c>
      <c r="L55" t="n">
        <v>0.0003237199999999998</v>
      </c>
      <c r="M55" t="n">
        <v>0.0003237199999999998</v>
      </c>
      <c r="N55" t="n">
        <v>0.0003237199999999998</v>
      </c>
      <c r="O55" t="n">
        <v>0.002589759999999999</v>
      </c>
      <c r="P55" t="n">
        <v>0.0003237199999999998</v>
      </c>
      <c r="Q55" t="n">
        <v>0.0003237199999999998</v>
      </c>
      <c r="R55" t="n">
        <v>0.00291349500914081</v>
      </c>
      <c r="S55" t="n">
        <v>0.0003237199999999998</v>
      </c>
      <c r="T55" t="n">
        <v>0.0003237199999999998</v>
      </c>
      <c r="U55" t="n">
        <v>0.0003237199999999998</v>
      </c>
      <c r="V55" t="n">
        <v>0.0003237199999999998</v>
      </c>
      <c r="W55" t="n">
        <v>0.001942319999999999</v>
      </c>
      <c r="X55" t="n">
        <v>0.0003237199999999998</v>
      </c>
      <c r="Y55" t="n">
        <v>0.0006474399999999996</v>
      </c>
      <c r="Z55" t="n">
        <v>0.0003237199999999998</v>
      </c>
      <c r="AA55" t="n">
        <v>0.0009711599999999996</v>
      </c>
      <c r="AB55" t="n">
        <v>0.003237226478820218</v>
      </c>
      <c r="AC55" t="n">
        <v>0.002266039999999999</v>
      </c>
      <c r="AD55" t="n">
        <v>0.00129488</v>
      </c>
      <c r="AE55" t="n">
        <v>0.0006474399999999996</v>
      </c>
      <c r="AF55" t="n">
        <v>0.0009711599999999996</v>
      </c>
      <c r="AG55" t="n">
        <v>0.0006474399999999996</v>
      </c>
      <c r="AH55" t="n">
        <v>0.0003237199999999998</v>
      </c>
      <c r="AI55" t="n">
        <v>0.0003237199999999998</v>
      </c>
      <c r="AJ55" t="n">
        <v>0</v>
      </c>
      <c r="AK55" t="n">
        <v>0.007769529274014418</v>
      </c>
    </row>
    <row r="56">
      <c r="A56" s="39" t="n">
        <v>54</v>
      </c>
      <c r="B56" t="n">
        <v>0.005818169410493993</v>
      </c>
      <c r="C56" t="n">
        <v>0</v>
      </c>
      <c r="D56" t="n">
        <v>0.001335510000000001</v>
      </c>
      <c r="E56" t="n">
        <v>0.004037320151509764</v>
      </c>
      <c r="F56" t="n">
        <v>0.0008903400000000009</v>
      </c>
      <c r="G56" t="n">
        <v>0.003146929451496045</v>
      </c>
      <c r="H56" t="n">
        <v>0.0004451700000000004</v>
      </c>
      <c r="I56" t="n">
        <v>0.0004451700000000004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0.002394693333333335</v>
      </c>
      <c r="P56" t="n">
        <v>0.0001535033333333333</v>
      </c>
      <c r="Q56" t="n">
        <v>0.0001535033333333332</v>
      </c>
      <c r="R56" t="n">
        <v>0.002548209717923096</v>
      </c>
      <c r="S56" t="n">
        <v>0.0001535033333333333</v>
      </c>
      <c r="T56" t="n">
        <v>0.0001535033333333333</v>
      </c>
      <c r="U56" t="n">
        <v>0.0001535033333333332</v>
      </c>
      <c r="V56" t="n">
        <v>0.0001535033333333333</v>
      </c>
      <c r="W56" t="n">
        <v>0.0008903400000000009</v>
      </c>
      <c r="X56" t="n">
        <v>0</v>
      </c>
      <c r="Y56" t="n">
        <v>0</v>
      </c>
      <c r="Z56" t="n">
        <v>0</v>
      </c>
      <c r="AA56" t="n">
        <v>0.0004451700000000004</v>
      </c>
      <c r="AB56" t="n">
        <v>0.002701722285766649</v>
      </c>
      <c r="AC56" t="n">
        <v>0.001949523333333334</v>
      </c>
      <c r="AD56" t="n">
        <v>0.001197346666666667</v>
      </c>
      <c r="AE56" t="n">
        <v>0.0003070066666666666</v>
      </c>
      <c r="AF56" t="n">
        <v>0.000752176666666667</v>
      </c>
      <c r="AG56" t="n">
        <v>0.0003070066666666665</v>
      </c>
      <c r="AH56" t="n">
        <v>0</v>
      </c>
      <c r="AI56" t="n">
        <v>0</v>
      </c>
      <c r="AJ56" t="n">
        <v>0</v>
      </c>
      <c r="AK56" t="n">
        <v>0.005372901819293235</v>
      </c>
    </row>
    <row r="57">
      <c r="A57" s="39" t="n">
        <v>55</v>
      </c>
      <c r="B57" t="n">
        <v>0.02784678173794698</v>
      </c>
      <c r="C57" t="n">
        <v>0.001540323333333327</v>
      </c>
      <c r="D57" t="n">
        <v>0.004810601567656417</v>
      </c>
      <c r="E57" t="n">
        <v>0.01988890540181903</v>
      </c>
      <c r="F57" t="n">
        <v>0.004747382668300996</v>
      </c>
      <c r="G57" t="n">
        <v>0.01514041741946853</v>
      </c>
      <c r="H57" t="n">
        <v>0.001603495000000001</v>
      </c>
      <c r="I57" t="n">
        <v>0.001603495000000001</v>
      </c>
      <c r="J57" t="n">
        <v>0.0007701616666666601</v>
      </c>
      <c r="K57" t="n">
        <v>0.0007701616666666665</v>
      </c>
      <c r="L57" t="n">
        <v>0</v>
      </c>
      <c r="M57" t="n">
        <v>0</v>
      </c>
      <c r="N57" t="n">
        <v>0</v>
      </c>
      <c r="O57" t="n">
        <v>0.01116199131195674</v>
      </c>
      <c r="P57" t="n">
        <v>0.001186828333333333</v>
      </c>
      <c r="Q57" t="n">
        <v>0.001186828333333333</v>
      </c>
      <c r="R57" t="n">
        <v>0.01234909856414434</v>
      </c>
      <c r="S57" t="n">
        <v>0.001186828333333333</v>
      </c>
      <c r="T57" t="n">
        <v>0.001186828333333333</v>
      </c>
      <c r="U57" t="n">
        <v>0.001186828333333333</v>
      </c>
      <c r="V57" t="n">
        <v>0.001186828333333333</v>
      </c>
      <c r="W57" t="n">
        <v>0.003207041520566105</v>
      </c>
      <c r="X57" t="n">
        <v>0</v>
      </c>
      <c r="Y57" t="n">
        <v>0</v>
      </c>
      <c r="Z57" t="n">
        <v>0</v>
      </c>
      <c r="AA57" t="n">
        <v>0.003143835535014257</v>
      </c>
      <c r="AB57" t="n">
        <v>0.01353613701737465</v>
      </c>
      <c r="AC57" t="n">
        <v>0.009558269348470424</v>
      </c>
      <c r="AD57" t="n">
        <v>0.005580796639959466</v>
      </c>
      <c r="AE57" t="n">
        <v>0.002373684913744969</v>
      </c>
      <c r="AF57" t="n">
        <v>0.00397718815323472</v>
      </c>
      <c r="AG57" t="n">
        <v>0.002373656666666667</v>
      </c>
      <c r="AH57" t="n">
        <v>0.0007701616666666665</v>
      </c>
      <c r="AI57" t="n">
        <v>0.0007701616666666601</v>
      </c>
      <c r="AJ57" t="n">
        <v>0</v>
      </c>
      <c r="AK57" t="n">
        <v>0.02624131531212886</v>
      </c>
    </row>
    <row r="58">
      <c r="A58" s="39" t="n">
        <v>56</v>
      </c>
      <c r="B58" t="n">
        <v>0.04986478047337548</v>
      </c>
      <c r="C58" t="n">
        <v>0.00398778694625476</v>
      </c>
      <c r="D58" t="n">
        <v>0.01395827785086345</v>
      </c>
      <c r="E58" t="n">
        <v>0.02991463798166129</v>
      </c>
      <c r="F58" t="n">
        <v>0.007975652084214486</v>
      </c>
      <c r="G58" t="n">
        <v>0.02193658795835673</v>
      </c>
      <c r="H58" t="n">
        <v>0.0039877413905197</v>
      </c>
      <c r="I58" t="n">
        <v>0.007975872337942978</v>
      </c>
      <c r="J58" t="n">
        <v>0.001993865</v>
      </c>
      <c r="K58" t="n">
        <v>0.001993865</v>
      </c>
      <c r="L58" t="n">
        <v>0.001993865</v>
      </c>
      <c r="M58" t="n">
        <v>0.001993865</v>
      </c>
      <c r="N58" t="n">
        <v>0.001993865</v>
      </c>
      <c r="O58" t="n">
        <v>0.01595238723198961</v>
      </c>
      <c r="P58" t="n">
        <v>0.001993865</v>
      </c>
      <c r="Q58" t="n">
        <v>0.001993865</v>
      </c>
      <c r="R58" t="n">
        <v>0.01794682212834324</v>
      </c>
      <c r="S58" t="n">
        <v>0.001993865</v>
      </c>
      <c r="T58" t="n">
        <v>0.001993865</v>
      </c>
      <c r="U58" t="n">
        <v>0.001993865</v>
      </c>
      <c r="V58" t="n">
        <v>0.001993865</v>
      </c>
      <c r="W58" t="n">
        <v>0.01196402516172976</v>
      </c>
      <c r="X58" t="n">
        <v>0.001993865</v>
      </c>
      <c r="Y58" t="n">
        <v>0.003987861007799519</v>
      </c>
      <c r="Z58" t="n">
        <v>0.001993865</v>
      </c>
      <c r="AA58" t="n">
        <v>0.005981650386916883</v>
      </c>
      <c r="AB58" t="n">
        <v>0.01994112683207068</v>
      </c>
      <c r="AC58" t="n">
        <v>0.01395807193085475</v>
      </c>
      <c r="AD58" t="n">
        <v>0.007975799507941167</v>
      </c>
      <c r="AE58" t="n">
        <v>0.003987804074651866</v>
      </c>
      <c r="AF58" t="n">
        <v>0.005981709343572684</v>
      </c>
      <c r="AG58" t="n">
        <v>0.003987765182864812</v>
      </c>
      <c r="AH58" t="n">
        <v>0.001993865</v>
      </c>
      <c r="AI58" t="n">
        <v>0.001993865</v>
      </c>
      <c r="AJ58" t="n">
        <v>0</v>
      </c>
      <c r="AK58" t="n">
        <v>0.04786516681864524</v>
      </c>
    </row>
    <row r="59">
      <c r="A59" s="39" t="n">
        <v>57</v>
      </c>
      <c r="B59" t="n">
        <v>0.03831089891957973</v>
      </c>
      <c r="C59" t="n">
        <v>0.003730793291347735</v>
      </c>
      <c r="D59" t="n">
        <v>0.01389231755754458</v>
      </c>
      <c r="E59" t="n">
        <v>0.01964996023206165</v>
      </c>
      <c r="F59" t="n">
        <v>0.005794928742174964</v>
      </c>
      <c r="G59" t="n">
        <v>0.0138540334076934</v>
      </c>
      <c r="H59" t="n">
        <v>0.003730755992593491</v>
      </c>
      <c r="I59" t="n">
        <v>0.009128722210440832</v>
      </c>
      <c r="J59" t="n">
        <v>0.00186537333333334</v>
      </c>
      <c r="K59" t="n">
        <v>0.001865373333333333</v>
      </c>
      <c r="L59" t="n">
        <v>0.002698706666666667</v>
      </c>
      <c r="M59" t="n">
        <v>0.002698706666666667</v>
      </c>
      <c r="N59" t="n">
        <v>0.002698706666666667</v>
      </c>
      <c r="O59" t="n">
        <v>0.009923565501352529</v>
      </c>
      <c r="P59" t="n">
        <v>0.001448706666666666</v>
      </c>
      <c r="Q59" t="n">
        <v>0.001448706666666666</v>
      </c>
      <c r="R59" t="n">
        <v>0.01137249387699669</v>
      </c>
      <c r="S59" t="n">
        <v>0.001448706666666666</v>
      </c>
      <c r="T59" t="n">
        <v>0.001448706666666666</v>
      </c>
      <c r="U59" t="n">
        <v>0.001448706666666666</v>
      </c>
      <c r="V59" t="n">
        <v>0.001448706666666666</v>
      </c>
      <c r="W59" t="n">
        <v>0.01285991959084665</v>
      </c>
      <c r="X59" t="n">
        <v>0.002698706666666667</v>
      </c>
      <c r="Y59" t="n">
        <v>0.00539763428051267</v>
      </c>
      <c r="Z59" t="n">
        <v>0.002698706666666667</v>
      </c>
      <c r="AA59" t="n">
        <v>0.004761904761904762</v>
      </c>
      <c r="AB59" t="n">
        <v>0.01282137630820149</v>
      </c>
      <c r="AC59" t="n">
        <v>0.00889135627386968</v>
      </c>
      <c r="AD59" t="n">
        <v>0.004961628613193459</v>
      </c>
      <c r="AE59" t="n">
        <v>0.002897450636591808</v>
      </c>
      <c r="AF59" t="n">
        <v>0.003929503996498198</v>
      </c>
      <c r="AG59" t="n">
        <v>0.002897431050564187</v>
      </c>
      <c r="AH59" t="n">
        <v>0.001865373333333333</v>
      </c>
      <c r="AI59" t="n">
        <v>0.00186537333333334</v>
      </c>
      <c r="AJ59" t="n">
        <v>0</v>
      </c>
      <c r="AK59" t="n">
        <v>0.03727563781018727</v>
      </c>
    </row>
    <row r="60">
      <c r="A60" s="39" t="n">
        <v>58</v>
      </c>
      <c r="B60" t="n">
        <v>0.04605609152073853</v>
      </c>
      <c r="C60" t="n">
        <v>0.004350050526686798</v>
      </c>
      <c r="D60" t="n">
        <v>0.01606023624809512</v>
      </c>
      <c r="E60" t="n">
        <v>0.02429573382701014</v>
      </c>
      <c r="F60" t="n">
        <v>0.007033456654309539</v>
      </c>
      <c r="G60" t="n">
        <v>0.01726074162617771</v>
      </c>
      <c r="H60" t="n">
        <v>0.00435003844084172</v>
      </c>
      <c r="I60" t="n">
        <v>0.01036747385692194</v>
      </c>
      <c r="J60" t="n">
        <v>0.00217499333333334</v>
      </c>
      <c r="K60" t="n">
        <v>0.002174993333333333</v>
      </c>
      <c r="L60" t="n">
        <v>0.003008347668751188</v>
      </c>
      <c r="M60" t="n">
        <v>0.003008383677950983</v>
      </c>
      <c r="N60" t="n">
        <v>0.003008335668166828</v>
      </c>
      <c r="O60" t="n">
        <v>0.01240084650408405</v>
      </c>
      <c r="P60" t="n">
        <v>0.001758326666666666</v>
      </c>
      <c r="Q60" t="n">
        <v>0.001758326666666666</v>
      </c>
      <c r="R60" t="n">
        <v>0.01415951888918768</v>
      </c>
      <c r="S60" t="n">
        <v>0.001758326666666666</v>
      </c>
      <c r="T60" t="n">
        <v>0.001758326666666666</v>
      </c>
      <c r="U60" t="n">
        <v>0.001758326666666666</v>
      </c>
      <c r="V60" t="n">
        <v>0.001758326666666666</v>
      </c>
      <c r="W60" t="n">
        <v>0.01471809439560011</v>
      </c>
      <c r="X60" t="n">
        <v>0.003008365667002976</v>
      </c>
      <c r="Y60" t="n">
        <v>0.006016995395128288</v>
      </c>
      <c r="Z60" t="n">
        <v>0.003008375454976939</v>
      </c>
      <c r="AA60" t="n">
        <v>0.005691694480954693</v>
      </c>
      <c r="AB60" t="n">
        <v>0.01591811815949611</v>
      </c>
      <c r="AC60" t="n">
        <v>0.01105892076434262</v>
      </c>
      <c r="AD60" t="n">
        <v>0.00620018319273838</v>
      </c>
      <c r="AE60" t="n">
        <v>0.003516708694545306</v>
      </c>
      <c r="AF60" t="n">
        <v>0.004858390316955712</v>
      </c>
      <c r="AG60" t="n">
        <v>0.003516679627498603</v>
      </c>
      <c r="AH60" t="n">
        <v>0.002174993333333333</v>
      </c>
      <c r="AI60" t="n">
        <v>0.00217499333333334</v>
      </c>
      <c r="AJ60" t="n">
        <v>0</v>
      </c>
      <c r="AK60" t="n">
        <v>0.04470974129780518</v>
      </c>
    </row>
    <row r="61">
      <c r="A61" s="39" t="n">
        <v>59</v>
      </c>
      <c r="B61" t="n">
        <v>0.04190288112020506</v>
      </c>
      <c r="C61" t="n">
        <v>0.003939560673095611</v>
      </c>
      <c r="D61" t="n">
        <v>0.01452503726002694</v>
      </c>
      <c r="E61" t="n">
        <v>0.02219685476060384</v>
      </c>
      <c r="F61" t="n">
        <v>0.006408552706725196</v>
      </c>
      <c r="G61" t="n">
        <v>0.01578701920243128</v>
      </c>
      <c r="H61" t="n">
        <v>0.003939518724041953</v>
      </c>
      <c r="I61" t="n">
        <v>0.009350188800268059</v>
      </c>
      <c r="J61" t="n">
        <v>0.001969754117647064</v>
      </c>
      <c r="K61" t="n">
        <v>0.001969754117647059</v>
      </c>
      <c r="L61" t="n">
        <v>0.002705048235294117</v>
      </c>
      <c r="M61" t="n">
        <v>0.002705048235294118</v>
      </c>
      <c r="N61" t="n">
        <v>0.002705048235294118</v>
      </c>
      <c r="O61" t="n">
        <v>0.01134702110615654</v>
      </c>
      <c r="P61" t="n">
        <v>0.001602107058823529</v>
      </c>
      <c r="Q61" t="n">
        <v>0.001602107058823529</v>
      </c>
      <c r="R61" t="n">
        <v>0.01294941754369911</v>
      </c>
      <c r="S61" t="n">
        <v>0.001602107058823529</v>
      </c>
      <c r="T61" t="n">
        <v>0.001602107058823529</v>
      </c>
      <c r="U61" t="n">
        <v>0.001602107058823529</v>
      </c>
      <c r="V61" t="n">
        <v>0.001602107058823529</v>
      </c>
      <c r="W61" t="n">
        <v>0.01329018267331824</v>
      </c>
      <c r="X61" t="n">
        <v>0.002705048235294117</v>
      </c>
      <c r="Y61" t="n">
        <v>0.005410319856191649</v>
      </c>
      <c r="Z61" t="n">
        <v>0.002705048235294117</v>
      </c>
      <c r="AA61" t="n">
        <v>0.005174007792366871</v>
      </c>
      <c r="AB61" t="n">
        <v>0.01455175259788328</v>
      </c>
      <c r="AC61" t="n">
        <v>0.01011233845059793</v>
      </c>
      <c r="AD61" t="n">
        <v>0.005673309648933623</v>
      </c>
      <c r="AE61" t="n">
        <v>0.003204260126095962</v>
      </c>
      <c r="AF61" t="n">
        <v>0.004438738316609629</v>
      </c>
      <c r="AG61" t="n">
        <v>0.003204235969561903</v>
      </c>
      <c r="AH61" t="n">
        <v>0.001969754117647059</v>
      </c>
      <c r="AI61" t="n">
        <v>0.001969754117647064</v>
      </c>
      <c r="AJ61" t="n">
        <v>0</v>
      </c>
      <c r="AK61" t="n">
        <v>0.04066453413466804</v>
      </c>
    </row>
    <row r="62">
      <c r="A62" s="39" t="n">
        <v>60</v>
      </c>
      <c r="B62" t="n">
        <v>0.04116441819733694</v>
      </c>
      <c r="C62" t="n">
        <v>0.002625401849212734</v>
      </c>
      <c r="D62" t="n">
        <v>0.008355873360674537</v>
      </c>
      <c r="E62" t="n">
        <v>0.02802978035832871</v>
      </c>
      <c r="F62" t="n">
        <v>0.006917559242090704</v>
      </c>
      <c r="G62" t="n">
        <v>0.02111005351310764</v>
      </c>
      <c r="H62" t="n">
        <v>0.002625379036906831</v>
      </c>
      <c r="I62" t="n">
        <v>0.003584161795685918</v>
      </c>
      <c r="J62" t="n">
        <v>0.00131268666666666</v>
      </c>
      <c r="K62" t="n">
        <v>0.001312686666666666</v>
      </c>
      <c r="L62" t="n">
        <v>0.000479353333333333</v>
      </c>
      <c r="M62" t="n">
        <v>0.0004793533333333326</v>
      </c>
      <c r="N62" t="n">
        <v>0.0004793533333333326</v>
      </c>
      <c r="O62" t="n">
        <v>0.01550286852497743</v>
      </c>
      <c r="P62" t="n">
        <v>0.001729353333333333</v>
      </c>
      <c r="Q62" t="n">
        <v>0.001729353333333333</v>
      </c>
      <c r="R62" t="n">
        <v>0.01723275978121836</v>
      </c>
      <c r="S62" t="n">
        <v>0.001729353333333333</v>
      </c>
      <c r="T62" t="n">
        <v>0.001729353333333333</v>
      </c>
      <c r="U62" t="n">
        <v>0.001729353333333333</v>
      </c>
      <c r="V62" t="n">
        <v>0.001729353333333333</v>
      </c>
      <c r="W62" t="n">
        <v>0.006209685630730083</v>
      </c>
      <c r="X62" t="n">
        <v>0.000479353333333333</v>
      </c>
      <c r="Y62" t="n">
        <v>0.0009587066666666652</v>
      </c>
      <c r="Z62" t="n">
        <v>0.000479353333333333</v>
      </c>
      <c r="AA62" t="n">
        <v>0.00477143125908052</v>
      </c>
      <c r="AB62" t="n">
        <v>0.01896252106195813</v>
      </c>
      <c r="AC62" t="n">
        <v>0.01335641432677183</v>
      </c>
      <c r="AD62" t="n">
        <v>0.007751063128186848</v>
      </c>
      <c r="AE62" t="n">
        <v>0.003458765181001527</v>
      </c>
      <c r="AF62" t="n">
        <v>0.005604826015429631</v>
      </c>
      <c r="AG62" t="n">
        <v>0.003458734458930136</v>
      </c>
      <c r="AH62" t="n">
        <v>0.001312686666666666</v>
      </c>
      <c r="AI62" t="n">
        <v>0.00131268666666666</v>
      </c>
      <c r="AJ62" t="n">
        <v>0</v>
      </c>
      <c r="AK62" t="n">
        <v>0.03901422601729353</v>
      </c>
    </row>
    <row r="63">
      <c r="A63" s="39" t="n">
        <v>61</v>
      </c>
      <c r="B63" t="n">
        <v>0.03684463828976235</v>
      </c>
      <c r="C63" t="n">
        <v>0.003613550337633761</v>
      </c>
      <c r="D63" t="n">
        <v>0.01348190376962029</v>
      </c>
      <c r="E63" t="n">
        <v>0.01877041745081908</v>
      </c>
      <c r="F63" t="n">
        <v>0.005560440714914888</v>
      </c>
      <c r="G63" t="n">
        <v>0.01320906737888859</v>
      </c>
      <c r="H63" t="n">
        <v>0.003613515401760128</v>
      </c>
      <c r="I63" t="n">
        <v>0.008894214760478815</v>
      </c>
      <c r="J63" t="n">
        <v>0.00180675333333334</v>
      </c>
      <c r="K63" t="n">
        <v>0.001806753333333333</v>
      </c>
      <c r="L63" t="n">
        <v>0.002640086666666666</v>
      </c>
      <c r="M63" t="n">
        <v>0.002640086666666667</v>
      </c>
      <c r="N63" t="n">
        <v>0.002640086666666667</v>
      </c>
      <c r="O63" t="n">
        <v>0.009454552702220564</v>
      </c>
      <c r="P63" t="n">
        <v>0.001390086666666666</v>
      </c>
      <c r="Q63" t="n">
        <v>0.001390086666666666</v>
      </c>
      <c r="R63" t="n">
        <v>0.01084484069708725</v>
      </c>
      <c r="S63" t="n">
        <v>0.001390086666666666</v>
      </c>
      <c r="T63" t="n">
        <v>0.001390086666666666</v>
      </c>
      <c r="U63" t="n">
        <v>0.001390086666666666</v>
      </c>
      <c r="V63" t="n">
        <v>0.001390086666666666</v>
      </c>
      <c r="W63" t="n">
        <v>0.01250814714879084</v>
      </c>
      <c r="X63" t="n">
        <v>0.002640086666666666</v>
      </c>
      <c r="Y63" t="n">
        <v>0.005280384561922835</v>
      </c>
      <c r="Z63" t="n">
        <v>0.002640086666666666</v>
      </c>
      <c r="AA63" t="n">
        <v>0.004586957430651892</v>
      </c>
      <c r="AB63" t="n">
        <v>0.01223508718122687</v>
      </c>
      <c r="AC63" t="n">
        <v>0.008480979299570935</v>
      </c>
      <c r="AD63" t="n">
        <v>0.004727136338801335</v>
      </c>
      <c r="AE63" t="n">
        <v>0.002780207620439949</v>
      </c>
      <c r="AF63" t="n">
        <v>0.003753639634938251</v>
      </c>
      <c r="AG63" t="n">
        <v>0.002780189618005426</v>
      </c>
      <c r="AH63" t="n">
        <v>0.001806753333333333</v>
      </c>
      <c r="AI63" t="n">
        <v>0.00180675333333334</v>
      </c>
      <c r="AJ63" t="n">
        <v>0</v>
      </c>
      <c r="AK63" t="n">
        <v>0.0358682440759597</v>
      </c>
    </row>
    <row r="64">
      <c r="A64" s="39" t="n">
        <v>62</v>
      </c>
      <c r="B64" t="n">
        <v>0.02276898758488744</v>
      </c>
      <c r="C64" t="n">
        <v>0.002487916666666674</v>
      </c>
      <c r="D64" t="n">
        <v>0.009541733976072846</v>
      </c>
      <c r="E64" t="n">
        <v>0.01032670116714915</v>
      </c>
      <c r="F64" t="n">
        <v>0.003309200554590354</v>
      </c>
      <c r="G64" t="n">
        <v>0.007017232022745762</v>
      </c>
      <c r="H64" t="n">
        <v>0.002487916666666667</v>
      </c>
      <c r="I64" t="n">
        <v>0.006642807540971282</v>
      </c>
      <c r="J64" t="n">
        <v>0.00124395833333334</v>
      </c>
      <c r="K64" t="n">
        <v>0.001243958333333334</v>
      </c>
      <c r="L64" t="n">
        <v>0.002077291666666667</v>
      </c>
      <c r="M64" t="n">
        <v>0.002077291666666667</v>
      </c>
      <c r="N64" t="n">
        <v>0.002077291666666667</v>
      </c>
      <c r="O64" t="n">
        <v>0.00495176804604905</v>
      </c>
      <c r="P64" t="n">
        <v>0.0008272916666666667</v>
      </c>
      <c r="Q64" t="n">
        <v>0.0008272916666666668</v>
      </c>
      <c r="R64" t="n">
        <v>0.005779115534502908</v>
      </c>
      <c r="S64" t="n">
        <v>0.0008272916666666667</v>
      </c>
      <c r="T64" t="n">
        <v>0.0008272916666666667</v>
      </c>
      <c r="U64" t="n">
        <v>0.0008272916666666668</v>
      </c>
      <c r="V64" t="n">
        <v>0.0008272916666666667</v>
      </c>
      <c r="W64" t="n">
        <v>0.009130943155229032</v>
      </c>
      <c r="X64" t="n">
        <v>0.002077291666666667</v>
      </c>
      <c r="Y64" t="n">
        <v>0.004154712798669923</v>
      </c>
      <c r="Z64" t="n">
        <v>0.002077291666666667</v>
      </c>
      <c r="AA64" t="n">
        <v>0.002898553677482734</v>
      </c>
      <c r="AB64" t="n">
        <v>0.006606452632589627</v>
      </c>
      <c r="AC64" t="n">
        <v>0.004541101936930415</v>
      </c>
      <c r="AD64" t="n">
        <v>0.002475833333333334</v>
      </c>
      <c r="AE64" t="n">
        <v>0.001654583333333333</v>
      </c>
      <c r="AF64" t="n">
        <v>0.002065208333333334</v>
      </c>
      <c r="AG64" t="n">
        <v>0.001654583333333333</v>
      </c>
      <c r="AH64" t="n">
        <v>0.001243958333333334</v>
      </c>
      <c r="AI64" t="n">
        <v>0.00124395833333334</v>
      </c>
      <c r="AJ64" t="n">
        <v>0</v>
      </c>
      <c r="AK64" t="n">
        <v>0.02235725271846445</v>
      </c>
    </row>
    <row r="65">
      <c r="A65" s="39" t="n">
        <v>63</v>
      </c>
      <c r="B65" t="n">
        <v>0.02321599604786405</v>
      </c>
      <c r="C65" t="n">
        <v>0.002523666666666673</v>
      </c>
      <c r="D65" t="n">
        <v>0.009666874936953968</v>
      </c>
      <c r="E65" t="n">
        <v>0.01059486274770576</v>
      </c>
      <c r="F65" t="n">
        <v>0.003380701994560963</v>
      </c>
      <c r="G65" t="n">
        <v>0.007213877688378618</v>
      </c>
      <c r="H65" t="n">
        <v>0.002523666666666667</v>
      </c>
      <c r="I65" t="n">
        <v>0.006714313746457479</v>
      </c>
      <c r="J65" t="n">
        <v>0.00126183333333334</v>
      </c>
      <c r="K65" t="n">
        <v>0.001261833333333333</v>
      </c>
      <c r="L65" t="n">
        <v>0.002095166666666667</v>
      </c>
      <c r="M65" t="n">
        <v>0.002095166666666667</v>
      </c>
      <c r="N65" t="n">
        <v>0.002095166666666667</v>
      </c>
      <c r="O65" t="n">
        <v>0.005094773955326428</v>
      </c>
      <c r="P65" t="n">
        <v>0.0008451666666666665</v>
      </c>
      <c r="Q65" t="n">
        <v>0.0008451666666666666</v>
      </c>
      <c r="R65" t="n">
        <v>0.005939999668456535</v>
      </c>
      <c r="S65" t="n">
        <v>0.0008451666666666665</v>
      </c>
      <c r="T65" t="n">
        <v>0.0008451666666666665</v>
      </c>
      <c r="U65" t="n">
        <v>0.0008451666666666666</v>
      </c>
      <c r="V65" t="n">
        <v>0.0008451666666666665</v>
      </c>
      <c r="W65" t="n">
        <v>0.009238204641820969</v>
      </c>
      <c r="X65" t="n">
        <v>0.002095166666666667</v>
      </c>
      <c r="Y65" t="n">
        <v>0.004190465074185622</v>
      </c>
      <c r="Z65" t="n">
        <v>0.002095166666666667</v>
      </c>
      <c r="AA65" t="n">
        <v>0.002952179137344818</v>
      </c>
      <c r="AB65" t="n">
        <v>0.006785214321083074</v>
      </c>
      <c r="AC65" t="n">
        <v>0.004666230383291271</v>
      </c>
      <c r="AD65" t="n">
        <v>0.002547333333333333</v>
      </c>
      <c r="AE65" t="n">
        <v>0.001690333333333333</v>
      </c>
      <c r="AF65" t="n">
        <v>0.002118833333333333</v>
      </c>
      <c r="AG65" t="n">
        <v>0.001690333333333333</v>
      </c>
      <c r="AH65" t="n">
        <v>0.001261833333333333</v>
      </c>
      <c r="AI65" t="n">
        <v>0.00126183333333334</v>
      </c>
      <c r="AJ65" t="n">
        <v>0</v>
      </c>
      <c r="AK65" t="n">
        <v>0.02278634105799431</v>
      </c>
    </row>
    <row r="66">
      <c r="A66" s="39" t="n">
        <v>64</v>
      </c>
      <c r="B66" t="n">
        <v>0.02557369388920119</v>
      </c>
      <c r="C66" t="n">
        <v>0.00204552</v>
      </c>
      <c r="D66" t="n">
        <v>0.007159604196203662</v>
      </c>
      <c r="E66" t="n">
        <v>0.0153431235635692</v>
      </c>
      <c r="F66" t="n">
        <v>0.004091090524760052</v>
      </c>
      <c r="G66" t="n">
        <v>0.01125140237531526</v>
      </c>
      <c r="H66" t="n">
        <v>0.002045520000000001</v>
      </c>
      <c r="I66" t="n">
        <v>0.0040911139982072</v>
      </c>
      <c r="J66" t="n">
        <v>0.00102276</v>
      </c>
      <c r="K66" t="n">
        <v>0.00102276</v>
      </c>
      <c r="L66" t="n">
        <v>0.00102276</v>
      </c>
      <c r="M66" t="n">
        <v>0.00102276</v>
      </c>
      <c r="N66" t="n">
        <v>0.00102276</v>
      </c>
      <c r="O66" t="n">
        <v>0.0081824371195569</v>
      </c>
      <c r="P66" t="n">
        <v>0.00102276</v>
      </c>
      <c r="Q66" t="n">
        <v>0.00102276</v>
      </c>
      <c r="R66" t="n">
        <v>0.009205346994701286</v>
      </c>
      <c r="S66" t="n">
        <v>0.00102276</v>
      </c>
      <c r="T66" t="n">
        <v>0.00102276</v>
      </c>
      <c r="U66" t="n">
        <v>0.00102276</v>
      </c>
      <c r="V66" t="n">
        <v>0.00102276</v>
      </c>
      <c r="W66" t="n">
        <v>0.006136742219401709</v>
      </c>
      <c r="X66" t="n">
        <v>0.00102276</v>
      </c>
      <c r="Y66" t="n">
        <v>0.00204552</v>
      </c>
      <c r="Z66" t="n">
        <v>0.00102276</v>
      </c>
      <c r="AA66" t="n">
        <v>0.00306829456862576</v>
      </c>
      <c r="AB66" t="n">
        <v>0.01022822260069685</v>
      </c>
      <c r="AC66" t="n">
        <v>0.007159558698067064</v>
      </c>
      <c r="AD66" t="n">
        <v>0.00409112002988275</v>
      </c>
      <c r="AE66" t="n">
        <v>0.00204552</v>
      </c>
      <c r="AF66" t="n">
        <v>0.003068300817136079</v>
      </c>
      <c r="AG66" t="n">
        <v>0.00204552</v>
      </c>
      <c r="AH66" t="n">
        <v>0.00102276</v>
      </c>
      <c r="AI66" t="n">
        <v>0.00102276</v>
      </c>
      <c r="AJ66" t="n">
        <v>0</v>
      </c>
      <c r="AK66" t="n">
        <v>0.02454942187843918</v>
      </c>
    </row>
    <row r="67">
      <c r="A67" s="39" t="n">
        <v>65</v>
      </c>
      <c r="B67" t="n">
        <v>0.0490412017961657</v>
      </c>
      <c r="C67" t="n">
        <v>0.003255125810356734</v>
      </c>
      <c r="D67" t="n">
        <v>0.01056008612830437</v>
      </c>
      <c r="E67" t="n">
        <v>0.0327547919069013</v>
      </c>
      <c r="F67" t="n">
        <v>0.008177036738412432</v>
      </c>
      <c r="G67" t="n">
        <v>0.02457480794257134</v>
      </c>
      <c r="H67" t="n">
        <v>0.003255091829479779</v>
      </c>
      <c r="I67" t="n">
        <v>0.004843633918259199</v>
      </c>
      <c r="J67" t="n">
        <v>0.00162754166666666</v>
      </c>
      <c r="K67" t="n">
        <v>0.001627541666666666</v>
      </c>
      <c r="L67" t="n">
        <v>0.0007936507936507937</v>
      </c>
      <c r="M67" t="n">
        <v>0.0007936507936507937</v>
      </c>
      <c r="N67" t="n">
        <v>0.0007936507936507937</v>
      </c>
      <c r="O67" t="n">
        <v>0.0180221935806561</v>
      </c>
      <c r="P67" t="n">
        <v>0.002044208333333333</v>
      </c>
      <c r="Q67" t="n">
        <v>0.002044208333333333</v>
      </c>
      <c r="R67" t="n">
        <v>0.02006712891866539</v>
      </c>
      <c r="S67" t="n">
        <v>0.002044208333333333</v>
      </c>
      <c r="T67" t="n">
        <v>0.002044208333333333</v>
      </c>
      <c r="U67" t="n">
        <v>0.002044208333333333</v>
      </c>
      <c r="V67" t="n">
        <v>0.002044208333333333</v>
      </c>
      <c r="W67" t="n">
        <v>0.008098954986485551</v>
      </c>
      <c r="X67" t="n">
        <v>0.0007936507936507937</v>
      </c>
      <c r="Y67" t="n">
        <v>0.001588416666666665</v>
      </c>
      <c r="Z67" t="n">
        <v>0.0007936507936507937</v>
      </c>
      <c r="AA67" t="n">
        <v>0.005716012050959357</v>
      </c>
      <c r="AB67" t="n">
        <v>0.02211188992572794</v>
      </c>
      <c r="AC67" t="n">
        <v>0.01556073347861898</v>
      </c>
      <c r="AD67" t="n">
        <v>0.009010595062915358</v>
      </c>
      <c r="AE67" t="n">
        <v>0.004088497785248508</v>
      </c>
      <c r="AF67" t="n">
        <v>0.006549427490721949</v>
      </c>
      <c r="AG67" t="n">
        <v>0.004088455195581073</v>
      </c>
      <c r="AH67" t="n">
        <v>0.001627541666666666</v>
      </c>
      <c r="AI67" t="n">
        <v>0.00162754166666666</v>
      </c>
      <c r="AJ67" t="n">
        <v>0</v>
      </c>
      <c r="AK67" t="n">
        <v>0.04657446949933854</v>
      </c>
    </row>
    <row r="68">
      <c r="A68" s="39" t="n">
        <v>66</v>
      </c>
      <c r="B68" t="n">
        <v>0.05714588115805036</v>
      </c>
      <c r="C68" t="n">
        <v>0.003903073139877187</v>
      </c>
      <c r="D68" t="n">
        <v>0.0128283542072947</v>
      </c>
      <c r="E68" t="n">
        <v>0.03761684366760475</v>
      </c>
      <c r="F68" t="n">
        <v>0.009472965900475477</v>
      </c>
      <c r="G68" t="n">
        <v>0.02814000347770042</v>
      </c>
      <c r="H68" t="n">
        <v>0.003903297356822343</v>
      </c>
      <c r="I68" t="n">
        <v>0.006139623304803552</v>
      </c>
      <c r="J68" t="n">
        <v>0.00195150666666666</v>
      </c>
      <c r="K68" t="n">
        <v>0.001951506666666666</v>
      </c>
      <c r="L68" t="n">
        <v>0.001118173333333333</v>
      </c>
      <c r="M68" t="n">
        <v>0.001118173333333333</v>
      </c>
      <c r="N68" t="n">
        <v>0.001118173333333333</v>
      </c>
      <c r="O68" t="n">
        <v>0.0206144689954416</v>
      </c>
      <c r="P68" t="n">
        <v>0.002368173333333333</v>
      </c>
      <c r="Q68" t="n">
        <v>0.002368173333333333</v>
      </c>
      <c r="R68" t="n">
        <v>0.02298359358375949</v>
      </c>
      <c r="S68" t="n">
        <v>0.002368183740925752</v>
      </c>
      <c r="T68" t="n">
        <v>0.002368173333333333</v>
      </c>
      <c r="U68" t="n">
        <v>0.002368173333333333</v>
      </c>
      <c r="V68" t="n">
        <v>0.002368173333333333</v>
      </c>
      <c r="W68" t="n">
        <v>0.01004320846926996</v>
      </c>
      <c r="X68" t="n">
        <v>0.001118418732469834</v>
      </c>
      <c r="Y68" t="n">
        <v>0.002236407778791698</v>
      </c>
      <c r="Z68" t="n">
        <v>0.001118173333333333</v>
      </c>
      <c r="AA68" t="n">
        <v>0.006687926183952231</v>
      </c>
      <c r="AB68" t="n">
        <v>0.02535249141235255</v>
      </c>
      <c r="AC68" t="n">
        <v>0.01782887533390771</v>
      </c>
      <c r="AD68" t="n">
        <v>0.01030658288688746</v>
      </c>
      <c r="AE68" t="n">
        <v>0.004736465312199597</v>
      </c>
      <c r="AF68" t="n">
        <v>0.00752136598174344</v>
      </c>
      <c r="AG68" t="n">
        <v>0.004736398076856037</v>
      </c>
      <c r="AH68" t="n">
        <v>0.001951506666666666</v>
      </c>
      <c r="AI68" t="n">
        <v>0.00195150666666666</v>
      </c>
      <c r="AJ68" t="n">
        <v>0</v>
      </c>
      <c r="AK68" t="n">
        <v>0.05435378981291034</v>
      </c>
    </row>
    <row r="69">
      <c r="A69" s="39" t="n">
        <v>67</v>
      </c>
      <c r="B69" t="n">
        <v>0.03289478613715015</v>
      </c>
      <c r="C69" t="n">
        <v>0.001964183333333326</v>
      </c>
      <c r="D69" t="n">
        <v>0.006041524460633049</v>
      </c>
      <c r="E69" t="n">
        <v>0.02306889115319438</v>
      </c>
      <c r="F69" t="n">
        <v>0.005595129192767162</v>
      </c>
      <c r="G69" t="n">
        <v>0.01747229567774889</v>
      </c>
      <c r="H69" t="n">
        <v>0.001964183333333334</v>
      </c>
      <c r="I69" t="n">
        <v>0.002261742174952567</v>
      </c>
      <c r="J69" t="n">
        <v>0.0009820916666666599</v>
      </c>
      <c r="K69" t="n">
        <v>0.0009820916666666664</v>
      </c>
      <c r="L69" t="n">
        <v>0.0001487583333333331</v>
      </c>
      <c r="M69" t="n">
        <v>0.0001487583333333326</v>
      </c>
      <c r="N69" t="n">
        <v>0.0001487583333333326</v>
      </c>
      <c r="O69" t="n">
        <v>0.01285767392277302</v>
      </c>
      <c r="P69" t="n">
        <v>0.001398758333333333</v>
      </c>
      <c r="Q69" t="n">
        <v>0.001398758333333333</v>
      </c>
      <c r="R69" t="n">
        <v>0.01425679995361324</v>
      </c>
      <c r="S69" t="n">
        <v>0.001398758333333333</v>
      </c>
      <c r="T69" t="n">
        <v>0.001398758333333333</v>
      </c>
      <c r="U69" t="n">
        <v>0.001398758333333333</v>
      </c>
      <c r="V69" t="n">
        <v>0.001398758333333333</v>
      </c>
      <c r="W69" t="n">
        <v>0.00422600374026867</v>
      </c>
      <c r="X69" t="n">
        <v>0.0001487583333333331</v>
      </c>
      <c r="Y69" t="n">
        <v>0.0002975166666666653</v>
      </c>
      <c r="Z69" t="n">
        <v>0.0001487583333333331</v>
      </c>
      <c r="AA69" t="n">
        <v>0.003779632653712527</v>
      </c>
      <c r="AB69" t="n">
        <v>0.01565583599692849</v>
      </c>
      <c r="AC69" t="n">
        <v>0.01104195064375926</v>
      </c>
      <c r="AD69" t="n">
        <v>0.006428583858825818</v>
      </c>
      <c r="AE69" t="n">
        <v>0.002797555429948153</v>
      </c>
      <c r="AF69" t="n">
        <v>0.004613008866576746</v>
      </c>
      <c r="AG69" t="n">
        <v>0.002797535077657448</v>
      </c>
      <c r="AH69" t="n">
        <v>0.0009820916666666664</v>
      </c>
      <c r="AI69" t="n">
        <v>0.0009820916666666599</v>
      </c>
      <c r="AJ69" t="n">
        <v>0</v>
      </c>
      <c r="AK69" t="n">
        <v>0.03107664936228178</v>
      </c>
    </row>
    <row r="70">
      <c r="A70" s="39" t="n">
        <v>68</v>
      </c>
      <c r="B70" t="n">
        <v>0.0557621022740566</v>
      </c>
      <c r="C70" t="n">
        <v>0.004459539993985073</v>
      </c>
      <c r="D70" t="n">
        <v>0.0156083897054875</v>
      </c>
      <c r="E70" t="n">
        <v>0.03345192693769335</v>
      </c>
      <c r="F70" t="n">
        <v>0.008919079995124563</v>
      </c>
      <c r="G70" t="n">
        <v>0.0245298490543972</v>
      </c>
      <c r="H70" t="n">
        <v>0.004459539999999707</v>
      </c>
      <c r="I70" t="n">
        <v>0.008919079975367672</v>
      </c>
      <c r="J70" t="n">
        <v>0.002229769998043349</v>
      </c>
      <c r="K70" t="n">
        <v>0.002229769998043349</v>
      </c>
      <c r="L70" t="n">
        <v>0.002229769998573217</v>
      </c>
      <c r="M70" t="n">
        <v>0.002229769998573078</v>
      </c>
      <c r="N70" t="n">
        <v>0.002229769998573224</v>
      </c>
      <c r="O70" t="n">
        <v>0.01783815996663396</v>
      </c>
      <c r="P70" t="n">
        <v>0.002229769997778408</v>
      </c>
      <c r="Q70" t="n">
        <v>0.002229769997778366</v>
      </c>
      <c r="R70" t="n">
        <v>0.0200683135018338</v>
      </c>
      <c r="S70" t="n">
        <v>0.002229769997778408</v>
      </c>
      <c r="T70" t="n">
        <v>0.002229769997778297</v>
      </c>
      <c r="U70" t="n">
        <v>0.002229769997778408</v>
      </c>
      <c r="V70" t="n">
        <v>0.002229769997778408</v>
      </c>
      <c r="W70" t="n">
        <v>0.01337861980802202</v>
      </c>
      <c r="X70" t="n">
        <v>0.002229802189545515</v>
      </c>
      <c r="Y70" t="n">
        <v>0.004459539988803163</v>
      </c>
      <c r="Z70" t="n">
        <v>0.002229769992502989</v>
      </c>
      <c r="AA70" t="n">
        <v>0.006689309995598497</v>
      </c>
      <c r="AB70" t="n">
        <v>0.02229808338213757</v>
      </c>
      <c r="AC70" t="n">
        <v>0.01560838997055969</v>
      </c>
      <c r="AD70" t="n">
        <v>0.008919079989074097</v>
      </c>
      <c r="AE70" t="n">
        <v>0.004459539988245997</v>
      </c>
      <c r="AF70" t="n">
        <v>0.006689309990147163</v>
      </c>
      <c r="AG70" t="n">
        <v>0.004459539991902239</v>
      </c>
      <c r="AH70" t="n">
        <v>0.002229769998043342</v>
      </c>
      <c r="AI70" t="n">
        <v>0.002229769998043349</v>
      </c>
      <c r="AJ70" t="n">
        <v>0</v>
      </c>
      <c r="AK70" t="n">
        <v>0.05352530704946114</v>
      </c>
    </row>
    <row r="71">
      <c r="A71" s="39" t="n">
        <v>69</v>
      </c>
      <c r="B71" t="n">
        <v>0.04144521308500193</v>
      </c>
      <c r="C71" t="n">
        <v>0.002647852298092042</v>
      </c>
      <c r="D71" t="n">
        <v>0.008434449708437854</v>
      </c>
      <c r="E71" t="n">
        <v>0.02819822597300566</v>
      </c>
      <c r="F71" t="n">
        <v>0.006962461127035159</v>
      </c>
      <c r="G71" t="n">
        <v>0.02123357235128816</v>
      </c>
      <c r="H71" t="n">
        <v>0.002647823333333077</v>
      </c>
      <c r="I71" t="n">
        <v>0.003629063370551003</v>
      </c>
      <c r="J71" t="n">
        <v>0.00132391166666666</v>
      </c>
      <c r="K71" t="n">
        <v>0.001323911666666666</v>
      </c>
      <c r="L71" t="n">
        <v>0.0004905783248084217</v>
      </c>
      <c r="M71" t="n">
        <v>0.0004905783248083107</v>
      </c>
      <c r="N71" t="n">
        <v>0.0004905783333333327</v>
      </c>
      <c r="O71" t="n">
        <v>0.01559268441587751</v>
      </c>
      <c r="P71" t="n">
        <v>0.001740578333333333</v>
      </c>
      <c r="Q71" t="n">
        <v>0.001740578333333333</v>
      </c>
      <c r="R71" t="n">
        <v>0.01733380683213085</v>
      </c>
      <c r="S71" t="n">
        <v>0.001740578333333333</v>
      </c>
      <c r="T71" t="n">
        <v>0.001740578333333333</v>
      </c>
      <c r="U71" t="n">
        <v>0.001740578333333333</v>
      </c>
      <c r="V71" t="n">
        <v>0.001740578333333333</v>
      </c>
      <c r="W71" t="n">
        <v>0.006277034159287172</v>
      </c>
      <c r="X71" t="n">
        <v>0.0004905783333332414</v>
      </c>
      <c r="Y71" t="n">
        <v>0.0009811566581416434</v>
      </c>
      <c r="Z71" t="n">
        <v>0.000490578299816663</v>
      </c>
      <c r="AA71" t="n">
        <v>0.004805106774542929</v>
      </c>
      <c r="AB71" t="n">
        <v>0.01907479781590037</v>
      </c>
      <c r="AC71" t="n">
        <v>0.01343500029420453</v>
      </c>
      <c r="AD71" t="n">
        <v>0.007795966827076968</v>
      </c>
      <c r="AE71" t="n">
        <v>0.003481215923239539</v>
      </c>
      <c r="AF71" t="n">
        <v>0.005638502217574202</v>
      </c>
      <c r="AG71" t="n">
        <v>0.003481184811478283</v>
      </c>
      <c r="AH71" t="n">
        <v>0.001323911666666666</v>
      </c>
      <c r="AI71" t="n">
        <v>0.00132391166666666</v>
      </c>
      <c r="AJ71" t="n">
        <v>0</v>
      </c>
      <c r="AK71" t="n">
        <v>0.03928374076814915</v>
      </c>
    </row>
    <row r="72">
      <c r="A72" s="39" t="n">
        <v>70</v>
      </c>
      <c r="B72" t="n">
        <v>0.03704320861189446</v>
      </c>
      <c r="C72" t="n">
        <v>0.002962899993358054</v>
      </c>
      <c r="D72" t="n">
        <v>0.01037014990020069</v>
      </c>
      <c r="E72" t="n">
        <v>0.02222222222222222</v>
      </c>
      <c r="F72" t="n">
        <v>0.005925799994282388</v>
      </c>
      <c r="G72" t="n">
        <v>0.0162959497378945</v>
      </c>
      <c r="H72" t="n">
        <v>0.002962899999999741</v>
      </c>
      <c r="I72" t="n">
        <v>0.005925799975876278</v>
      </c>
      <c r="J72" t="n">
        <v>0.001481449997772916</v>
      </c>
      <c r="K72" t="n">
        <v>0.001481449997772916</v>
      </c>
      <c r="L72" t="n">
        <v>0.00148144999830277</v>
      </c>
      <c r="M72" t="n">
        <v>0.001481449998302659</v>
      </c>
      <c r="N72" t="n">
        <v>0.001481449998302797</v>
      </c>
      <c r="O72" t="n">
        <v>0.01185159995885599</v>
      </c>
      <c r="P72" t="n">
        <v>0.001481449997507989</v>
      </c>
      <c r="Q72" t="n">
        <v>0.001481449997507947</v>
      </c>
      <c r="R72" t="n">
        <v>0.01333304990969841</v>
      </c>
      <c r="S72" t="n">
        <v>0.001481449997507989</v>
      </c>
      <c r="T72" t="n">
        <v>0.001481449997507878</v>
      </c>
      <c r="U72" t="n">
        <v>0.001481449997507989</v>
      </c>
      <c r="V72" t="n">
        <v>0.001481449997507989</v>
      </c>
      <c r="W72" t="n">
        <v>0.008888699916063558</v>
      </c>
      <c r="X72" t="n">
        <v>0.001481449999999912</v>
      </c>
      <c r="Y72" t="n">
        <v>0.002962899988631029</v>
      </c>
      <c r="Z72" t="n">
        <v>0.001481449991947908</v>
      </c>
      <c r="AA72" t="n">
        <v>0.004444349994701113</v>
      </c>
      <c r="AB72" t="n">
        <v>0.01481449975059457</v>
      </c>
      <c r="AC72" t="n">
        <v>0.01037014996532548</v>
      </c>
      <c r="AD72" t="n">
        <v>0.00592579998722409</v>
      </c>
      <c r="AE72" t="n">
        <v>0.002962899985345269</v>
      </c>
      <c r="AF72" t="n">
        <v>0.004444349988326074</v>
      </c>
      <c r="AG72" t="n">
        <v>0.00296289999036578</v>
      </c>
      <c r="AH72" t="n">
        <v>0.001481449997772923</v>
      </c>
      <c r="AI72" t="n">
        <v>0.001481449997772916</v>
      </c>
      <c r="AJ72" t="n">
        <v>0</v>
      </c>
      <c r="AK72" t="n">
        <v>0.03555858617451368</v>
      </c>
    </row>
    <row r="73">
      <c r="A73" s="39" t="n">
        <v>71</v>
      </c>
      <c r="B73" t="n">
        <v>0.04107258501431088</v>
      </c>
      <c r="C73" t="n">
        <v>0.0040538619395673</v>
      </c>
      <c r="D73" t="n">
        <v>0.01374482633989017</v>
      </c>
      <c r="E73" t="n">
        <v>0.02207363884253294</v>
      </c>
      <c r="F73" t="n">
        <v>0.006441072580001623</v>
      </c>
      <c r="G73" t="n">
        <v>0.01563130223880045</v>
      </c>
      <c r="H73" t="n">
        <v>0.003734281987963761</v>
      </c>
      <c r="I73" t="n">
        <v>0.008816196093249304</v>
      </c>
      <c r="J73" t="n">
        <v>0.00202690333333334</v>
      </c>
      <c r="K73" t="n">
        <v>0.002026903333333334</v>
      </c>
      <c r="L73" t="n">
        <v>0.002540702549019608</v>
      </c>
      <c r="M73" t="n">
        <v>0.002540702549019608</v>
      </c>
      <c r="N73" t="n">
        <v>0.002540702549019608</v>
      </c>
      <c r="O73" t="n">
        <v>0.01121596412278849</v>
      </c>
      <c r="P73" t="n">
        <v>0.001610236666666667</v>
      </c>
      <c r="Q73" t="n">
        <v>0.001610236666666667</v>
      </c>
      <c r="R73" t="n">
        <v>0.01282648375862847</v>
      </c>
      <c r="S73" t="n">
        <v>0.001610236666666667</v>
      </c>
      <c r="T73" t="n">
        <v>0.001610236666666667</v>
      </c>
      <c r="U73" t="n">
        <v>0.001610236666666667</v>
      </c>
      <c r="V73" t="n">
        <v>0.001610236666666667</v>
      </c>
      <c r="W73" t="n">
        <v>0.01255090246433024</v>
      </c>
      <c r="X73" t="n">
        <v>0.002540702549019608</v>
      </c>
      <c r="Y73" t="n">
        <v>0.005081602405398046</v>
      </c>
      <c r="Z73" t="n">
        <v>0.002540702549019608</v>
      </c>
      <c r="AA73" t="n">
        <v>0.005247417169004777</v>
      </c>
      <c r="AB73" t="n">
        <v>0.01443694406078014</v>
      </c>
      <c r="AC73" t="n">
        <v>0.01002217725940203</v>
      </c>
      <c r="AD73" t="n">
        <v>0.005607785474389505</v>
      </c>
      <c r="AE73" t="n">
        <v>0.003220519610687855</v>
      </c>
      <c r="AF73" t="n">
        <v>0.004414107038368737</v>
      </c>
      <c r="AG73" t="n">
        <v>0.003220495312947435</v>
      </c>
      <c r="AH73" t="n">
        <v>0.002026903333333334</v>
      </c>
      <c r="AI73" t="n">
        <v>0.00202690333333334</v>
      </c>
      <c r="AJ73" t="n">
        <v>0</v>
      </c>
      <c r="AK73" t="n">
        <v>0.0398752858502086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K73"/>
  <sheetViews>
    <sheetView workbookViewId="0">
      <selection activeCell="A1" sqref="A1"/>
    </sheetView>
  </sheetViews>
  <sheetFormatPr baseColWidth="8" defaultRowHeight="15"/>
  <sheetData>
    <row r="1">
      <c r="B1" s="39" t="n">
        <v>0</v>
      </c>
      <c r="C1" s="39" t="n">
        <v>1</v>
      </c>
      <c r="D1" s="39" t="n">
        <v>2</v>
      </c>
      <c r="E1" s="39" t="n">
        <v>3</v>
      </c>
      <c r="F1" s="39" t="n">
        <v>4</v>
      </c>
      <c r="G1" s="39" t="n">
        <v>5</v>
      </c>
      <c r="H1" s="39" t="n">
        <v>6</v>
      </c>
      <c r="I1" s="39" t="n">
        <v>7</v>
      </c>
      <c r="J1" s="39" t="n">
        <v>8</v>
      </c>
      <c r="K1" s="39" t="n">
        <v>9</v>
      </c>
      <c r="L1" s="39" t="n">
        <v>10</v>
      </c>
      <c r="M1" s="39" t="n">
        <v>11</v>
      </c>
      <c r="N1" s="39" t="n">
        <v>12</v>
      </c>
      <c r="O1" s="39" t="n">
        <v>13</v>
      </c>
      <c r="P1" s="39" t="n">
        <v>14</v>
      </c>
      <c r="Q1" s="39" t="n">
        <v>15</v>
      </c>
      <c r="R1" s="39" t="n">
        <v>16</v>
      </c>
      <c r="S1" s="39" t="n">
        <v>17</v>
      </c>
      <c r="T1" s="39" t="n">
        <v>18</v>
      </c>
      <c r="U1" s="39" t="n">
        <v>19</v>
      </c>
      <c r="V1" s="39" t="n">
        <v>20</v>
      </c>
      <c r="W1" s="39" t="n">
        <v>21</v>
      </c>
      <c r="X1" s="39" t="n">
        <v>22</v>
      </c>
      <c r="Y1" s="39" t="n">
        <v>23</v>
      </c>
      <c r="Z1" s="39" t="n">
        <v>24</v>
      </c>
      <c r="AA1" s="39" t="n">
        <v>25</v>
      </c>
      <c r="AB1" s="39" t="n">
        <v>26</v>
      </c>
      <c r="AC1" s="39" t="n">
        <v>27</v>
      </c>
      <c r="AD1" s="39" t="n">
        <v>28</v>
      </c>
      <c r="AE1" s="39" t="n">
        <v>29</v>
      </c>
      <c r="AF1" s="39" t="n">
        <v>30</v>
      </c>
      <c r="AG1" s="39" t="n">
        <v>31</v>
      </c>
      <c r="AH1" s="39" t="n">
        <v>32</v>
      </c>
      <c r="AI1" s="39" t="n">
        <v>33</v>
      </c>
      <c r="AJ1" s="39" t="n">
        <v>34</v>
      </c>
      <c r="AK1" s="39" t="n">
        <v>35</v>
      </c>
    </row>
    <row r="2">
      <c r="A2" s="39" t="n">
        <v>0</v>
      </c>
      <c r="B2" t="n">
        <v>0.001249365333333333</v>
      </c>
      <c r="C2" t="n">
        <v>9.994922666666668e-05</v>
      </c>
      <c r="D2" t="n">
        <v>0.0003498222933333334</v>
      </c>
      <c r="E2" t="n">
        <v>0.0007496192000000002</v>
      </c>
      <c r="F2" t="n">
        <v>0.0001998984533333334</v>
      </c>
      <c r="G2" t="n">
        <v>0.0005497207466666668</v>
      </c>
      <c r="H2" t="n">
        <v>9.994922666666668e-05</v>
      </c>
      <c r="I2" t="n">
        <v>0.0001998984533333334</v>
      </c>
      <c r="J2" t="n">
        <v>4.997461333333334e-05</v>
      </c>
      <c r="K2" t="n">
        <v>4.997461333333334e-05</v>
      </c>
      <c r="L2" t="n">
        <v>4.997461333333334e-05</v>
      </c>
      <c r="M2" t="n">
        <v>4.997461333333334e-05</v>
      </c>
      <c r="N2" t="n">
        <v>4.997461333333334e-05</v>
      </c>
      <c r="O2" t="n">
        <v>0.0003997969066666667</v>
      </c>
      <c r="P2" t="n">
        <v>4.997461333333334e-05</v>
      </c>
      <c r="Q2" t="n">
        <v>4.997461333333334e-05</v>
      </c>
      <c r="R2" t="n">
        <v>0.0004497715200000001</v>
      </c>
      <c r="S2" t="n">
        <v>4.997461333333334e-05</v>
      </c>
      <c r="T2" t="n">
        <v>4.997461333333334e-05</v>
      </c>
      <c r="U2" t="n">
        <v>4.997461333333334e-05</v>
      </c>
      <c r="V2" t="n">
        <v>4.997461333333334e-05</v>
      </c>
      <c r="W2" t="n">
        <v>0.0002998476800000001</v>
      </c>
      <c r="X2" t="n">
        <v>4.997461333333334e-05</v>
      </c>
      <c r="Y2" t="n">
        <v>9.994922666666668e-05</v>
      </c>
      <c r="Z2" t="n">
        <v>4.997461333333334e-05</v>
      </c>
      <c r="AA2" t="n">
        <v>0.00014992384</v>
      </c>
      <c r="AB2" t="n">
        <v>0.0004997461333333334</v>
      </c>
      <c r="AC2" t="n">
        <v>0.0003498222933333334</v>
      </c>
      <c r="AD2" t="n">
        <v>0.0001998984533333334</v>
      </c>
      <c r="AE2" t="n">
        <v>9.994922666666668e-05</v>
      </c>
      <c r="AF2" t="n">
        <v>0.00014992384</v>
      </c>
      <c r="AG2" t="n">
        <v>9.994922666666668e-05</v>
      </c>
      <c r="AH2" t="n">
        <v>4.997461333333334e-05</v>
      </c>
      <c r="AI2" t="n">
        <v>4.997461333333334e-05</v>
      </c>
      <c r="AJ2" t="n">
        <v>0</v>
      </c>
      <c r="AK2" t="n">
        <v>0.00119939072</v>
      </c>
    </row>
    <row r="3">
      <c r="A3" s="39" t="n">
        <v>1</v>
      </c>
      <c r="B3" t="n">
        <v>0.002029505391403269</v>
      </c>
      <c r="C3" t="n">
        <v>0.0001623534933333332</v>
      </c>
      <c r="D3" t="n">
        <v>0.0005682372266666663</v>
      </c>
      <c r="E3" t="n">
        <v>0.001217683385794355</v>
      </c>
      <c r="F3" t="n">
        <v>0.0003247069866666665</v>
      </c>
      <c r="G3" t="n">
        <v>0.0008929576089518035</v>
      </c>
      <c r="H3" t="n">
        <v>0.0001623534933333332</v>
      </c>
      <c r="I3" t="n">
        <v>0.0003247069866666665</v>
      </c>
      <c r="J3" t="n">
        <v>8.117674666666662e-05</v>
      </c>
      <c r="K3" t="n">
        <v>8.117674666666662e-05</v>
      </c>
      <c r="L3" t="n">
        <v>8.117674666666662e-05</v>
      </c>
      <c r="M3" t="n">
        <v>8.117674666666662e-05</v>
      </c>
      <c r="N3" t="n">
        <v>8.117674666666662e-05</v>
      </c>
      <c r="O3" t="n">
        <v>0.0006494139733333329</v>
      </c>
      <c r="P3" t="n">
        <v>8.117674666666662e-05</v>
      </c>
      <c r="Q3" t="n">
        <v>8.117674666666662e-05</v>
      </c>
      <c r="R3" t="n">
        <v>0.0007305907199999995</v>
      </c>
      <c r="S3" t="n">
        <v>8.117674666666662e-05</v>
      </c>
      <c r="T3" t="n">
        <v>8.117674666666662e-05</v>
      </c>
      <c r="U3" t="n">
        <v>8.117674666666662e-05</v>
      </c>
      <c r="V3" t="n">
        <v>8.117674666666662e-05</v>
      </c>
      <c r="W3" t="n">
        <v>0.0004870604799999997</v>
      </c>
      <c r="X3" t="n">
        <v>8.117674666666662e-05</v>
      </c>
      <c r="Y3" t="n">
        <v>0.0001623534933333332</v>
      </c>
      <c r="Z3" t="n">
        <v>8.117674666666662e-05</v>
      </c>
      <c r="AA3" t="n">
        <v>0.0002435302399999998</v>
      </c>
      <c r="AB3" t="n">
        <v>0.0008117674666666662</v>
      </c>
      <c r="AC3" t="n">
        <v>0.0005682372266666663</v>
      </c>
      <c r="AD3" t="n">
        <v>0.0003247069866666665</v>
      </c>
      <c r="AE3" t="n">
        <v>0.0001623534933333332</v>
      </c>
      <c r="AF3" t="n">
        <v>0.0002435302399999998</v>
      </c>
      <c r="AG3" t="n">
        <v>0.0001623534933333332</v>
      </c>
      <c r="AH3" t="n">
        <v>8.117674666666662e-05</v>
      </c>
      <c r="AI3" t="n">
        <v>8.117674666666662e-05</v>
      </c>
      <c r="AJ3" t="n">
        <v>0</v>
      </c>
      <c r="AK3" t="n">
        <v>0.001948296519879529</v>
      </c>
    </row>
    <row r="4">
      <c r="A4" s="39" t="n">
        <v>2</v>
      </c>
      <c r="B4" t="n">
        <v>0.001975583243637461</v>
      </c>
      <c r="C4" t="n">
        <v>0.0001580356266666666</v>
      </c>
      <c r="D4" t="n">
        <v>0.0005531246933333332</v>
      </c>
      <c r="E4" t="n">
        <v>0.001185302888457586</v>
      </c>
      <c r="F4" t="n">
        <v>0.0003160712533333333</v>
      </c>
      <c r="G4" t="n">
        <v>0.0008692086394356921</v>
      </c>
      <c r="H4" t="n">
        <v>0.0001580356266666666</v>
      </c>
      <c r="I4" t="n">
        <v>0.0003160712533333333</v>
      </c>
      <c r="J4" t="n">
        <v>7.901781333333332e-05</v>
      </c>
      <c r="K4" t="n">
        <v>7.901781333333332e-05</v>
      </c>
      <c r="L4" t="n">
        <v>7.901781333333332e-05</v>
      </c>
      <c r="M4" t="n">
        <v>7.901781333333332e-05</v>
      </c>
      <c r="N4" t="n">
        <v>7.901781333333332e-05</v>
      </c>
      <c r="O4" t="n">
        <v>0.0006321425066666666</v>
      </c>
      <c r="P4" t="n">
        <v>7.901781333333332e-05</v>
      </c>
      <c r="Q4" t="n">
        <v>7.901781333333332e-05</v>
      </c>
      <c r="R4" t="n">
        <v>0.0007111603199999999</v>
      </c>
      <c r="S4" t="n">
        <v>7.901781333333332e-05</v>
      </c>
      <c r="T4" t="n">
        <v>7.901781333333332e-05</v>
      </c>
      <c r="U4" t="n">
        <v>7.901781333333332e-05</v>
      </c>
      <c r="V4" t="n">
        <v>7.901781333333332e-05</v>
      </c>
      <c r="W4" t="n">
        <v>0.0004741068799999999</v>
      </c>
      <c r="X4" t="n">
        <v>7.901781333333332e-05</v>
      </c>
      <c r="Y4" t="n">
        <v>0.0001580356266666666</v>
      </c>
      <c r="Z4" t="n">
        <v>7.901781333333332e-05</v>
      </c>
      <c r="AA4" t="n">
        <v>0.00023705344</v>
      </c>
      <c r="AB4" t="n">
        <v>0.0007901781333333332</v>
      </c>
      <c r="AC4" t="n">
        <v>0.0005531246933333332</v>
      </c>
      <c r="AD4" t="n">
        <v>0.0003160712533333333</v>
      </c>
      <c r="AE4" t="n">
        <v>0.0001580356266666666</v>
      </c>
      <c r="AF4" t="n">
        <v>0.00023705344</v>
      </c>
      <c r="AG4" t="n">
        <v>0.0001580356266666666</v>
      </c>
      <c r="AH4" t="n">
        <v>7.901781333333332e-05</v>
      </c>
      <c r="AI4" t="n">
        <v>7.901781333333332e-05</v>
      </c>
      <c r="AJ4" t="n">
        <v>0</v>
      </c>
      <c r="AK4" t="n">
        <v>0.001896506021264478</v>
      </c>
    </row>
    <row r="5">
      <c r="A5" s="39" t="n">
        <v>3</v>
      </c>
      <c r="B5" t="n">
        <v>0.003060591486694646</v>
      </c>
      <c r="C5" t="n">
        <v>0.0002448042666666668</v>
      </c>
      <c r="D5" t="n">
        <v>0.0008568149333333337</v>
      </c>
      <c r="E5" t="n">
        <v>0.00183624465312976</v>
      </c>
      <c r="F5" t="n">
        <v>0.0004896085333333335</v>
      </c>
      <c r="G5" t="n">
        <v>0.001346549940426595</v>
      </c>
      <c r="H5" t="n">
        <v>0.0002448042666666668</v>
      </c>
      <c r="I5" t="n">
        <v>0.0004896085333333335</v>
      </c>
      <c r="J5" t="n">
        <v>0.0001224021333333334</v>
      </c>
      <c r="K5" t="n">
        <v>0.0001224021333333334</v>
      </c>
      <c r="L5" t="n">
        <v>0.0001224021333333334</v>
      </c>
      <c r="M5" t="n">
        <v>0.0001224021333333334</v>
      </c>
      <c r="N5" t="n">
        <v>0.0001224021333333334</v>
      </c>
      <c r="O5" t="n">
        <v>0.0009792530973418612</v>
      </c>
      <c r="P5" t="n">
        <v>0.0001224021333333334</v>
      </c>
      <c r="Q5" t="n">
        <v>0.0001224021333333334</v>
      </c>
      <c r="R5" t="n">
        <v>0.001101674984340663</v>
      </c>
      <c r="S5" t="n">
        <v>0.0001224021333333334</v>
      </c>
      <c r="T5" t="n">
        <v>0.0001224021333333334</v>
      </c>
      <c r="U5" t="n">
        <v>0.0001224021333333334</v>
      </c>
      <c r="V5" t="n">
        <v>0.0001224021333333334</v>
      </c>
      <c r="W5" t="n">
        <v>0.0007344128000000003</v>
      </c>
      <c r="X5" t="n">
        <v>0.0001224021333333334</v>
      </c>
      <c r="Y5" t="n">
        <v>0.0002448042666666668</v>
      </c>
      <c r="Z5" t="n">
        <v>0.0001224021333333334</v>
      </c>
      <c r="AA5" t="n">
        <v>0.0003672064000000002</v>
      </c>
      <c r="AB5" t="n">
        <v>0.001224093001799681</v>
      </c>
      <c r="AC5" t="n">
        <v>0.0008568361580193729</v>
      </c>
      <c r="AD5" t="n">
        <v>0.0004896085333333335</v>
      </c>
      <c r="AE5" t="n">
        <v>0.0002448042666666668</v>
      </c>
      <c r="AF5" t="n">
        <v>0.0003672064000000002</v>
      </c>
      <c r="AG5" t="n">
        <v>0.0002448042666666668</v>
      </c>
      <c r="AH5" t="n">
        <v>0.0001224021333333334</v>
      </c>
      <c r="AI5" t="n">
        <v>0.0001224021333333334</v>
      </c>
      <c r="AJ5" t="n">
        <v>0</v>
      </c>
      <c r="AK5" t="n">
        <v>0.002938001039157116</v>
      </c>
    </row>
    <row r="6">
      <c r="A6" s="39" t="n">
        <v>4</v>
      </c>
      <c r="B6" t="n">
        <v>0.003137613188241787</v>
      </c>
      <c r="C6" t="n">
        <v>0.0002509260799999998</v>
      </c>
      <c r="D6" t="n">
        <v>0.000878270028094229</v>
      </c>
      <c r="E6" t="n">
        <v>0.001882280720803009</v>
      </c>
      <c r="F6" t="n">
        <v>0.0005018591072658175</v>
      </c>
      <c r="G6" t="n">
        <v>0.001380267927577664</v>
      </c>
      <c r="H6" t="n">
        <v>0.0002509260799999998</v>
      </c>
      <c r="I6" t="n">
        <v>0.0005018521599999997</v>
      </c>
      <c r="J6" t="n">
        <v>0.0001254630399999999</v>
      </c>
      <c r="K6" t="n">
        <v>0.0001254630399999999</v>
      </c>
      <c r="L6" t="n">
        <v>0.0001254630399999999</v>
      </c>
      <c r="M6" t="n">
        <v>0.0001254630399999999</v>
      </c>
      <c r="N6" t="n">
        <v>0.0001254630399999999</v>
      </c>
      <c r="O6" t="n">
        <v>0.001003753837463534</v>
      </c>
      <c r="P6" t="n">
        <v>0.0001254630399999999</v>
      </c>
      <c r="Q6" t="n">
        <v>0.0001254630399999999</v>
      </c>
      <c r="R6" t="n">
        <v>0.001129244157674043</v>
      </c>
      <c r="S6" t="n">
        <v>0.0001254630399999999</v>
      </c>
      <c r="T6" t="n">
        <v>0.0001254630399999999</v>
      </c>
      <c r="U6" t="n">
        <v>0.0001254630399999999</v>
      </c>
      <c r="V6" t="n">
        <v>0.0001254630399999999</v>
      </c>
      <c r="W6" t="n">
        <v>0.0007527936038246887</v>
      </c>
      <c r="X6" t="n">
        <v>0.0001254630399999999</v>
      </c>
      <c r="Y6" t="n">
        <v>0.0002509260799999998</v>
      </c>
      <c r="Z6" t="n">
        <v>0.0001254630399999999</v>
      </c>
      <c r="AA6" t="n">
        <v>0.0003763891199999998</v>
      </c>
      <c r="AB6" t="n">
        <v>0.001254729466531739</v>
      </c>
      <c r="AC6" t="n">
        <v>0.0008782707521409101</v>
      </c>
      <c r="AD6" t="n">
        <v>0.0005018521599999997</v>
      </c>
      <c r="AE6" t="n">
        <v>0.0002509260799999998</v>
      </c>
      <c r="AF6" t="n">
        <v>0.0003763891199999998</v>
      </c>
      <c r="AG6" t="n">
        <v>0.0002509260799999998</v>
      </c>
      <c r="AH6" t="n">
        <v>0.0001254630399999999</v>
      </c>
      <c r="AI6" t="n">
        <v>0.0001254630399999999</v>
      </c>
      <c r="AJ6" t="n">
        <v>0</v>
      </c>
      <c r="AK6" t="n">
        <v>0.003011764010532428</v>
      </c>
    </row>
    <row r="7">
      <c r="A7" s="39" t="n">
        <v>5</v>
      </c>
      <c r="B7" t="n">
        <v>0.002118366572165521</v>
      </c>
      <c r="C7" t="n">
        <v>0.00016945664</v>
      </c>
      <c r="D7" t="n">
        <v>0.00059309824</v>
      </c>
      <c r="E7" t="n">
        <v>0.001270965834504675</v>
      </c>
      <c r="F7" t="n">
        <v>0.0003389132800000001</v>
      </c>
      <c r="G7" t="n">
        <v>0.0009320261139927173</v>
      </c>
      <c r="H7" t="n">
        <v>0.00016945664</v>
      </c>
      <c r="I7" t="n">
        <v>0.0003389132800000001</v>
      </c>
      <c r="J7" t="n">
        <v>8.472832000000001e-05</v>
      </c>
      <c r="K7" t="n">
        <v>8.472832000000001e-05</v>
      </c>
      <c r="L7" t="n">
        <v>8.472832000000001e-05</v>
      </c>
      <c r="M7" t="n">
        <v>8.472832000000001e-05</v>
      </c>
      <c r="N7" t="n">
        <v>8.472832000000001e-05</v>
      </c>
      <c r="O7" t="n">
        <v>0.00067782656</v>
      </c>
      <c r="P7" t="n">
        <v>8.472832000000001e-05</v>
      </c>
      <c r="Q7" t="n">
        <v>8.472832000000001e-05</v>
      </c>
      <c r="R7" t="n">
        <v>0.00076255488</v>
      </c>
      <c r="S7" t="n">
        <v>8.472832000000001e-05</v>
      </c>
      <c r="T7" t="n">
        <v>8.472832000000001e-05</v>
      </c>
      <c r="U7" t="n">
        <v>8.472832000000001e-05</v>
      </c>
      <c r="V7" t="n">
        <v>8.472832000000001e-05</v>
      </c>
      <c r="W7" t="n">
        <v>0.0005083699200000001</v>
      </c>
      <c r="X7" t="n">
        <v>8.472832000000001e-05</v>
      </c>
      <c r="Y7" t="n">
        <v>0.00016945664</v>
      </c>
      <c r="Z7" t="n">
        <v>8.472832000000001e-05</v>
      </c>
      <c r="AA7" t="n">
        <v>0.00025418496</v>
      </c>
      <c r="AB7" t="n">
        <v>0.0008472832</v>
      </c>
      <c r="AC7" t="n">
        <v>0.00059309824</v>
      </c>
      <c r="AD7" t="n">
        <v>0.0003389132800000001</v>
      </c>
      <c r="AE7" t="n">
        <v>0.00016945664</v>
      </c>
      <c r="AF7" t="n">
        <v>0.00025418496</v>
      </c>
      <c r="AG7" t="n">
        <v>0.00016945664</v>
      </c>
      <c r="AH7" t="n">
        <v>8.472832000000001e-05</v>
      </c>
      <c r="AI7" t="n">
        <v>8.472832000000001e-05</v>
      </c>
      <c r="AJ7" t="n">
        <v>0</v>
      </c>
      <c r="AK7" t="n">
        <v>0.002033569941227561</v>
      </c>
    </row>
    <row r="8">
      <c r="A8" s="39" t="n">
        <v>6</v>
      </c>
      <c r="B8" t="n">
        <v>0.002855557683804303</v>
      </c>
      <c r="C8" t="n">
        <v>0.00022843904</v>
      </c>
      <c r="D8" t="n">
        <v>0.0007995366399999999</v>
      </c>
      <c r="E8" t="n">
        <v>0.00171330675496233</v>
      </c>
      <c r="F8" t="n">
        <v>0.00045687808</v>
      </c>
      <c r="G8" t="n">
        <v>0.00125641472</v>
      </c>
      <c r="H8" t="n">
        <v>0.00022843904</v>
      </c>
      <c r="I8" t="n">
        <v>0.00045687808</v>
      </c>
      <c r="J8" t="n">
        <v>0.00011421952</v>
      </c>
      <c r="K8" t="n">
        <v>0.00011421952</v>
      </c>
      <c r="L8" t="n">
        <v>0.00011421952</v>
      </c>
      <c r="M8" t="n">
        <v>0.00011421952</v>
      </c>
      <c r="N8" t="n">
        <v>0.00011421952</v>
      </c>
      <c r="O8" t="n">
        <v>0.00091375616</v>
      </c>
      <c r="P8" t="n">
        <v>0.00011421952</v>
      </c>
      <c r="Q8" t="n">
        <v>0.00011421952</v>
      </c>
      <c r="R8" t="n">
        <v>0.00102797568</v>
      </c>
      <c r="S8" t="n">
        <v>0.00011421952</v>
      </c>
      <c r="T8" t="n">
        <v>0.00011421952</v>
      </c>
      <c r="U8" t="n">
        <v>0.00011421952</v>
      </c>
      <c r="V8" t="n">
        <v>0.00011421952</v>
      </c>
      <c r="W8" t="n">
        <v>0.0006853171199999999</v>
      </c>
      <c r="X8" t="n">
        <v>0.00011421952</v>
      </c>
      <c r="Y8" t="n">
        <v>0.00022843904</v>
      </c>
      <c r="Z8" t="n">
        <v>0.00011421952</v>
      </c>
      <c r="AA8" t="n">
        <v>0.00034265856</v>
      </c>
      <c r="AB8" t="n">
        <v>0.0011421952</v>
      </c>
      <c r="AC8" t="n">
        <v>0.0007995366399999999</v>
      </c>
      <c r="AD8" t="n">
        <v>0.00045687808</v>
      </c>
      <c r="AE8" t="n">
        <v>0.00022843904</v>
      </c>
      <c r="AF8" t="n">
        <v>0.00034265856</v>
      </c>
      <c r="AG8" t="n">
        <v>0.00022843904</v>
      </c>
      <c r="AH8" t="n">
        <v>0.00011421952</v>
      </c>
      <c r="AI8" t="n">
        <v>0.00011421952</v>
      </c>
      <c r="AJ8" t="n">
        <v>0</v>
      </c>
      <c r="AK8" t="n">
        <v>0.002741304832426422</v>
      </c>
    </row>
    <row r="9">
      <c r="A9" s="39" t="n">
        <v>7</v>
      </c>
      <c r="B9" t="n">
        <v>0.004612058803475256</v>
      </c>
      <c r="C9" t="n">
        <v>0.00036894208</v>
      </c>
      <c r="D9" t="n">
        <v>0.00129129728</v>
      </c>
      <c r="E9" t="n">
        <v>0.002767171289239305</v>
      </c>
      <c r="F9" t="n">
        <v>0.00073788416</v>
      </c>
      <c r="G9" t="n">
        <v>0.002029237560734776</v>
      </c>
      <c r="H9" t="n">
        <v>0.00036894208</v>
      </c>
      <c r="I9" t="n">
        <v>0.00073788416</v>
      </c>
      <c r="J9" t="n">
        <v>0.00018447104</v>
      </c>
      <c r="K9" t="n">
        <v>0.00018447104</v>
      </c>
      <c r="L9" t="n">
        <v>0.00018447104</v>
      </c>
      <c r="M9" t="n">
        <v>0.00018447104</v>
      </c>
      <c r="N9" t="n">
        <v>0.00018447104</v>
      </c>
      <c r="O9" t="n">
        <v>0.001475777352602323</v>
      </c>
      <c r="P9" t="n">
        <v>0.00018447104</v>
      </c>
      <c r="Q9" t="n">
        <v>0.00018447104</v>
      </c>
      <c r="R9" t="n">
        <v>0.001660258711494575</v>
      </c>
      <c r="S9" t="n">
        <v>0.00018447104</v>
      </c>
      <c r="T9" t="n">
        <v>0.00018447104</v>
      </c>
      <c r="U9" t="n">
        <v>0.00018447104</v>
      </c>
      <c r="V9" t="n">
        <v>0.00018447104</v>
      </c>
      <c r="W9" t="n">
        <v>0.00110682624</v>
      </c>
      <c r="X9" t="n">
        <v>0.00018447104</v>
      </c>
      <c r="Y9" t="n">
        <v>0.00036894208</v>
      </c>
      <c r="Z9" t="n">
        <v>0.00018447104</v>
      </c>
      <c r="AA9" t="n">
        <v>0.0005534131199999999</v>
      </c>
      <c r="AB9" t="n">
        <v>0.001844737066704798</v>
      </c>
      <c r="AC9" t="n">
        <v>0.00129129728</v>
      </c>
      <c r="AD9" t="n">
        <v>0.00073788416</v>
      </c>
      <c r="AE9" t="n">
        <v>0.00036894208</v>
      </c>
      <c r="AF9" t="n">
        <v>0.0005534131199999999</v>
      </c>
      <c r="AG9" t="n">
        <v>0.00036894208</v>
      </c>
      <c r="AH9" t="n">
        <v>0.00018447104</v>
      </c>
      <c r="AI9" t="n">
        <v>0.00018447104</v>
      </c>
      <c r="AJ9" t="n">
        <v>0</v>
      </c>
      <c r="AK9" t="n">
        <v>0.00442748231721051</v>
      </c>
    </row>
    <row r="10">
      <c r="A10" s="39" t="n">
        <v>8</v>
      </c>
      <c r="B10" t="n">
        <v>0.004008725536571289</v>
      </c>
      <c r="C10" t="n">
        <v>0.00032064512</v>
      </c>
      <c r="D10" t="n">
        <v>0.001122284090492231</v>
      </c>
      <c r="E10" t="n">
        <v>0.002405052889336031</v>
      </c>
      <c r="F10" t="n">
        <v>0.00064129024</v>
      </c>
      <c r="G10" t="n">
        <v>0.001763667969785429</v>
      </c>
      <c r="H10" t="n">
        <v>0.00032064512</v>
      </c>
      <c r="I10" t="n">
        <v>0.00064129024</v>
      </c>
      <c r="J10" t="n">
        <v>0.00016032256</v>
      </c>
      <c r="K10" t="n">
        <v>0.00016032256</v>
      </c>
      <c r="L10" t="n">
        <v>0.00016032256</v>
      </c>
      <c r="M10" t="n">
        <v>0.00016032256</v>
      </c>
      <c r="N10" t="n">
        <v>0.00016032256</v>
      </c>
      <c r="O10" t="n">
        <v>0.001282614974926158</v>
      </c>
      <c r="P10" t="n">
        <v>0.00016032256</v>
      </c>
      <c r="Q10" t="n">
        <v>0.00016032256</v>
      </c>
      <c r="R10" t="n">
        <v>0.00144295619318015</v>
      </c>
      <c r="S10" t="n">
        <v>0.00016032256</v>
      </c>
      <c r="T10" t="n">
        <v>0.00016032256</v>
      </c>
      <c r="U10" t="n">
        <v>0.00016032256</v>
      </c>
      <c r="V10" t="n">
        <v>0.00016032256</v>
      </c>
      <c r="W10" t="n">
        <v>0.0009619488339338554</v>
      </c>
      <c r="X10" t="n">
        <v>0.00016032256</v>
      </c>
      <c r="Y10" t="n">
        <v>0.00032064512</v>
      </c>
      <c r="Z10" t="n">
        <v>0.00016032256</v>
      </c>
      <c r="AA10" t="n">
        <v>0.00048096768</v>
      </c>
      <c r="AB10" t="n">
        <v>0.001603293149911526</v>
      </c>
      <c r="AC10" t="n">
        <v>0.001122277672544549</v>
      </c>
      <c r="AD10" t="n">
        <v>0.00064129024</v>
      </c>
      <c r="AE10" t="n">
        <v>0.00032064512</v>
      </c>
      <c r="AF10" t="n">
        <v>0.00048096768</v>
      </c>
      <c r="AG10" t="n">
        <v>0.00032064512</v>
      </c>
      <c r="AH10" t="n">
        <v>0.00016032256</v>
      </c>
      <c r="AI10" t="n">
        <v>0.00016032256</v>
      </c>
      <c r="AJ10" t="n">
        <v>0</v>
      </c>
      <c r="AK10" t="n">
        <v>0.003848158370308673</v>
      </c>
    </row>
    <row r="11">
      <c r="A11" s="39" t="n">
        <v>9</v>
      </c>
      <c r="B11" t="n">
        <v>0.007187314180259931</v>
      </c>
      <c r="C11" t="n">
        <v>0.0005748701574350423</v>
      </c>
      <c r="D11" t="n">
        <v>0.00201212970066149</v>
      </c>
      <c r="E11" t="n">
        <v>0.004311526197024573</v>
      </c>
      <c r="F11" t="n">
        <v>0.001149740336611554</v>
      </c>
      <c r="G11" t="n">
        <v>0.003161785860521071</v>
      </c>
      <c r="H11" t="n">
        <v>0.0005748701866636089</v>
      </c>
      <c r="I11" t="n">
        <v>0.001149740288812762</v>
      </c>
      <c r="J11" t="n">
        <v>0.000287435078718902</v>
      </c>
      <c r="K11" t="n">
        <v>0.0002874350787188985</v>
      </c>
      <c r="L11" t="n">
        <v>0.0002874350756104753</v>
      </c>
      <c r="M11" t="n">
        <v>0.000287435075610451</v>
      </c>
      <c r="N11" t="n">
        <v>0.0002874350756104892</v>
      </c>
      <c r="O11" t="n">
        <v>0.00229948061410773</v>
      </c>
      <c r="P11" t="n">
        <v>0.0002874350766349093</v>
      </c>
      <c r="Q11" t="n">
        <v>0.0002874350766348885</v>
      </c>
      <c r="R11" t="n">
        <v>0.002586915690687475</v>
      </c>
      <c r="S11" t="n">
        <v>0.0002874350766349162</v>
      </c>
      <c r="T11" t="n">
        <v>0.0002874350766348538</v>
      </c>
      <c r="U11" t="n">
        <v>0.0002874350766349093</v>
      </c>
      <c r="V11" t="n">
        <v>0.0002874350766349162</v>
      </c>
      <c r="W11" t="n">
        <v>0.001724653791042081</v>
      </c>
      <c r="X11" t="n">
        <v>0.0002874350933319619</v>
      </c>
      <c r="Y11" t="n">
        <v>0.0005748701376049603</v>
      </c>
      <c r="Z11" t="n">
        <v>0.0002874350578894597</v>
      </c>
      <c r="AA11" t="n">
        <v>0.0008623052464125092</v>
      </c>
      <c r="AB11" t="n">
        <v>0.002874350767257949</v>
      </c>
      <c r="AC11" t="n">
        <v>0.002012045520822181</v>
      </c>
      <c r="AD11" t="n">
        <v>0.001149740299808077</v>
      </c>
      <c r="AE11" t="n">
        <v>0.0005748701417025159</v>
      </c>
      <c r="AF11" t="n">
        <v>0.0008623052192336805</v>
      </c>
      <c r="AG11" t="n">
        <v>0.0005748701417021829</v>
      </c>
      <c r="AH11" t="n">
        <v>0.0002874350787189089</v>
      </c>
      <c r="AI11" t="n">
        <v>0.0002874350787188985</v>
      </c>
      <c r="AJ11" t="n">
        <v>0</v>
      </c>
      <c r="AK11" t="n">
        <v>0.006899092729577565</v>
      </c>
    </row>
    <row r="12">
      <c r="A12" s="39" t="n">
        <v>10</v>
      </c>
      <c r="B12" t="n">
        <v>0.005746027605129523</v>
      </c>
      <c r="C12" t="n">
        <v>0.0004596087051441516</v>
      </c>
      <c r="D12" t="n">
        <v>0.001608684302395544</v>
      </c>
      <c r="E12" t="n">
        <v>0.003447065425229878</v>
      </c>
      <c r="F12" t="n">
        <v>0.0009192174431383315</v>
      </c>
      <c r="G12" t="n">
        <v>0.002527847982203513</v>
      </c>
      <c r="H12" t="n">
        <v>0.0004596087466637688</v>
      </c>
      <c r="I12" t="n">
        <v>0.0009192174083189064</v>
      </c>
      <c r="J12" t="n">
        <v>0.0002298043525733109</v>
      </c>
      <c r="K12" t="n">
        <v>0.0002298043525733075</v>
      </c>
      <c r="L12" t="n">
        <v>0.0002298043567412859</v>
      </c>
      <c r="M12" t="n">
        <v>0.0002298043567412755</v>
      </c>
      <c r="N12" t="n">
        <v>0.0002298043567412998</v>
      </c>
      <c r="O12" t="n">
        <v>0.001838434878979001</v>
      </c>
      <c r="P12" t="n">
        <v>0.0002298043650407894</v>
      </c>
      <c r="Q12" t="n">
        <v>0.0002298043650407686</v>
      </c>
      <c r="R12" t="n">
        <v>0.002068239243962267</v>
      </c>
      <c r="S12" t="n">
        <v>0.0002298043650407963</v>
      </c>
      <c r="T12" t="n">
        <v>0.00022980436504072</v>
      </c>
      <c r="U12" t="n">
        <v>0.0002298043650407894</v>
      </c>
      <c r="V12" t="n">
        <v>0.0002298043650407963</v>
      </c>
      <c r="W12" t="n">
        <v>0.001378853840727983</v>
      </c>
      <c r="X12" t="n">
        <v>0.000229804373332163</v>
      </c>
      <c r="Y12" t="n">
        <v>0.0004596086948513156</v>
      </c>
      <c r="Z12" t="n">
        <v>0.0002298043401506855</v>
      </c>
      <c r="AA12" t="n">
        <v>0.0006894130738749477</v>
      </c>
      <c r="AB12" t="n">
        <v>0.002298043608940148</v>
      </c>
      <c r="AC12" t="n">
        <v>0.001608630505690989</v>
      </c>
      <c r="AD12" t="n">
        <v>0.0009192174395194208</v>
      </c>
      <c r="AE12" t="n">
        <v>0.0004596087134994542</v>
      </c>
      <c r="AF12" t="n">
        <v>0.0006894130744221766</v>
      </c>
      <c r="AG12" t="n">
        <v>0.000459608713499135</v>
      </c>
      <c r="AH12" t="n">
        <v>0.0002298043525733179</v>
      </c>
      <c r="AI12" t="n">
        <v>0.0002298043525733075</v>
      </c>
      <c r="AJ12" t="n">
        <v>0</v>
      </c>
      <c r="AK12" t="n">
        <v>0.005515720626018868</v>
      </c>
    </row>
    <row r="13">
      <c r="A13" s="39" t="n">
        <v>11</v>
      </c>
      <c r="B13" t="n">
        <v>0.004254520968130618</v>
      </c>
      <c r="C13" t="n">
        <v>0.00034018304</v>
      </c>
      <c r="D13" t="n">
        <v>0.001190894341837279</v>
      </c>
      <c r="E13" t="n">
        <v>0.002551904645345615</v>
      </c>
      <c r="F13" t="n">
        <v>0.0006803847309234077</v>
      </c>
      <c r="G13" t="n">
        <v>0.001871285870565495</v>
      </c>
      <c r="H13" t="n">
        <v>0.00034018304</v>
      </c>
      <c r="I13" t="n">
        <v>0.0006804662148353953</v>
      </c>
      <c r="J13" t="n">
        <v>0.00017009152</v>
      </c>
      <c r="K13" t="n">
        <v>0.00017009152</v>
      </c>
      <c r="L13" t="n">
        <v>0.00017009152</v>
      </c>
      <c r="M13" t="n">
        <v>0.00017009152</v>
      </c>
      <c r="N13" t="n">
        <v>0.00017009152</v>
      </c>
      <c r="O13" t="n">
        <v>0.001360822581476662</v>
      </c>
      <c r="P13" t="n">
        <v>0.00017009152</v>
      </c>
      <c r="Q13" t="n">
        <v>0.00017009152</v>
      </c>
      <c r="R13" t="n">
        <v>0.001530955315542194</v>
      </c>
      <c r="S13" t="n">
        <v>0.00017009152</v>
      </c>
      <c r="T13" t="n">
        <v>0.00017009152</v>
      </c>
      <c r="U13" t="n">
        <v>0.00017009152</v>
      </c>
      <c r="V13" t="n">
        <v>0.00017009152</v>
      </c>
      <c r="W13" t="n">
        <v>0.001020734989709397</v>
      </c>
      <c r="X13" t="n">
        <v>0.00017009152</v>
      </c>
      <c r="Y13" t="n">
        <v>0.0003402156392081923</v>
      </c>
      <c r="Z13" t="n">
        <v>0.00017009152</v>
      </c>
      <c r="AA13" t="n">
        <v>0.0005102824970852056</v>
      </c>
      <c r="AB13" t="n">
        <v>0.001701080124595998</v>
      </c>
      <c r="AC13" t="n">
        <v>0.001190700350762842</v>
      </c>
      <c r="AD13" t="n">
        <v>0.0006803814355664791</v>
      </c>
      <c r="AE13" t="n">
        <v>0.00034018304</v>
      </c>
      <c r="AF13" t="n">
        <v>0.0005102745599999999</v>
      </c>
      <c r="AG13" t="n">
        <v>0.00034018304</v>
      </c>
      <c r="AH13" t="n">
        <v>0.00017009152</v>
      </c>
      <c r="AI13" t="n">
        <v>0.00017009152</v>
      </c>
      <c r="AJ13" t="n">
        <v>0</v>
      </c>
      <c r="AK13" t="n">
        <v>0.004083600744436021</v>
      </c>
    </row>
    <row r="14">
      <c r="A14" s="39" t="n">
        <v>12</v>
      </c>
      <c r="B14" t="n">
        <v>0.006384026653811829</v>
      </c>
      <c r="C14" t="n">
        <v>0.0005104469003373857</v>
      </c>
      <c r="D14" t="n">
        <v>0.00178689098930435</v>
      </c>
      <c r="E14" t="n">
        <v>0.003828769889980804</v>
      </c>
      <c r="F14" t="n">
        <v>0.00102089382755613</v>
      </c>
      <c r="G14" t="n">
        <v>0.002807457994771223</v>
      </c>
      <c r="H14" t="n">
        <v>0.0005104495552319453</v>
      </c>
      <c r="I14" t="n">
        <v>0.001020893799954958</v>
      </c>
      <c r="J14" t="n">
        <v>0.0002552234501699627</v>
      </c>
      <c r="K14" t="n">
        <v>0.0002552234501699592</v>
      </c>
      <c r="L14" t="n">
        <v>0.0002552234543374936</v>
      </c>
      <c r="M14" t="n">
        <v>0.0002552234543374693</v>
      </c>
      <c r="N14" t="n">
        <v>0.0002552234543375057</v>
      </c>
      <c r="O14" t="n">
        <v>0.002041787617574287</v>
      </c>
      <c r="P14" t="n">
        <v>0.0002552234553614835</v>
      </c>
      <c r="Q14" t="n">
        <v>0.0002552234553614627</v>
      </c>
      <c r="R14" t="n">
        <v>0.002297011072878163</v>
      </c>
      <c r="S14" t="n">
        <v>0.0002552234553614939</v>
      </c>
      <c r="T14" t="n">
        <v>0.000255223455361428</v>
      </c>
      <c r="U14" t="n">
        <v>0.0002552234553614835</v>
      </c>
      <c r="V14" t="n">
        <v>0.0002552234553614939</v>
      </c>
      <c r="W14" t="n">
        <v>0.001531523977314155</v>
      </c>
      <c r="X14" t="n">
        <v>0.0002552234666650735</v>
      </c>
      <c r="Y14" t="n">
        <v>0.0005104468912942306</v>
      </c>
      <c r="Z14" t="n">
        <v>0.0002552234420101634</v>
      </c>
      <c r="AA14" t="n">
        <v>0.0007656703642773266</v>
      </c>
      <c r="AB14" t="n">
        <v>0.002552234528174768</v>
      </c>
      <c r="AC14" t="n">
        <v>0.001786564150952519</v>
      </c>
      <c r="AD14" t="n">
        <v>0.001020893801540912</v>
      </c>
      <c r="AE14" t="n">
        <v>0.0005104468953913421</v>
      </c>
      <c r="AF14" t="n">
        <v>0.0007656703478856469</v>
      </c>
      <c r="AG14" t="n">
        <v>0.0005104468953910229</v>
      </c>
      <c r="AH14" t="n">
        <v>0.0002552234501699696</v>
      </c>
      <c r="AI14" t="n">
        <v>0.0002552234501699592</v>
      </c>
      <c r="AJ14" t="n">
        <v>0</v>
      </c>
      <c r="AK14" t="n">
        <v>0.006127256847162323</v>
      </c>
    </row>
    <row r="15">
      <c r="A15" s="39" t="n">
        <v>13</v>
      </c>
      <c r="B15" t="n">
        <v>0.007474949557558124</v>
      </c>
      <c r="C15" t="n">
        <v>0.0005977156932767262</v>
      </c>
      <c r="D15" t="n">
        <v>0.002092329425797668</v>
      </c>
      <c r="E15" t="n">
        <v>0.004482751795188866</v>
      </c>
      <c r="F15" t="n">
        <v>0.00119540049743401</v>
      </c>
      <c r="G15" t="n">
        <v>0.003287351297862173</v>
      </c>
      <c r="H15" t="n">
        <v>0.0005977033577024371</v>
      </c>
      <c r="I15" t="n">
        <v>0.00119540045542299</v>
      </c>
      <c r="J15" t="n">
        <v>0.0002988501198205179</v>
      </c>
      <c r="K15" t="n">
        <v>0.0002988501198205179</v>
      </c>
      <c r="L15" t="n">
        <v>0.0002988501167125422</v>
      </c>
      <c r="M15" t="n">
        <v>0.0002988501167125179</v>
      </c>
      <c r="N15" t="n">
        <v>0.0002988501167125526</v>
      </c>
      <c r="O15" t="n">
        <v>0.002390800929243653</v>
      </c>
      <c r="P15" t="n">
        <v>0.0002988501177369693</v>
      </c>
      <c r="Q15" t="n">
        <v>0.0002988501177369485</v>
      </c>
      <c r="R15" t="n">
        <v>0.002689651046922537</v>
      </c>
      <c r="S15" t="n">
        <v>0.0002988501177369832</v>
      </c>
      <c r="T15" t="n">
        <v>0.0002988501177369207</v>
      </c>
      <c r="U15" t="n">
        <v>0.0002988501177369693</v>
      </c>
      <c r="V15" t="n">
        <v>0.0002988501177369832</v>
      </c>
      <c r="W15" t="n">
        <v>0.001793311876912411</v>
      </c>
      <c r="X15" t="n">
        <v>0.0002988501333320544</v>
      </c>
      <c r="Y15" t="n">
        <v>0.0005977002220128036</v>
      </c>
      <c r="Z15" t="n">
        <v>0.0002988501000934091</v>
      </c>
      <c r="AA15" t="n">
        <v>0.0008965503682840936</v>
      </c>
      <c r="AB15" t="n">
        <v>0.002988501164598922</v>
      </c>
      <c r="AC15" t="n">
        <v>0.002091950795957309</v>
      </c>
      <c r="AD15" t="n">
        <v>0.001195400457376677</v>
      </c>
      <c r="AE15" t="n">
        <v>0.0005977002188344016</v>
      </c>
      <c r="AF15" t="n">
        <v>0.0008965503396707597</v>
      </c>
      <c r="AG15" t="n">
        <v>0.0005977002188340963</v>
      </c>
      <c r="AH15" t="n">
        <v>0.0002988501198205283</v>
      </c>
      <c r="AI15" t="n">
        <v>0.0002988501198205179</v>
      </c>
      <c r="AJ15" t="n">
        <v>0</v>
      </c>
      <c r="AK15" t="n">
        <v>0.007174202352961623</v>
      </c>
    </row>
    <row r="16">
      <c r="A16" s="39" t="n">
        <v>14</v>
      </c>
      <c r="B16" t="n">
        <v>0.00696490062670024</v>
      </c>
      <c r="C16" t="n">
        <v>0.0005569228577102792</v>
      </c>
      <c r="D16" t="n">
        <v>0.00194958389177432</v>
      </c>
      <c r="E16" t="n">
        <v>0.00417692142789039</v>
      </c>
      <c r="F16" t="n">
        <v>0.001113845729050933</v>
      </c>
      <c r="G16" t="n">
        <v>0.003063075698954032</v>
      </c>
      <c r="H16" t="n">
        <v>0.0005569257468749704</v>
      </c>
      <c r="I16" t="n">
        <v>0.001113845689030835</v>
      </c>
      <c r="J16" t="n">
        <v>0.0002784614288564649</v>
      </c>
      <c r="K16" t="n">
        <v>0.0002784614288564614</v>
      </c>
      <c r="L16" t="n">
        <v>0.0002784614257484892</v>
      </c>
      <c r="M16" t="n">
        <v>0.0002784614257484719</v>
      </c>
      <c r="N16" t="n">
        <v>0.0002784614257484979</v>
      </c>
      <c r="O16" t="n">
        <v>0.002227691405595145</v>
      </c>
      <c r="P16" t="n">
        <v>0.0002784614267724791</v>
      </c>
      <c r="Q16" t="n">
        <v>0.0002784614267724583</v>
      </c>
      <c r="R16" t="n">
        <v>0.002506152832313424</v>
      </c>
      <c r="S16" t="n">
        <v>0.0002784614267724826</v>
      </c>
      <c r="T16" t="n">
        <v>0.0002784614267724028</v>
      </c>
      <c r="U16" t="n">
        <v>0.0002784614267724791</v>
      </c>
      <c r="V16" t="n">
        <v>0.0002784614267724826</v>
      </c>
      <c r="W16" t="n">
        <v>0.001670966426220558</v>
      </c>
      <c r="X16" t="n">
        <v>0.0002784614399990388</v>
      </c>
      <c r="Y16" t="n">
        <v>0.0005569228375471025</v>
      </c>
      <c r="Z16" t="n">
        <v>0.0002784614114984402</v>
      </c>
      <c r="AA16" t="n">
        <v>0.0008353842928535138</v>
      </c>
      <c r="AB16" t="n">
        <v>0.002784614259020435</v>
      </c>
      <c r="AC16" t="n">
        <v>0.00194922996564334</v>
      </c>
      <c r="AD16" t="n">
        <v>0.001113845695551896</v>
      </c>
      <c r="AE16" t="n">
        <v>0.0005569228416437977</v>
      </c>
      <c r="AF16" t="n">
        <v>0.0008353842689787366</v>
      </c>
      <c r="AG16" t="n">
        <v>0.0005569228416434646</v>
      </c>
      <c r="AH16" t="n">
        <v>0.0002784614288564753</v>
      </c>
      <c r="AI16" t="n">
        <v>0.0002784614288564614</v>
      </c>
      <c r="AJ16" t="n">
        <v>0</v>
      </c>
      <c r="AK16" t="n">
        <v>0.006684710546085226</v>
      </c>
    </row>
    <row r="17">
      <c r="A17" s="39" t="n">
        <v>15</v>
      </c>
      <c r="B17" t="n">
        <v>0.005272493210053013</v>
      </c>
      <c r="C17" t="n">
        <v>0.0004216251422288625</v>
      </c>
      <c r="D17" t="n">
        <v>0.001475966153896831</v>
      </c>
      <c r="E17" t="n">
        <v>0.003162188567943813</v>
      </c>
      <c r="F17" t="n">
        <v>0.0008432503033381639</v>
      </c>
      <c r="G17" t="n">
        <v>0.002318938264718851</v>
      </c>
      <c r="H17" t="n">
        <v>0.0004216273581701771</v>
      </c>
      <c r="I17" t="n">
        <v>0.0008432502929103802</v>
      </c>
      <c r="J17" t="n">
        <v>0.0002108125711159578</v>
      </c>
      <c r="K17" t="n">
        <v>0.0002108125711159613</v>
      </c>
      <c r="L17" t="n">
        <v>0.0002108125752839432</v>
      </c>
      <c r="M17" t="n">
        <v>0.0002108125752839224</v>
      </c>
      <c r="N17" t="n">
        <v>0.0002108125752839571</v>
      </c>
      <c r="O17" t="n">
        <v>0.001686500540176383</v>
      </c>
      <c r="P17" t="n">
        <v>0.000210812569031972</v>
      </c>
      <c r="Q17" t="n">
        <v>0.0002108125690319512</v>
      </c>
      <c r="R17" t="n">
        <v>0.0018973131091507</v>
      </c>
      <c r="S17" t="n">
        <v>0.0002108125690319824</v>
      </c>
      <c r="T17" t="n">
        <v>0.0002108125690319096</v>
      </c>
      <c r="U17" t="n">
        <v>0.000210812569031972</v>
      </c>
      <c r="V17" t="n">
        <v>0.0002108125690319824</v>
      </c>
      <c r="W17" t="n">
        <v>0.001265032388865008</v>
      </c>
      <c r="X17" t="n">
        <v>0.0002108125866656964</v>
      </c>
      <c r="Y17" t="n">
        <v>0.0004216251423556916</v>
      </c>
      <c r="Z17" t="n">
        <v>0.000210812563902707</v>
      </c>
      <c r="AA17" t="n">
        <v>0.0006324377217312854</v>
      </c>
      <c r="AB17" t="n">
        <v>0.002108125678119688</v>
      </c>
      <c r="AC17" t="n">
        <v>0.001475687953558347</v>
      </c>
      <c r="AD17" t="n">
        <v>0.0008432502628438476</v>
      </c>
      <c r="AE17" t="n">
        <v>0.0004216251173485286</v>
      </c>
      <c r="AF17" t="n">
        <v>0.0006324376926806485</v>
      </c>
      <c r="AG17" t="n">
        <v>0.0004216251173482094</v>
      </c>
      <c r="AH17" t="n">
        <v>0.0002108125711159717</v>
      </c>
      <c r="AI17" t="n">
        <v>0.0002108125711159613</v>
      </c>
      <c r="AJ17" t="n">
        <v>0</v>
      </c>
      <c r="AK17" t="n">
        <v>0.005060590566633127</v>
      </c>
    </row>
    <row r="18">
      <c r="A18" s="39" t="n">
        <v>16</v>
      </c>
      <c r="B18" t="n">
        <v>0.005073270467991975</v>
      </c>
      <c r="C18" t="n">
        <v>0.0004058043553616802</v>
      </c>
      <c r="D18" t="n">
        <v>0.001420357138739934</v>
      </c>
      <c r="E18" t="n">
        <v>0.003043532639115831</v>
      </c>
      <c r="F18" t="n">
        <v>0.0008116087187778342</v>
      </c>
      <c r="G18" t="n">
        <v>0.002231923920455348</v>
      </c>
      <c r="H18" t="n">
        <v>0.0004058043733299125</v>
      </c>
      <c r="I18" t="n">
        <v>0.0008116086595459926</v>
      </c>
      <c r="J18" t="n">
        <v>0.0002029021776820267</v>
      </c>
      <c r="K18" t="n">
        <v>0.0002029021776820301</v>
      </c>
      <c r="L18" t="n">
        <v>0.0002029021672976562</v>
      </c>
      <c r="M18" t="n">
        <v>0.0002029021672976389</v>
      </c>
      <c r="N18" t="n">
        <v>0.0002029021672976666</v>
      </c>
      <c r="O18" t="n">
        <v>0.001623217382775544</v>
      </c>
      <c r="P18" t="n">
        <v>0.0002029021755980409</v>
      </c>
      <c r="Q18" t="n">
        <v>0.0002029021755980201</v>
      </c>
      <c r="R18" t="n">
        <v>0.001826119558319628</v>
      </c>
      <c r="S18" t="n">
        <v>0.0002029021755980513</v>
      </c>
      <c r="T18" t="n">
        <v>0.0002029021755979715</v>
      </c>
      <c r="U18" t="n">
        <v>0.0002029021755980409</v>
      </c>
      <c r="V18" t="n">
        <v>0.0002029021755980513</v>
      </c>
      <c r="W18" t="n">
        <v>0.001217434615072488</v>
      </c>
      <c r="X18" t="n">
        <v>0.0002029021866651742</v>
      </c>
      <c r="Y18" t="n">
        <v>0.0004058043249635934</v>
      </c>
      <c r="Z18" t="n">
        <v>0.000202902147930728</v>
      </c>
      <c r="AA18" t="n">
        <v>0.0006087065363723082</v>
      </c>
      <c r="AB18" t="n">
        <v>0.002029021733854774</v>
      </c>
      <c r="AC18" t="n">
        <v>0.001420315196158317</v>
      </c>
      <c r="AD18" t="n">
        <v>0.0008116086768655273</v>
      </c>
      <c r="AE18" t="n">
        <v>0.0004058043436130643</v>
      </c>
      <c r="AF18" t="n">
        <v>0.0006087065095408822</v>
      </c>
      <c r="AG18" t="n">
        <v>0.0004058043436127451</v>
      </c>
      <c r="AH18" t="n">
        <v>0.0002029021776820406</v>
      </c>
      <c r="AI18" t="n">
        <v>0.0002029021776820301</v>
      </c>
      <c r="AJ18" t="n">
        <v>0</v>
      </c>
      <c r="AK18" t="n">
        <v>0.004869976478276346</v>
      </c>
    </row>
    <row r="19">
      <c r="A19" s="39" t="n">
        <v>17</v>
      </c>
      <c r="B19" t="n">
        <v>0.003211458803009225</v>
      </c>
      <c r="C19" t="n">
        <v>0.0002569096533333333</v>
      </c>
      <c r="D19" t="n">
        <v>0.0008991837866666665</v>
      </c>
      <c r="E19" t="n">
        <v>0.00192684005030217</v>
      </c>
      <c r="F19" t="n">
        <v>0.0005138193066666666</v>
      </c>
      <c r="G19" t="n">
        <v>0.001413003093333333</v>
      </c>
      <c r="H19" t="n">
        <v>0.0002569096533333333</v>
      </c>
      <c r="I19" t="n">
        <v>0.0005138193066666666</v>
      </c>
      <c r="J19" t="n">
        <v>0.0001284548266666666</v>
      </c>
      <c r="K19" t="n">
        <v>0.0001284548266666666</v>
      </c>
      <c r="L19" t="n">
        <v>0.0001284548266666666</v>
      </c>
      <c r="M19" t="n">
        <v>0.0001284548266666666</v>
      </c>
      <c r="N19" t="n">
        <v>0.0001284548266666666</v>
      </c>
      <c r="O19" t="n">
        <v>0.001027638613333333</v>
      </c>
      <c r="P19" t="n">
        <v>0.0001284548266666666</v>
      </c>
      <c r="Q19" t="n">
        <v>0.0001284548266666666</v>
      </c>
      <c r="R19" t="n">
        <v>0.00115609344</v>
      </c>
      <c r="S19" t="n">
        <v>0.0001284548266666666</v>
      </c>
      <c r="T19" t="n">
        <v>0.0001284548266666666</v>
      </c>
      <c r="U19" t="n">
        <v>0.0001284548266666666</v>
      </c>
      <c r="V19" t="n">
        <v>0.0001284548266666666</v>
      </c>
      <c r="W19" t="n">
        <v>0.0007707289599999999</v>
      </c>
      <c r="X19" t="n">
        <v>0.0001284548266666666</v>
      </c>
      <c r="Y19" t="n">
        <v>0.0002569096533333333</v>
      </c>
      <c r="Z19" t="n">
        <v>0.0001284548266666666</v>
      </c>
      <c r="AA19" t="n">
        <v>0.0003853644799999999</v>
      </c>
      <c r="AB19" t="n">
        <v>0.001284548266666666</v>
      </c>
      <c r="AC19" t="n">
        <v>0.0008991837866666665</v>
      </c>
      <c r="AD19" t="n">
        <v>0.0005138193066666666</v>
      </c>
      <c r="AE19" t="n">
        <v>0.0002569096533333333</v>
      </c>
      <c r="AF19" t="n">
        <v>0.0003853644799999999</v>
      </c>
      <c r="AG19" t="n">
        <v>0.0002569096533333333</v>
      </c>
      <c r="AH19" t="n">
        <v>0.0001284548266666666</v>
      </c>
      <c r="AI19" t="n">
        <v>0.0001284548266666666</v>
      </c>
      <c r="AJ19" t="n">
        <v>0</v>
      </c>
      <c r="AK19" t="n">
        <v>0.003082961818700109</v>
      </c>
    </row>
    <row r="20">
      <c r="A20" s="39" t="n">
        <v>18</v>
      </c>
      <c r="B20" t="n">
        <v>0.008165267128428008</v>
      </c>
      <c r="C20" t="n">
        <v>0.0006531600968777695</v>
      </c>
      <c r="D20" t="n">
        <v>0.002286084837084408</v>
      </c>
      <c r="E20" t="n">
        <v>0.004898700705006975</v>
      </c>
      <c r="F20" t="n">
        <v>0.001306320196801186</v>
      </c>
      <c r="G20" t="n">
        <v>0.003592380508316229</v>
      </c>
      <c r="H20" t="n">
        <v>0.0006531601066632311</v>
      </c>
      <c r="I20" t="n">
        <v>0.001306320176227338</v>
      </c>
      <c r="J20" t="n">
        <v>0.0003265800484400713</v>
      </c>
      <c r="K20" t="n">
        <v>0.0003265800484400783</v>
      </c>
      <c r="L20" t="n">
        <v>0.0003265800380556974</v>
      </c>
      <c r="M20" t="n">
        <v>0.000326580048969613</v>
      </c>
      <c r="N20" t="n">
        <v>0.0003265800489696477</v>
      </c>
      <c r="O20" t="n">
        <v>0.002612640362459395</v>
      </c>
      <c r="P20" t="n">
        <v>0.0003265800463560856</v>
      </c>
      <c r="Q20" t="n">
        <v>0.0003265800463560647</v>
      </c>
      <c r="R20" t="n">
        <v>0.002939220408760213</v>
      </c>
      <c r="S20" t="n">
        <v>0.000326580046356096</v>
      </c>
      <c r="T20" t="n">
        <v>0.0003265800463560231</v>
      </c>
      <c r="U20" t="n">
        <v>0.0003265800463560856</v>
      </c>
      <c r="V20" t="n">
        <v>0.000326580046356096</v>
      </c>
      <c r="W20" t="n">
        <v>0.001959491111767215</v>
      </c>
      <c r="X20" t="n">
        <v>0.0003265800533318358</v>
      </c>
      <c r="Y20" t="n">
        <v>0.0006531600928523784</v>
      </c>
      <c r="Z20" t="n">
        <v>0.0003265800300561172</v>
      </c>
      <c r="AA20" t="n">
        <v>0.0009797401459153282</v>
      </c>
      <c r="AB20" t="n">
        <v>0.003265800455052092</v>
      </c>
      <c r="AC20" t="n">
        <v>0.002286060309174609</v>
      </c>
      <c r="AD20" t="n">
        <v>0.001306320173985603</v>
      </c>
      <c r="AE20" t="n">
        <v>0.0006531600860359976</v>
      </c>
      <c r="AF20" t="n">
        <v>0.0009797401309046688</v>
      </c>
      <c r="AG20" t="n">
        <v>0.0006531600860356784</v>
      </c>
      <c r="AH20" t="n">
        <v>0.0003265800484400887</v>
      </c>
      <c r="AI20" t="n">
        <v>0.0003265800484400783</v>
      </c>
      <c r="AJ20" t="n">
        <v>0</v>
      </c>
      <c r="AK20" t="n">
        <v>0.007838248631866754</v>
      </c>
    </row>
    <row r="21">
      <c r="A21" s="39" t="n">
        <v>19</v>
      </c>
      <c r="B21" t="n">
        <v>0.005439753406459801</v>
      </c>
      <c r="C21" t="n">
        <v>0.000435159006481306</v>
      </c>
      <c r="D21" t="n">
        <v>0.001523056581970212</v>
      </c>
      <c r="E21" t="n">
        <v>0.003263692591764622</v>
      </c>
      <c r="F21" t="n">
        <v>0.0008703180484589679</v>
      </c>
      <c r="G21" t="n">
        <v>0.002393374543422588</v>
      </c>
      <c r="H21" t="n">
        <v>0.0004351590399971075</v>
      </c>
      <c r="I21" t="n">
        <v>0.0008703180219746809</v>
      </c>
      <c r="J21" t="n">
        <v>0.0002175795061628918</v>
      </c>
      <c r="K21" t="n">
        <v>0.0002175795061628849</v>
      </c>
      <c r="L21" t="n">
        <v>0.0002175794957789516</v>
      </c>
      <c r="M21" t="n">
        <v>0.0002175795103308426</v>
      </c>
      <c r="N21" t="n">
        <v>0.0002175795103308807</v>
      </c>
      <c r="O21" t="n">
        <v>0.001740636015447772</v>
      </c>
      <c r="P21" t="n">
        <v>0.0002175795040793432</v>
      </c>
      <c r="Q21" t="n">
        <v>0.0002175795040793155</v>
      </c>
      <c r="R21" t="n">
        <v>0.001958215519474893</v>
      </c>
      <c r="S21" t="n">
        <v>0.0002175795040793502</v>
      </c>
      <c r="T21" t="n">
        <v>0.0002175795040792738</v>
      </c>
      <c r="U21" t="n">
        <v>0.0002175795040793432</v>
      </c>
      <c r="V21" t="n">
        <v>0.0002175795040793502</v>
      </c>
      <c r="W21" t="n">
        <v>0.001305477061971788</v>
      </c>
      <c r="X21" t="n">
        <v>0.0002175795199986837</v>
      </c>
      <c r="Y21" t="n">
        <v>0.000435159015877179</v>
      </c>
      <c r="Z21" t="n">
        <v>0.0002175794861115493</v>
      </c>
      <c r="AA21" t="n">
        <v>0.0006527385303006228</v>
      </c>
      <c r="AB21" t="n">
        <v>0.00217579502349019</v>
      </c>
      <c r="AC21" t="n">
        <v>0.001523056495493391</v>
      </c>
      <c r="AD21" t="n">
        <v>0.0008703180004782096</v>
      </c>
      <c r="AE21" t="n">
        <v>0.0004351589908704601</v>
      </c>
      <c r="AF21" t="n">
        <v>0.000652738490125912</v>
      </c>
      <c r="AG21" t="n">
        <v>0.0004351589908705711</v>
      </c>
      <c r="AH21" t="n">
        <v>0.0002175795061628953</v>
      </c>
      <c r="AI21" t="n">
        <v>0.0002175795061628849</v>
      </c>
      <c r="AJ21" t="n">
        <v>0</v>
      </c>
      <c r="AK21" t="n">
        <v>0.005222015977270087</v>
      </c>
    </row>
    <row r="22">
      <c r="A22" s="39" t="n">
        <v>20</v>
      </c>
      <c r="B22" t="n">
        <v>0.01281381818885535</v>
      </c>
      <c r="C22" t="n">
        <v>0.001024849902648742</v>
      </c>
      <c r="D22" t="n">
        <v>0.003587035014703592</v>
      </c>
      <c r="E22" t="n">
        <v>0.007686374297563692</v>
      </c>
      <c r="F22" t="n">
        <v>0.002049699819454617</v>
      </c>
      <c r="G22" t="n">
        <v>0.005636674478222581</v>
      </c>
      <c r="H22" t="n">
        <v>0.001024849919997033</v>
      </c>
      <c r="I22" t="n">
        <v>0.002049699803857163</v>
      </c>
      <c r="J22" t="n">
        <v>0.0005124249513257934</v>
      </c>
      <c r="K22" t="n">
        <v>0.0005124249513257934</v>
      </c>
      <c r="L22" t="n">
        <v>0.0005124249445798354</v>
      </c>
      <c r="M22" t="n">
        <v>0.0005124249554937649</v>
      </c>
      <c r="N22" t="n">
        <v>0.0005124249554937822</v>
      </c>
      <c r="O22" t="n">
        <v>0.004099399612649213</v>
      </c>
      <c r="P22" t="n">
        <v>0.0005124249528802235</v>
      </c>
      <c r="Q22" t="n">
        <v>0.0005124249528802027</v>
      </c>
      <c r="R22" t="n">
        <v>0.004611824565475542</v>
      </c>
      <c r="S22" t="n">
        <v>0.0005124249528802374</v>
      </c>
      <c r="T22" t="n">
        <v>0.0005124249528801611</v>
      </c>
      <c r="U22" t="n">
        <v>0.0005124249528802235</v>
      </c>
      <c r="V22" t="n">
        <v>0.0005124249528802374</v>
      </c>
      <c r="W22" t="n">
        <v>0.003074576388880148</v>
      </c>
      <c r="X22" t="n">
        <v>0.0005124249599986579</v>
      </c>
      <c r="Y22" t="n">
        <v>0.001024849907434067</v>
      </c>
      <c r="Z22" t="n">
        <v>0.000512424936437425</v>
      </c>
      <c r="AA22" t="n">
        <v>0.001537274861563576</v>
      </c>
      <c r="AB22" t="n">
        <v>0.005124249518292823</v>
      </c>
      <c r="AC22" t="n">
        <v>0.003586974652695252</v>
      </c>
      <c r="AD22" t="n">
        <v>0.00204969980271863</v>
      </c>
      <c r="AE22" t="n">
        <v>0.001024849898798252</v>
      </c>
      <c r="AF22" t="n">
        <v>0.001537274849904721</v>
      </c>
      <c r="AG22" t="n">
        <v>0.001024849898797947</v>
      </c>
      <c r="AH22" t="n">
        <v>0.0005124249513258038</v>
      </c>
      <c r="AI22" t="n">
        <v>0.0005124249513257934</v>
      </c>
      <c r="AJ22" t="n">
        <v>0</v>
      </c>
      <c r="AK22" t="n">
        <v>0.01229956120753055</v>
      </c>
    </row>
    <row r="23">
      <c r="A23" s="39" t="n">
        <v>21</v>
      </c>
      <c r="B23" t="n">
        <v>0.01056957734801116</v>
      </c>
      <c r="C23" t="n">
        <v>0.0008454263282455521</v>
      </c>
      <c r="D23" t="n">
        <v>0.002959033234819963</v>
      </c>
      <c r="E23" t="n">
        <v>0.006340697517190241</v>
      </c>
      <c r="F23" t="n">
        <v>0.001690852668879084</v>
      </c>
      <c r="G23" t="n">
        <v>0.004649844848418905</v>
      </c>
      <c r="H23" t="n">
        <v>0.0008454263466632049</v>
      </c>
      <c r="I23" t="n">
        <v>0.001690852663071118</v>
      </c>
      <c r="J23" t="n">
        <v>0.0004227131641239487</v>
      </c>
      <c r="K23" t="n">
        <v>0.0004227131641239522</v>
      </c>
      <c r="L23" t="n">
        <v>0.0004227131610155255</v>
      </c>
      <c r="M23" t="n">
        <v>0.0004227131682914692</v>
      </c>
      <c r="N23" t="n">
        <v>0.000422713168291497</v>
      </c>
      <c r="O23" t="n">
        <v>0.003381705336644003</v>
      </c>
      <c r="P23" t="n">
        <v>0.0004227131693159136</v>
      </c>
      <c r="Q23" t="n">
        <v>0.0004227131693158928</v>
      </c>
      <c r="R23" t="n">
        <v>0.003804418505906071</v>
      </c>
      <c r="S23" t="n">
        <v>0.0004227131693159275</v>
      </c>
      <c r="T23" t="n">
        <v>0.0004227131693158581</v>
      </c>
      <c r="U23" t="n">
        <v>0.0004227131693159136</v>
      </c>
      <c r="V23" t="n">
        <v>0.0004227131693159275</v>
      </c>
      <c r="W23" t="n">
        <v>0.002536297153775664</v>
      </c>
      <c r="X23" t="n">
        <v>0.0004227131733318262</v>
      </c>
      <c r="Y23" t="n">
        <v>0.0008454263337778212</v>
      </c>
      <c r="Z23" t="n">
        <v>0.000422713155975793</v>
      </c>
      <c r="AA23" t="n">
        <v>0.001268139497067722</v>
      </c>
      <c r="AB23" t="n">
        <v>0.004227131675158313</v>
      </c>
      <c r="AC23" t="n">
        <v>0.002958992163359209</v>
      </c>
      <c r="AD23" t="n">
        <v>0.001690852664714804</v>
      </c>
      <c r="AE23" t="n">
        <v>0.0008454263305994469</v>
      </c>
      <c r="AF23" t="n">
        <v>0.001268139497071288</v>
      </c>
      <c r="AG23" t="n">
        <v>0.0008454263305991139</v>
      </c>
      <c r="AH23" t="n">
        <v>0.0004227131641239626</v>
      </c>
      <c r="AI23" t="n">
        <v>0.0004227131641239522</v>
      </c>
      <c r="AJ23" t="n">
        <v>0</v>
      </c>
      <c r="AK23" t="n">
        <v>0.01014586175554343</v>
      </c>
    </row>
    <row r="24">
      <c r="A24" s="39" t="n">
        <v>22</v>
      </c>
      <c r="B24" t="n">
        <v>0.004477827550039164</v>
      </c>
      <c r="C24" t="n">
        <v>0.0003581730133333333</v>
      </c>
      <c r="D24" t="n">
        <v>0.001253605546666667</v>
      </c>
      <c r="E24" t="n">
        <v>0.002686565217030681</v>
      </c>
      <c r="F24" t="n">
        <v>0.0007163460266666667</v>
      </c>
      <c r="G24" t="n">
        <v>0.001970101062457556</v>
      </c>
      <c r="H24" t="n">
        <v>0.0003581730133333333</v>
      </c>
      <c r="I24" t="n">
        <v>0.0007163460266666667</v>
      </c>
      <c r="J24" t="n">
        <v>0.0001790865066666667</v>
      </c>
      <c r="K24" t="n">
        <v>0.0001790865066666667</v>
      </c>
      <c r="L24" t="n">
        <v>0.0001790865066666667</v>
      </c>
      <c r="M24" t="n">
        <v>0.0001790865066666667</v>
      </c>
      <c r="N24" t="n">
        <v>0.0001790865066666667</v>
      </c>
      <c r="O24" t="n">
        <v>0.001432735094756061</v>
      </c>
      <c r="P24" t="n">
        <v>0.0001790865066666667</v>
      </c>
      <c r="Q24" t="n">
        <v>0.0001790865066666667</v>
      </c>
      <c r="R24" t="n">
        <v>0.001611844882003727</v>
      </c>
      <c r="S24" t="n">
        <v>0.0001790865066666667</v>
      </c>
      <c r="T24" t="n">
        <v>0.0001790865066666667</v>
      </c>
      <c r="U24" t="n">
        <v>0.0001790865066666667</v>
      </c>
      <c r="V24" t="n">
        <v>0.0001790865066666667</v>
      </c>
      <c r="W24" t="n">
        <v>0.00107451904</v>
      </c>
      <c r="X24" t="n">
        <v>0.0001790865066666667</v>
      </c>
      <c r="Y24" t="n">
        <v>0.0003581730133333333</v>
      </c>
      <c r="Z24" t="n">
        <v>0.0001790865066666667</v>
      </c>
      <c r="AA24" t="n">
        <v>0.00053725952</v>
      </c>
      <c r="AB24" t="n">
        <v>0.001790949351863946</v>
      </c>
      <c r="AC24" t="n">
        <v>0.001253630193246807</v>
      </c>
      <c r="AD24" t="n">
        <v>0.0007163460266666667</v>
      </c>
      <c r="AE24" t="n">
        <v>0.0003581730133333333</v>
      </c>
      <c r="AF24" t="n">
        <v>0.00053725952</v>
      </c>
      <c r="AG24" t="n">
        <v>0.0003581730133333333</v>
      </c>
      <c r="AH24" t="n">
        <v>0.0001790865066666667</v>
      </c>
      <c r="AI24" t="n">
        <v>0.0001790865066666667</v>
      </c>
      <c r="AJ24" t="n">
        <v>0</v>
      </c>
      <c r="AK24" t="n">
        <v>0.004298508984355062</v>
      </c>
    </row>
    <row r="25">
      <c r="A25" s="39" t="n">
        <v>23</v>
      </c>
      <c r="B25" t="n">
        <v>0.002794861419618809</v>
      </c>
      <c r="C25" t="n">
        <v>0.0002235835733333335</v>
      </c>
      <c r="D25" t="n">
        <v>0.0007825425066666673</v>
      </c>
      <c r="E25" t="n">
        <v>0.001676890168024758</v>
      </c>
      <c r="F25" t="n">
        <v>0.000447167146666667</v>
      </c>
      <c r="G25" t="n">
        <v>0.001229709653333334</v>
      </c>
      <c r="H25" t="n">
        <v>0.0002235835733333335</v>
      </c>
      <c r="I25" t="n">
        <v>0.000447167146666667</v>
      </c>
      <c r="J25" t="n">
        <v>0.0001117917866666667</v>
      </c>
      <c r="K25" t="n">
        <v>0.0001117917866666667</v>
      </c>
      <c r="L25" t="n">
        <v>0.0001117917866666667</v>
      </c>
      <c r="M25" t="n">
        <v>0.0001117917866666667</v>
      </c>
      <c r="N25" t="n">
        <v>0.0001117917866666667</v>
      </c>
      <c r="O25" t="n">
        <v>0.0008943342933333341</v>
      </c>
      <c r="P25" t="n">
        <v>0.0001117917866666667</v>
      </c>
      <c r="Q25" t="n">
        <v>0.0001117917866666667</v>
      </c>
      <c r="R25" t="n">
        <v>0.001006126080000001</v>
      </c>
      <c r="S25" t="n">
        <v>0.0001117917866666667</v>
      </c>
      <c r="T25" t="n">
        <v>0.0001117917866666667</v>
      </c>
      <c r="U25" t="n">
        <v>0.0001117917866666667</v>
      </c>
      <c r="V25" t="n">
        <v>0.0001117917866666667</v>
      </c>
      <c r="W25" t="n">
        <v>0.0006707507200000005</v>
      </c>
      <c r="X25" t="n">
        <v>0.0001117917866666667</v>
      </c>
      <c r="Y25" t="n">
        <v>0.0002235835733333335</v>
      </c>
      <c r="Z25" t="n">
        <v>0.0001117917866666667</v>
      </c>
      <c r="AA25" t="n">
        <v>0.0003353753600000002</v>
      </c>
      <c r="AB25" t="n">
        <v>0.001117917866666667</v>
      </c>
      <c r="AC25" t="n">
        <v>0.0007825425066666673</v>
      </c>
      <c r="AD25" t="n">
        <v>0.000447167146666667</v>
      </c>
      <c r="AE25" t="n">
        <v>0.0002235835733333335</v>
      </c>
      <c r="AF25" t="n">
        <v>0.0003353753600000002</v>
      </c>
      <c r="AG25" t="n">
        <v>0.0002235835733333335</v>
      </c>
      <c r="AH25" t="n">
        <v>0.0001117917866666667</v>
      </c>
      <c r="AI25" t="n">
        <v>0.0001117917866666667</v>
      </c>
      <c r="AJ25" t="n">
        <v>0</v>
      </c>
      <c r="AK25" t="n">
        <v>0.002683037703467203</v>
      </c>
    </row>
    <row r="26">
      <c r="A26" s="39" t="n">
        <v>24</v>
      </c>
      <c r="B26" t="n">
        <v>0.001800563588865482</v>
      </c>
      <c r="C26" t="n">
        <v>0.0001440405333333334</v>
      </c>
      <c r="D26" t="n">
        <v>0.0005041418666666669</v>
      </c>
      <c r="E26" t="n">
        <v>0.001080318534257486</v>
      </c>
      <c r="F26" t="n">
        <v>0.0002880810666666667</v>
      </c>
      <c r="G26" t="n">
        <v>0.0007922229333333338</v>
      </c>
      <c r="H26" t="n">
        <v>0.0001440405333333334</v>
      </c>
      <c r="I26" t="n">
        <v>0.0002880810666666667</v>
      </c>
      <c r="J26" t="n">
        <v>7.202026666666669e-05</v>
      </c>
      <c r="K26" t="n">
        <v>7.202026666666669e-05</v>
      </c>
      <c r="L26" t="n">
        <v>7.202026666666669e-05</v>
      </c>
      <c r="M26" t="n">
        <v>7.202026666666669e-05</v>
      </c>
      <c r="N26" t="n">
        <v>7.202026666666669e-05</v>
      </c>
      <c r="O26" t="n">
        <v>0.0005761621333333336</v>
      </c>
      <c r="P26" t="n">
        <v>7.202026666666669e-05</v>
      </c>
      <c r="Q26" t="n">
        <v>7.202026666666669e-05</v>
      </c>
      <c r="R26" t="n">
        <v>0.0006481824000000003</v>
      </c>
      <c r="S26" t="n">
        <v>7.202026666666669e-05</v>
      </c>
      <c r="T26" t="n">
        <v>7.202026666666669e-05</v>
      </c>
      <c r="U26" t="n">
        <v>7.202026666666669e-05</v>
      </c>
      <c r="V26" t="n">
        <v>7.202026666666669e-05</v>
      </c>
      <c r="W26" t="n">
        <v>0.0004321216000000001</v>
      </c>
      <c r="X26" t="n">
        <v>7.202026666666669e-05</v>
      </c>
      <c r="Y26" t="n">
        <v>0.0001440405333333334</v>
      </c>
      <c r="Z26" t="n">
        <v>7.202026666666669e-05</v>
      </c>
      <c r="AA26" t="n">
        <v>0.0002160608000000001</v>
      </c>
      <c r="AB26" t="n">
        <v>0.000720202666666667</v>
      </c>
      <c r="AC26" t="n">
        <v>0.0005041418666666669</v>
      </c>
      <c r="AD26" t="n">
        <v>0.0002880810666666667</v>
      </c>
      <c r="AE26" t="n">
        <v>0.0001440405333333334</v>
      </c>
      <c r="AF26" t="n">
        <v>0.0002160608000000001</v>
      </c>
      <c r="AG26" t="n">
        <v>0.0001440405333333334</v>
      </c>
      <c r="AH26" t="n">
        <v>7.202026666666669e-05</v>
      </c>
      <c r="AI26" t="n">
        <v>7.202026666666669e-05</v>
      </c>
      <c r="AJ26" t="n">
        <v>0</v>
      </c>
      <c r="AK26" t="n">
        <v>0.001728518347611113</v>
      </c>
    </row>
    <row r="27">
      <c r="A27" s="39" t="n">
        <v>25</v>
      </c>
      <c r="B27" t="n">
        <v>0.001612811641712556</v>
      </c>
      <c r="C27" t="n">
        <v>0.0001290197333333334</v>
      </c>
      <c r="D27" t="n">
        <v>0.0004515690666666668</v>
      </c>
      <c r="E27" t="n">
        <v>0.0009676633263996508</v>
      </c>
      <c r="F27" t="n">
        <v>0.0002580394666666667</v>
      </c>
      <c r="G27" t="n">
        <v>0.0007096085333333337</v>
      </c>
      <c r="H27" t="n">
        <v>0.0001290197333333334</v>
      </c>
      <c r="I27" t="n">
        <v>0.0002580394666666667</v>
      </c>
      <c r="J27" t="n">
        <v>6.450986666666668e-05</v>
      </c>
      <c r="K27" t="n">
        <v>6.450986666666668e-05</v>
      </c>
      <c r="L27" t="n">
        <v>6.450986666666668e-05</v>
      </c>
      <c r="M27" t="n">
        <v>6.450986666666668e-05</v>
      </c>
      <c r="N27" t="n">
        <v>6.450986666666668e-05</v>
      </c>
      <c r="O27" t="n">
        <v>0.0005160789333333335</v>
      </c>
      <c r="P27" t="n">
        <v>6.450986666666668e-05</v>
      </c>
      <c r="Q27" t="n">
        <v>6.450986666666668e-05</v>
      </c>
      <c r="R27" t="n">
        <v>0.0005805888000000002</v>
      </c>
      <c r="S27" t="n">
        <v>6.450986666666668e-05</v>
      </c>
      <c r="T27" t="n">
        <v>6.450986666666668e-05</v>
      </c>
      <c r="U27" t="n">
        <v>6.450986666666668e-05</v>
      </c>
      <c r="V27" t="n">
        <v>6.450986666666668e-05</v>
      </c>
      <c r="W27" t="n">
        <v>0.0003870592000000001</v>
      </c>
      <c r="X27" t="n">
        <v>6.450986666666668e-05</v>
      </c>
      <c r="Y27" t="n">
        <v>0.0001290197333333334</v>
      </c>
      <c r="Z27" t="n">
        <v>6.450986666666668e-05</v>
      </c>
      <c r="AA27" t="n">
        <v>0.0001935296000000001</v>
      </c>
      <c r="AB27" t="n">
        <v>0.0006450986666666669</v>
      </c>
      <c r="AC27" t="n">
        <v>0.0004515690666666668</v>
      </c>
      <c r="AD27" t="n">
        <v>0.0002580394666666667</v>
      </c>
      <c r="AE27" t="n">
        <v>0.0001290197333333334</v>
      </c>
      <c r="AF27" t="n">
        <v>0.0001935296000000001</v>
      </c>
      <c r="AG27" t="n">
        <v>0.0001290197333333334</v>
      </c>
      <c r="AH27" t="n">
        <v>6.450986666666668e-05</v>
      </c>
      <c r="AI27" t="n">
        <v>6.450986666666668e-05</v>
      </c>
      <c r="AJ27" t="n">
        <v>0</v>
      </c>
      <c r="AK27" t="n">
        <v>0.001548272752243619</v>
      </c>
    </row>
    <row r="28">
      <c r="A28" s="39" t="n">
        <v>26</v>
      </c>
      <c r="B28" t="n">
        <v>0.001721188381042298</v>
      </c>
      <c r="C28" t="n">
        <v>0.0001376874666666666</v>
      </c>
      <c r="D28" t="n">
        <v>0.0004819061333333331</v>
      </c>
      <c r="E28" t="n">
        <v>0.001032673455043782</v>
      </c>
      <c r="F28" t="n">
        <v>0.0002753749333333332</v>
      </c>
      <c r="G28" t="n">
        <v>0.0007572810666666662</v>
      </c>
      <c r="H28" t="n">
        <v>0.0001376874666666666</v>
      </c>
      <c r="I28" t="n">
        <v>0.0002753749333333332</v>
      </c>
      <c r="J28" t="n">
        <v>6.88437333333333e-05</v>
      </c>
      <c r="K28" t="n">
        <v>6.88437333333333e-05</v>
      </c>
      <c r="L28" t="n">
        <v>6.88437333333333e-05</v>
      </c>
      <c r="M28" t="n">
        <v>6.88437333333333e-05</v>
      </c>
      <c r="N28" t="n">
        <v>6.88437333333333e-05</v>
      </c>
      <c r="O28" t="n">
        <v>0.0005507498666666664</v>
      </c>
      <c r="P28" t="n">
        <v>6.88437333333333e-05</v>
      </c>
      <c r="Q28" t="n">
        <v>6.88437333333333e-05</v>
      </c>
      <c r="R28" t="n">
        <v>0.0006195935999999997</v>
      </c>
      <c r="S28" t="n">
        <v>6.88437333333333e-05</v>
      </c>
      <c r="T28" t="n">
        <v>6.88437333333333e-05</v>
      </c>
      <c r="U28" t="n">
        <v>6.88437333333333e-05</v>
      </c>
      <c r="V28" t="n">
        <v>6.88437333333333e-05</v>
      </c>
      <c r="W28" t="n">
        <v>0.0004130623999999998</v>
      </c>
      <c r="X28" t="n">
        <v>6.88437333333333e-05</v>
      </c>
      <c r="Y28" t="n">
        <v>0.0001376874666666666</v>
      </c>
      <c r="Z28" t="n">
        <v>6.88437333333333e-05</v>
      </c>
      <c r="AA28" t="n">
        <v>0.0002065311999999999</v>
      </c>
      <c r="AB28" t="n">
        <v>0.0006884373333333329</v>
      </c>
      <c r="AC28" t="n">
        <v>0.0004819061333333331</v>
      </c>
      <c r="AD28" t="n">
        <v>0.0002753749333333332</v>
      </c>
      <c r="AE28" t="n">
        <v>0.0001376874666666666</v>
      </c>
      <c r="AF28" t="n">
        <v>0.0002065311999999999</v>
      </c>
      <c r="AG28" t="n">
        <v>0.0001376874666666666</v>
      </c>
      <c r="AH28" t="n">
        <v>6.88437333333333e-05</v>
      </c>
      <c r="AI28" t="n">
        <v>6.88437333333333e-05</v>
      </c>
      <c r="AJ28" t="n">
        <v>0</v>
      </c>
      <c r="AK28" t="n">
        <v>0.001652299552531332</v>
      </c>
    </row>
    <row r="29">
      <c r="A29" s="39" t="n">
        <v>27</v>
      </c>
      <c r="B29" t="n">
        <v>0.001611783922426689</v>
      </c>
      <c r="C29" t="n">
        <v>0.0001289152000000001</v>
      </c>
      <c r="D29" t="n">
        <v>0.0004512032000000005</v>
      </c>
      <c r="E29" t="n">
        <v>0.0009670063287172758</v>
      </c>
      <c r="F29" t="n">
        <v>0.0002578304000000003</v>
      </c>
      <c r="G29" t="n">
        <v>0.000709116078089383</v>
      </c>
      <c r="H29" t="n">
        <v>0.0001289152000000001</v>
      </c>
      <c r="I29" t="n">
        <v>0.0002578304000000003</v>
      </c>
      <c r="J29" t="n">
        <v>6.445760000000007e-05</v>
      </c>
      <c r="K29" t="n">
        <v>6.445760000000007e-05</v>
      </c>
      <c r="L29" t="n">
        <v>6.445760000000007e-05</v>
      </c>
      <c r="M29" t="n">
        <v>6.445760000000007e-05</v>
      </c>
      <c r="N29" t="n">
        <v>6.445760000000007e-05</v>
      </c>
      <c r="O29" t="n">
        <v>0.0005156840517439796</v>
      </c>
      <c r="P29" t="n">
        <v>6.445760000000007e-05</v>
      </c>
      <c r="Q29" t="n">
        <v>6.445760000000007e-05</v>
      </c>
      <c r="R29" t="n">
        <v>0.0005801545678925971</v>
      </c>
      <c r="S29" t="n">
        <v>6.445760000000007e-05</v>
      </c>
      <c r="T29" t="n">
        <v>6.445760000000007e-05</v>
      </c>
      <c r="U29" t="n">
        <v>6.445760000000007e-05</v>
      </c>
      <c r="V29" t="n">
        <v>6.445760000000007e-05</v>
      </c>
      <c r="W29" t="n">
        <v>0.0003867456000000004</v>
      </c>
      <c r="X29" t="n">
        <v>6.445760000000007e-05</v>
      </c>
      <c r="Y29" t="n">
        <v>0.0001289152000000001</v>
      </c>
      <c r="Z29" t="n">
        <v>6.445760000000007e-05</v>
      </c>
      <c r="AA29" t="n">
        <v>0.0001933728000000002</v>
      </c>
      <c r="AB29" t="n">
        <v>0.0006446229859875199</v>
      </c>
      <c r="AC29" t="n">
        <v>0.0004512172855116876</v>
      </c>
      <c r="AD29" t="n">
        <v>0.0002578304000000003</v>
      </c>
      <c r="AE29" t="n">
        <v>0.0001289152000000001</v>
      </c>
      <c r="AF29" t="n">
        <v>0.0001933728000000002</v>
      </c>
      <c r="AG29" t="n">
        <v>0.0001289152000000001</v>
      </c>
      <c r="AH29" t="n">
        <v>6.445760000000007e-05</v>
      </c>
      <c r="AI29" t="n">
        <v>6.445760000000007e-05</v>
      </c>
      <c r="AJ29" t="n">
        <v>0</v>
      </c>
      <c r="AK29" t="n">
        <v>0.001547210866335655</v>
      </c>
    </row>
    <row r="30">
      <c r="A30" s="39" t="n">
        <v>28</v>
      </c>
      <c r="B30" t="n">
        <v>0.001801765113824808</v>
      </c>
      <c r="C30" t="n">
        <v>0.000144064</v>
      </c>
      <c r="D30" t="n">
        <v>0.00050435142211354</v>
      </c>
      <c r="E30" t="n">
        <v>0.001080660321688536</v>
      </c>
      <c r="F30" t="n">
        <v>0.000288128</v>
      </c>
      <c r="G30" t="n">
        <v>0.0007924440192970879</v>
      </c>
      <c r="H30" t="n">
        <v>0.000144064</v>
      </c>
      <c r="I30" t="n">
        <v>0.0002881687966575217</v>
      </c>
      <c r="J30" t="n">
        <v>7.2032e-05</v>
      </c>
      <c r="K30" t="n">
        <v>7.2032e-05</v>
      </c>
      <c r="L30" t="n">
        <v>7.2032e-05</v>
      </c>
      <c r="M30" t="n">
        <v>7.2032e-05</v>
      </c>
      <c r="N30" t="n">
        <v>7.2032e-05</v>
      </c>
      <c r="O30" t="n">
        <v>0.0005762819708087661</v>
      </c>
      <c r="P30" t="n">
        <v>7.2032e-05</v>
      </c>
      <c r="Q30" t="n">
        <v>7.2032e-05</v>
      </c>
      <c r="R30" t="n">
        <v>0.000648328377205549</v>
      </c>
      <c r="S30" t="n">
        <v>7.2032e-05</v>
      </c>
      <c r="T30" t="n">
        <v>7.2032e-05</v>
      </c>
      <c r="U30" t="n">
        <v>7.2032e-05</v>
      </c>
      <c r="V30" t="n">
        <v>7.2032e-05</v>
      </c>
      <c r="W30" t="n">
        <v>0.000432282414125903</v>
      </c>
      <c r="X30" t="n">
        <v>7.2032e-05</v>
      </c>
      <c r="Y30" t="n">
        <v>0.000144064</v>
      </c>
      <c r="Z30" t="n">
        <v>7.2032e-05</v>
      </c>
      <c r="AA30" t="n">
        <v>0.000216096</v>
      </c>
      <c r="AB30" t="n">
        <v>0.0007203723908437746</v>
      </c>
      <c r="AC30" t="n">
        <v>0.0005042396855428625</v>
      </c>
      <c r="AD30" t="n">
        <v>0.000288128</v>
      </c>
      <c r="AE30" t="n">
        <v>0.000144064</v>
      </c>
      <c r="AF30" t="n">
        <v>0.000216096</v>
      </c>
      <c r="AG30" t="n">
        <v>0.000144064</v>
      </c>
      <c r="AH30" t="n">
        <v>7.2032e-05</v>
      </c>
      <c r="AI30" t="n">
        <v>7.2032e-05</v>
      </c>
      <c r="AJ30" t="n">
        <v>0</v>
      </c>
      <c r="AK30" t="n">
        <v>0.001729359565639103</v>
      </c>
    </row>
    <row r="31">
      <c r="A31" s="39" t="n">
        <v>29</v>
      </c>
      <c r="B31" t="n">
        <v>0.001726602316763705</v>
      </c>
      <c r="C31" t="n">
        <v>0.0001381205333333333</v>
      </c>
      <c r="D31" t="n">
        <v>0.0004834218666666665</v>
      </c>
      <c r="E31" t="n">
        <v>0.001035921565313663</v>
      </c>
      <c r="F31" t="n">
        <v>0.0002762410666666666</v>
      </c>
      <c r="G31" t="n">
        <v>0.0007596629333333331</v>
      </c>
      <c r="H31" t="n">
        <v>0.0001381205333333333</v>
      </c>
      <c r="I31" t="n">
        <v>0.0002762410666666666</v>
      </c>
      <c r="J31" t="n">
        <v>6.906026666666665e-05</v>
      </c>
      <c r="K31" t="n">
        <v>6.906026666666665e-05</v>
      </c>
      <c r="L31" t="n">
        <v>6.906026666666665e-05</v>
      </c>
      <c r="M31" t="n">
        <v>6.906026666666665e-05</v>
      </c>
      <c r="N31" t="n">
        <v>6.906026666666665e-05</v>
      </c>
      <c r="O31" t="n">
        <v>0.0005524821333333332</v>
      </c>
      <c r="P31" t="n">
        <v>6.906026666666665e-05</v>
      </c>
      <c r="Q31" t="n">
        <v>6.906026666666665e-05</v>
      </c>
      <c r="R31" t="n">
        <v>0.0006215423999999998</v>
      </c>
      <c r="S31" t="n">
        <v>6.906026666666665e-05</v>
      </c>
      <c r="T31" t="n">
        <v>6.906026666666665e-05</v>
      </c>
      <c r="U31" t="n">
        <v>6.906026666666665e-05</v>
      </c>
      <c r="V31" t="n">
        <v>6.906026666666665e-05</v>
      </c>
      <c r="W31" t="n">
        <v>0.0004143615999999999</v>
      </c>
      <c r="X31" t="n">
        <v>6.906026666666665e-05</v>
      </c>
      <c r="Y31" t="n">
        <v>0.0001381205333333333</v>
      </c>
      <c r="Z31" t="n">
        <v>6.906026666666665e-05</v>
      </c>
      <c r="AA31" t="n">
        <v>0.0002071808</v>
      </c>
      <c r="AB31" t="n">
        <v>0.0006906026666666664</v>
      </c>
      <c r="AC31" t="n">
        <v>0.0004834218666666665</v>
      </c>
      <c r="AD31" t="n">
        <v>0.0002762410666666666</v>
      </c>
      <c r="AE31" t="n">
        <v>0.0001381205333333333</v>
      </c>
      <c r="AF31" t="n">
        <v>0.0002071808</v>
      </c>
      <c r="AG31" t="n">
        <v>0.0001381205333333333</v>
      </c>
      <c r="AH31" t="n">
        <v>6.906026666666665e-05</v>
      </c>
      <c r="AI31" t="n">
        <v>6.906026666666665e-05</v>
      </c>
      <c r="AJ31" t="n">
        <v>0</v>
      </c>
      <c r="AK31" t="n">
        <v>0.001657496668503784</v>
      </c>
    </row>
    <row r="32">
      <c r="A32" s="39" t="n">
        <v>30</v>
      </c>
      <c r="B32" t="n">
        <v>0.002374279013612066</v>
      </c>
      <c r="C32" t="n">
        <v>0.0001899392</v>
      </c>
      <c r="D32" t="n">
        <v>0.0006647872</v>
      </c>
      <c r="E32" t="n">
        <v>0.001424544</v>
      </c>
      <c r="F32" t="n">
        <v>0.0003798784</v>
      </c>
      <c r="G32" t="n">
        <v>0.0010446656</v>
      </c>
      <c r="H32" t="n">
        <v>0.0001899392</v>
      </c>
      <c r="I32" t="n">
        <v>0.0003798784</v>
      </c>
      <c r="J32" t="n">
        <v>9.496960000000001e-05</v>
      </c>
      <c r="K32" t="n">
        <v>9.496960000000001e-05</v>
      </c>
      <c r="L32" t="n">
        <v>9.496960000000001e-05</v>
      </c>
      <c r="M32" t="n">
        <v>9.496960000000001e-05</v>
      </c>
      <c r="N32" t="n">
        <v>9.496960000000001e-05</v>
      </c>
      <c r="O32" t="n">
        <v>0.0007597567999999999</v>
      </c>
      <c r="P32" t="n">
        <v>9.496960000000001e-05</v>
      </c>
      <c r="Q32" t="n">
        <v>9.496960000000001e-05</v>
      </c>
      <c r="R32" t="n">
        <v>0.0008547263999999999</v>
      </c>
      <c r="S32" t="n">
        <v>9.496960000000001e-05</v>
      </c>
      <c r="T32" t="n">
        <v>9.496960000000001e-05</v>
      </c>
      <c r="U32" t="n">
        <v>9.496960000000001e-05</v>
      </c>
      <c r="V32" t="n">
        <v>9.496960000000001e-05</v>
      </c>
      <c r="W32" t="n">
        <v>0.0005698176</v>
      </c>
      <c r="X32" t="n">
        <v>9.496960000000001e-05</v>
      </c>
      <c r="Y32" t="n">
        <v>0.0001899392</v>
      </c>
      <c r="Z32" t="n">
        <v>9.496960000000001e-05</v>
      </c>
      <c r="AA32" t="n">
        <v>0.0002849088</v>
      </c>
      <c r="AB32" t="n">
        <v>0.0009496959999999999</v>
      </c>
      <c r="AC32" t="n">
        <v>0.0006647872</v>
      </c>
      <c r="AD32" t="n">
        <v>0.0003798784</v>
      </c>
      <c r="AE32" t="n">
        <v>0.0001899392</v>
      </c>
      <c r="AF32" t="n">
        <v>0.0002849088</v>
      </c>
      <c r="AG32" t="n">
        <v>0.0001899392</v>
      </c>
      <c r="AH32" t="n">
        <v>9.496960000000001e-05</v>
      </c>
      <c r="AI32" t="n">
        <v>9.496960000000001e-05</v>
      </c>
      <c r="AJ32" t="n">
        <v>0</v>
      </c>
      <c r="AK32" t="n">
        <v>0.002279286086265911</v>
      </c>
    </row>
    <row r="33">
      <c r="A33" s="39" t="n">
        <v>31</v>
      </c>
      <c r="B33" t="n">
        <v>0.008552835904767296</v>
      </c>
      <c r="C33" t="n">
        <v>0.0006841578546542132</v>
      </c>
      <c r="D33" t="n">
        <v>0.00239457938233706</v>
      </c>
      <c r="E33" t="n">
        <v>0.005131183899239389</v>
      </c>
      <c r="F33" t="n">
        <v>0.001368315715891688</v>
      </c>
      <c r="G33" t="n">
        <v>0.00376286818346383</v>
      </c>
      <c r="H33" t="n">
        <v>0.0006841578666636696</v>
      </c>
      <c r="I33" t="n">
        <v>0.001368315700470579</v>
      </c>
      <c r="J33" t="n">
        <v>0.0003420789273285221</v>
      </c>
      <c r="K33" t="n">
        <v>0.0003420789273285152</v>
      </c>
      <c r="L33" t="n">
        <v>0.0003420789169441413</v>
      </c>
      <c r="M33" t="n">
        <v>0.0003420789314960287</v>
      </c>
      <c r="N33" t="n">
        <v>0.0003420789314960652</v>
      </c>
      <c r="O33" t="n">
        <v>0.002736631399827549</v>
      </c>
      <c r="P33" t="n">
        <v>0.0003420789252445294</v>
      </c>
      <c r="Q33" t="n">
        <v>0.0003420789252445086</v>
      </c>
      <c r="R33" t="n">
        <v>0.003078710325018164</v>
      </c>
      <c r="S33" t="n">
        <v>0.0003420789252445364</v>
      </c>
      <c r="T33" t="n">
        <v>0.00034207892524446</v>
      </c>
      <c r="U33" t="n">
        <v>0.0003420789252445294</v>
      </c>
      <c r="V33" t="n">
        <v>0.0003420789252445364</v>
      </c>
      <c r="W33" t="n">
        <v>0.0020524854483689</v>
      </c>
      <c r="X33" t="n">
        <v>0.0003420789333319811</v>
      </c>
      <c r="Y33" t="n">
        <v>0.0006841578593191899</v>
      </c>
      <c r="Z33" t="n">
        <v>0.0003420789078327074</v>
      </c>
      <c r="AA33" t="n">
        <v>0.001026236783995382</v>
      </c>
      <c r="AB33" t="n">
        <v>0.003420789250202949</v>
      </c>
      <c r="AC33" t="n">
        <v>0.002394552466542021</v>
      </c>
      <c r="AD33" t="n">
        <v>0.001368315696306854</v>
      </c>
      <c r="AE33" t="n">
        <v>0.0006841578415889005</v>
      </c>
      <c r="AF33" t="n">
        <v>0.001026236770397218</v>
      </c>
      <c r="AG33" t="n">
        <v>0.0006841578415885535</v>
      </c>
      <c r="AH33" t="n">
        <v>0.0003420789273285256</v>
      </c>
      <c r="AI33" t="n">
        <v>0.0003420789273285152</v>
      </c>
      <c r="AJ33" t="n">
        <v>0</v>
      </c>
      <c r="AK33" t="n">
        <v>0.008210263012399702</v>
      </c>
    </row>
    <row r="34">
      <c r="A34" s="39" t="n">
        <v>32</v>
      </c>
      <c r="B34" t="n">
        <v>0.01063709430282917</v>
      </c>
      <c r="C34" t="n">
        <v>0.0008507157132241205</v>
      </c>
      <c r="D34" t="n">
        <v>0.002977689305946101</v>
      </c>
      <c r="E34" t="n">
        <v>0.006380367903887185</v>
      </c>
      <c r="F34" t="n">
        <v>0.001701431441892665</v>
      </c>
      <c r="G34" t="n">
        <v>0.004678936462106487</v>
      </c>
      <c r="H34" t="n">
        <v>0.000850715733330655</v>
      </c>
      <c r="I34" t="n">
        <v>0.001701431438619116</v>
      </c>
      <c r="J34" t="n">
        <v>0.0004253578566134134</v>
      </c>
      <c r="K34" t="n">
        <v>0.0004253578566134064</v>
      </c>
      <c r="L34" t="n">
        <v>0.0004253578607813918</v>
      </c>
      <c r="M34" t="n">
        <v>0.0004253578607813641</v>
      </c>
      <c r="N34" t="n">
        <v>0.0004253578607814005</v>
      </c>
      <c r="O34" t="n">
        <v>0.003402862872016577</v>
      </c>
      <c r="P34" t="n">
        <v>0.0004253578618053783</v>
      </c>
      <c r="Q34" t="n">
        <v>0.0004253578618053575</v>
      </c>
      <c r="R34" t="n">
        <v>0.003828220733767318</v>
      </c>
      <c r="S34" t="n">
        <v>0.0004253578618053852</v>
      </c>
      <c r="T34" t="n">
        <v>0.0004253578618053089</v>
      </c>
      <c r="U34" t="n">
        <v>0.0004253578618053783</v>
      </c>
      <c r="V34" t="n">
        <v>0.0004253578618053852</v>
      </c>
      <c r="W34" t="n">
        <v>0.002552242042764766</v>
      </c>
      <c r="X34" t="n">
        <v>0.000425357866665717</v>
      </c>
      <c r="Y34" t="n">
        <v>0.0008507157170693225</v>
      </c>
      <c r="Z34" t="n">
        <v>0.0004253578548975567</v>
      </c>
      <c r="AA34" t="n">
        <v>0.001276073576486639</v>
      </c>
      <c r="AB34" t="n">
        <v>0.00425357859551112</v>
      </c>
      <c r="AC34" t="n">
        <v>0.002977505005399006</v>
      </c>
      <c r="AD34" t="n">
        <v>0.001701431428764472</v>
      </c>
      <c r="AE34" t="n">
        <v>0.0008507157138900323</v>
      </c>
      <c r="AF34" t="n">
        <v>0.001276073571162786</v>
      </c>
      <c r="AG34" t="n">
        <v>0.0008507157138897131</v>
      </c>
      <c r="AH34" t="n">
        <v>0.0004253578566134168</v>
      </c>
      <c r="AI34" t="n">
        <v>0.0004253578566134064</v>
      </c>
      <c r="AJ34" t="n">
        <v>0</v>
      </c>
      <c r="AK34" t="n">
        <v>0.01021001409962679</v>
      </c>
    </row>
    <row r="35">
      <c r="A35" s="39" t="n">
        <v>33</v>
      </c>
      <c r="B35" t="n">
        <v>0.005505056135379516</v>
      </c>
      <c r="C35" t="n">
        <v>0.0004403370285560315</v>
      </c>
      <c r="D35" t="n">
        <v>0.001541229017154107</v>
      </c>
      <c r="E35" t="n">
        <v>0.003302527768773267</v>
      </c>
      <c r="F35" t="n">
        <v>0.0008806740875849928</v>
      </c>
      <c r="G35" t="n">
        <v>0.002421853681302544</v>
      </c>
      <c r="H35" t="n">
        <v>0.0004403370666632792</v>
      </c>
      <c r="I35" t="n">
        <v>0.0008806740585596273</v>
      </c>
      <c r="J35" t="n">
        <v>0.0002201685142794521</v>
      </c>
      <c r="K35" t="n">
        <v>0.0002201685142794486</v>
      </c>
      <c r="L35" t="n">
        <v>0.0002201685184474375</v>
      </c>
      <c r="M35" t="n">
        <v>0.0002201685184474167</v>
      </c>
      <c r="N35" t="n">
        <v>0.0002201685184474462</v>
      </c>
      <c r="O35" t="n">
        <v>0.001761348123763107</v>
      </c>
      <c r="P35" t="n">
        <v>0.0002201685121959104</v>
      </c>
      <c r="Q35" t="n">
        <v>0.0002201685121958896</v>
      </c>
      <c r="R35" t="n">
        <v>0.001981516635904623</v>
      </c>
      <c r="S35" t="n">
        <v>0.0002201685121959139</v>
      </c>
      <c r="T35" t="n">
        <v>0.000220168512195848</v>
      </c>
      <c r="U35" t="n">
        <v>0.0002201685121959104</v>
      </c>
      <c r="V35" t="n">
        <v>0.0002201685121959139</v>
      </c>
      <c r="W35" t="n">
        <v>0.0013210365376414</v>
      </c>
      <c r="X35" t="n">
        <v>0.0002201685333318524</v>
      </c>
      <c r="Y35" t="n">
        <v>0.0004403370216773672</v>
      </c>
      <c r="Z35" t="n">
        <v>0.0002201685035635864</v>
      </c>
      <c r="AA35" t="n">
        <v>0.0006605055587703967</v>
      </c>
      <c r="AB35" t="n">
        <v>0.002201685148037091</v>
      </c>
      <c r="AC35" t="n">
        <v>0.001541179590478337</v>
      </c>
      <c r="AD35" t="n">
        <v>0.0008806740546375424</v>
      </c>
      <c r="AE35" t="n">
        <v>0.0004403370112230076</v>
      </c>
      <c r="AF35" t="n">
        <v>0.000660505537265807</v>
      </c>
      <c r="AG35" t="n">
        <v>0.0004403370112226884</v>
      </c>
      <c r="AH35" t="n">
        <v>0.0002201685142794625</v>
      </c>
      <c r="AI35" t="n">
        <v>0.0002201685142794486</v>
      </c>
      <c r="AJ35" t="n">
        <v>0</v>
      </c>
      <c r="AK35" t="n">
        <v>0.005284426266808376</v>
      </c>
    </row>
    <row r="36">
      <c r="A36" s="39" t="n">
        <v>34</v>
      </c>
      <c r="B36" t="n">
        <v>0.007156944723638527</v>
      </c>
      <c r="C36" t="n">
        <v>0.0005724415677857558</v>
      </c>
      <c r="D36" t="n">
        <v>0.002003628958043775</v>
      </c>
      <c r="E36" t="n">
        <v>0.004293311778732711</v>
      </c>
      <c r="F36" t="n">
        <v>0.001144883158951462</v>
      </c>
      <c r="G36" t="n">
        <v>0.003148428619892396</v>
      </c>
      <c r="H36" t="n">
        <v>0.0005724415999968182</v>
      </c>
      <c r="I36" t="n">
        <v>0.001144883135636654</v>
      </c>
      <c r="J36" t="n">
        <v>0.0002862207838941894</v>
      </c>
      <c r="K36" t="n">
        <v>0.0002862207838941894</v>
      </c>
      <c r="L36" t="n">
        <v>0.0002862207880621713</v>
      </c>
      <c r="M36" t="n">
        <v>0.000286220788062147</v>
      </c>
      <c r="N36" t="n">
        <v>0.0002862207880621817</v>
      </c>
      <c r="O36" t="n">
        <v>0.00228976625646321</v>
      </c>
      <c r="P36" t="n">
        <v>0.0002862207818106408</v>
      </c>
      <c r="Q36" t="n">
        <v>0.0002862207818106199</v>
      </c>
      <c r="R36" t="n">
        <v>0.002575987038216099</v>
      </c>
      <c r="S36" t="n">
        <v>0.0002862207818106546</v>
      </c>
      <c r="T36" t="n">
        <v>0.0002862207818105783</v>
      </c>
      <c r="U36" t="n">
        <v>0.0002862207818106408</v>
      </c>
      <c r="V36" t="n">
        <v>0.0002862207818106546</v>
      </c>
      <c r="W36" t="n">
        <v>0.001717367685940337</v>
      </c>
      <c r="X36" t="n">
        <v>0.000286220799998735</v>
      </c>
      <c r="Y36" t="n">
        <v>0.0005724415595259325</v>
      </c>
      <c r="Z36" t="n">
        <v>0.0002862207761259727</v>
      </c>
      <c r="AA36" t="n">
        <v>0.0008586623625940065</v>
      </c>
      <c r="AB36" t="n">
        <v>0.002862207819966045</v>
      </c>
      <c r="AC36" t="n">
        <v>0.00200354545650977</v>
      </c>
      <c r="AD36" t="n">
        <v>0.001144883124624185</v>
      </c>
      <c r="AE36" t="n">
        <v>0.0005724415490716006</v>
      </c>
      <c r="AF36" t="n">
        <v>0.0008586623360718748</v>
      </c>
      <c r="AG36" t="n">
        <v>0.0005724415490712953</v>
      </c>
      <c r="AH36" t="n">
        <v>0.0002862207838941998</v>
      </c>
      <c r="AI36" t="n">
        <v>0.0002862207838941894</v>
      </c>
      <c r="AJ36" t="n">
        <v>0</v>
      </c>
      <c r="AK36" t="n">
        <v>0.006869944199116927</v>
      </c>
    </row>
    <row r="37">
      <c r="A37" s="39" t="n">
        <v>35</v>
      </c>
      <c r="B37" t="n">
        <v>0.0065865133450334</v>
      </c>
      <c r="C37" t="n">
        <v>0.0005267028976270738</v>
      </c>
      <c r="D37" t="n">
        <v>0.00184369718298113</v>
      </c>
      <c r="E37" t="n">
        <v>0.003950271808442762</v>
      </c>
      <c r="F37" t="n">
        <v>0.001053405824460396</v>
      </c>
      <c r="G37" t="n">
        <v>0.002896865984095776</v>
      </c>
      <c r="H37" t="n">
        <v>0.0005267049161757848</v>
      </c>
      <c r="I37" t="n">
        <v>0.0010534057991059</v>
      </c>
      <c r="J37" t="n">
        <v>0.000263351448815001</v>
      </c>
      <c r="K37" t="n">
        <v>0.000263351448815001</v>
      </c>
      <c r="L37" t="n">
        <v>0.0002633514529829829</v>
      </c>
      <c r="M37" t="n">
        <v>0.0002633514529829656</v>
      </c>
      <c r="N37" t="n">
        <v>0.0002633514529829916</v>
      </c>
      <c r="O37" t="n">
        <v>0.002106811609600023</v>
      </c>
      <c r="P37" t="n">
        <v>0.00026335145400741</v>
      </c>
      <c r="Q37" t="n">
        <v>0.0002633514540073892</v>
      </c>
      <c r="R37" t="n">
        <v>0.002370163063554309</v>
      </c>
      <c r="S37" t="n">
        <v>0.0002633514540074204</v>
      </c>
      <c r="T37" t="n">
        <v>0.0002633514540073545</v>
      </c>
      <c r="U37" t="n">
        <v>0.00026335145400741</v>
      </c>
      <c r="V37" t="n">
        <v>0.0002633514540074204</v>
      </c>
      <c r="W37" t="n">
        <v>0.001580239920736096</v>
      </c>
      <c r="X37" t="n">
        <v>0.000263351466665355</v>
      </c>
      <c r="Y37" t="n">
        <v>0.0005267028931522366</v>
      </c>
      <c r="Z37" t="n">
        <v>0.0002633514393010211</v>
      </c>
      <c r="AA37" t="n">
        <v>0.0007900543611417399</v>
      </c>
      <c r="AB37" t="n">
        <v>0.002633514517496716</v>
      </c>
      <c r="AC37" t="n">
        <v>0.001843460142979869</v>
      </c>
      <c r="AD37" t="n">
        <v>0.001053405801192286</v>
      </c>
      <c r="AE37" t="n">
        <v>0.0005267028899738346</v>
      </c>
      <c r="AF37" t="n">
        <v>0.0007900543456797054</v>
      </c>
      <c r="AG37" t="n">
        <v>0.0005267028899735293</v>
      </c>
      <c r="AH37" t="n">
        <v>0.0002633514488150079</v>
      </c>
      <c r="AI37" t="n">
        <v>0.000263351448815001</v>
      </c>
      <c r="AJ37" t="n">
        <v>0</v>
      </c>
      <c r="AK37" t="n">
        <v>0.006321731046449642</v>
      </c>
    </row>
    <row r="38">
      <c r="A38" s="39" t="n">
        <v>36</v>
      </c>
      <c r="B38" t="n">
        <v>0.01145316964335925</v>
      </c>
      <c r="C38" t="n">
        <v>0.0009156351912309735</v>
      </c>
      <c r="D38" t="n">
        <v>0.0032053389365481</v>
      </c>
      <c r="E38" t="n">
        <v>0.006868334932789011</v>
      </c>
      <c r="F38" t="n">
        <v>0.001831270388059289</v>
      </c>
      <c r="G38" t="n">
        <v>0.005035993526615989</v>
      </c>
      <c r="H38" t="n">
        <v>0.0009156556653297801</v>
      </c>
      <c r="I38" t="n">
        <v>0.00183127036231534</v>
      </c>
      <c r="J38" t="n">
        <v>0.0004578175956167913</v>
      </c>
      <c r="K38" t="n">
        <v>0.0004578175956167913</v>
      </c>
      <c r="L38" t="n">
        <v>0.0004578175925088121</v>
      </c>
      <c r="M38" t="n">
        <v>0.0004578175925088052</v>
      </c>
      <c r="N38" t="n">
        <v>0.0004578175925088225</v>
      </c>
      <c r="O38" t="n">
        <v>0.003662540739738873</v>
      </c>
      <c r="P38" t="n">
        <v>0.0004578175935332426</v>
      </c>
      <c r="Q38" t="n">
        <v>0.0004578175935332218</v>
      </c>
      <c r="R38" t="n">
        <v>0.004120358333215723</v>
      </c>
      <c r="S38" t="n">
        <v>0.0004578175935332565</v>
      </c>
      <c r="T38" t="n">
        <v>0.0004578175935331663</v>
      </c>
      <c r="U38" t="n">
        <v>0.0004578175935332426</v>
      </c>
      <c r="V38" t="n">
        <v>0.0004578175935332565</v>
      </c>
      <c r="W38" t="n">
        <v>0.002747251002878235</v>
      </c>
      <c r="X38" t="n">
        <v>0.0004578329307623098</v>
      </c>
      <c r="Y38" t="n">
        <v>0.0009156351773125793</v>
      </c>
      <c r="Z38" t="n">
        <v>0.0004578175850192823</v>
      </c>
      <c r="AA38" t="n">
        <v>0.001373452790285182</v>
      </c>
      <c r="AB38" t="n">
        <v>0.004578175926683414</v>
      </c>
      <c r="AC38" t="n">
        <v>0.003204723139784538</v>
      </c>
      <c r="AD38" t="n">
        <v>0.001831270366261128</v>
      </c>
      <c r="AE38" t="n">
        <v>0.0009156351814101626</v>
      </c>
      <c r="AF38" t="n">
        <v>0.001373452774474024</v>
      </c>
      <c r="AG38" t="n">
        <v>0.0009156351814098296</v>
      </c>
      <c r="AH38" t="n">
        <v>0.0004578175956168017</v>
      </c>
      <c r="AI38" t="n">
        <v>0.0004578175956167913</v>
      </c>
      <c r="AJ38" t="n">
        <v>0</v>
      </c>
      <c r="AK38" t="n">
        <v>0.01099186993910093</v>
      </c>
    </row>
    <row r="39">
      <c r="A39" s="39" t="n">
        <v>37</v>
      </c>
      <c r="B39" t="n">
        <v>0.005193952486884801</v>
      </c>
      <c r="C39" t="n">
        <v>0.0004153258492714529</v>
      </c>
      <c r="D39" t="n">
        <v>0.001453915254142587</v>
      </c>
      <c r="E39" t="n">
        <v>0.003114943815881954</v>
      </c>
      <c r="F39" t="n">
        <v>0.0008306517044004424</v>
      </c>
      <c r="G39" t="n">
        <v>0.002284292111592645</v>
      </c>
      <c r="H39" t="n">
        <v>0.0004153280220900555</v>
      </c>
      <c r="I39" t="n">
        <v>0.000830651647942382</v>
      </c>
      <c r="J39" t="n">
        <v>0.000207662924636913</v>
      </c>
      <c r="K39" t="n">
        <v>0.0002076629246369165</v>
      </c>
      <c r="L39" t="n">
        <v>0.0002076629142525391</v>
      </c>
      <c r="M39" t="n">
        <v>0.0002076629142525321</v>
      </c>
      <c r="N39" t="n">
        <v>0.0002076629142525512</v>
      </c>
      <c r="O39" t="n">
        <v>0.001661303333341302</v>
      </c>
      <c r="P39" t="n">
        <v>0.0002076629225529203</v>
      </c>
      <c r="Q39" t="n">
        <v>0.0002076629225528995</v>
      </c>
      <c r="R39" t="n">
        <v>0.001868966255838933</v>
      </c>
      <c r="S39" t="n">
        <v>0.0002076629225529376</v>
      </c>
      <c r="T39" t="n">
        <v>0.0002076629225528648</v>
      </c>
      <c r="U39" t="n">
        <v>0.0002076629225529203</v>
      </c>
      <c r="V39" t="n">
        <v>0.0002076629225529376</v>
      </c>
      <c r="W39" t="n">
        <v>0.001246132652914545</v>
      </c>
      <c r="X39" t="n">
        <v>0.0002076629333318428</v>
      </c>
      <c r="Y39" t="n">
        <v>0.00041532581944978</v>
      </c>
      <c r="Z39" t="n">
        <v>0.0002076628951738213</v>
      </c>
      <c r="AA39" t="n">
        <v>0.0006229887741754092</v>
      </c>
      <c r="AB39" t="n">
        <v>0.002076629178329403</v>
      </c>
      <c r="AC39" t="n">
        <v>0.001453640400054745</v>
      </c>
      <c r="AD39" t="n">
        <v>0.0008306516521506269</v>
      </c>
      <c r="AE39" t="n">
        <v>0.0004153258235473634</v>
      </c>
      <c r="AF39" t="n">
        <v>0.0006229887370064607</v>
      </c>
      <c r="AG39" t="n">
        <v>0.0004153258235470164</v>
      </c>
      <c r="AH39" t="n">
        <v>0.0002076629246369269</v>
      </c>
      <c r="AI39" t="n">
        <v>0.0002076629246369165</v>
      </c>
      <c r="AJ39" t="n">
        <v>0</v>
      </c>
      <c r="AK39" t="n">
        <v>0.00498508426522083</v>
      </c>
    </row>
    <row r="40">
      <c r="A40" s="39" t="n">
        <v>38</v>
      </c>
      <c r="B40" t="n">
        <v>0.002191445600799824</v>
      </c>
      <c r="C40" t="n">
        <v>0.0001751999999999999</v>
      </c>
      <c r="D40" t="n">
        <v>0.0006134824342393694</v>
      </c>
      <c r="E40" t="n">
        <v>0.001314220010344074</v>
      </c>
      <c r="F40" t="n">
        <v>0.0003503999999999999</v>
      </c>
      <c r="G40" t="n">
        <v>0.0009637133020609628</v>
      </c>
      <c r="H40" t="n">
        <v>0.0001751999999999999</v>
      </c>
      <c r="I40" t="n">
        <v>0.0003505193170357203</v>
      </c>
      <c r="J40" t="n">
        <v>8.759999999999997e-05</v>
      </c>
      <c r="K40" t="n">
        <v>8.759999999999997e-05</v>
      </c>
      <c r="L40" t="n">
        <v>8.759999999999997e-05</v>
      </c>
      <c r="M40" t="n">
        <v>8.759999999999997e-05</v>
      </c>
      <c r="N40" t="n">
        <v>8.759999999999997e-05</v>
      </c>
      <c r="O40" t="n">
        <v>0.0007008320409543466</v>
      </c>
      <c r="P40" t="n">
        <v>8.759999999999997e-05</v>
      </c>
      <c r="Q40" t="n">
        <v>8.759999999999997e-05</v>
      </c>
      <c r="R40" t="n">
        <v>0.000788449770749455</v>
      </c>
      <c r="S40" t="n">
        <v>8.759999999999997e-05</v>
      </c>
      <c r="T40" t="n">
        <v>8.759999999999997e-05</v>
      </c>
      <c r="U40" t="n">
        <v>8.759999999999997e-05</v>
      </c>
      <c r="V40" t="n">
        <v>8.759999999999997e-05</v>
      </c>
      <c r="W40" t="n">
        <v>0.000525813090298985</v>
      </c>
      <c r="X40" t="n">
        <v>8.759999999999997e-05</v>
      </c>
      <c r="Y40" t="n">
        <v>0.0001752417446698034</v>
      </c>
      <c r="Z40" t="n">
        <v>8.759999999999997e-05</v>
      </c>
      <c r="AA40" t="n">
        <v>0.0002627999999999999</v>
      </c>
      <c r="AB40" t="n">
        <v>0.0008760644425032503</v>
      </c>
      <c r="AC40" t="n">
        <v>0.0006132192498213169</v>
      </c>
      <c r="AD40" t="n">
        <v>0.0003503999999999999</v>
      </c>
      <c r="AE40" t="n">
        <v>0.0001751999999999999</v>
      </c>
      <c r="AF40" t="n">
        <v>0.0002627999999999999</v>
      </c>
      <c r="AG40" t="n">
        <v>0.0001751999999999999</v>
      </c>
      <c r="AH40" t="n">
        <v>8.759999999999997e-05</v>
      </c>
      <c r="AI40" t="n">
        <v>8.759999999999997e-05</v>
      </c>
      <c r="AJ40" t="n">
        <v>0</v>
      </c>
      <c r="AK40" t="n">
        <v>0.002103309551565721</v>
      </c>
    </row>
    <row r="41">
      <c r="A41" s="39" t="n">
        <v>39</v>
      </c>
      <c r="B41" t="n">
        <v>0.002286604798749066</v>
      </c>
      <c r="C41" t="n">
        <v>0.0001828266666666667</v>
      </c>
      <c r="D41" t="n">
        <v>0.000640180548977917</v>
      </c>
      <c r="E41" t="n">
        <v>0.001371372852098971</v>
      </c>
      <c r="F41" t="n">
        <v>0.0003656533333333333</v>
      </c>
      <c r="G41" t="n">
        <v>0.001005637250626638</v>
      </c>
      <c r="H41" t="n">
        <v>0.0001828266666666667</v>
      </c>
      <c r="I41" t="n">
        <v>0.0003657744068806007</v>
      </c>
      <c r="J41" t="n">
        <v>9.141333333333333e-05</v>
      </c>
      <c r="K41" t="n">
        <v>9.141333333333333e-05</v>
      </c>
      <c r="L41" t="n">
        <v>9.141333333333333e-05</v>
      </c>
      <c r="M41" t="n">
        <v>9.141333333333333e-05</v>
      </c>
      <c r="N41" t="n">
        <v>9.141333333333333e-05</v>
      </c>
      <c r="O41" t="n">
        <v>0.0007313323808354575</v>
      </c>
      <c r="P41" t="n">
        <v>9.141333333333333e-05</v>
      </c>
      <c r="Q41" t="n">
        <v>9.141333333333333e-05</v>
      </c>
      <c r="R41" t="n">
        <v>0.0008227598754074089</v>
      </c>
      <c r="S41" t="n">
        <v>9.141333333333333e-05</v>
      </c>
      <c r="T41" t="n">
        <v>9.141333333333333e-05</v>
      </c>
      <c r="U41" t="n">
        <v>9.141333333333333e-05</v>
      </c>
      <c r="V41" t="n">
        <v>9.141333333333333e-05</v>
      </c>
      <c r="W41" t="n">
        <v>0.0005486964934790237</v>
      </c>
      <c r="X41" t="n">
        <v>9.141333333333333e-05</v>
      </c>
      <c r="Y41" t="n">
        <v>0.0001828689317740686</v>
      </c>
      <c r="Z41" t="n">
        <v>9.141333333333333e-05</v>
      </c>
      <c r="AA41" t="n">
        <v>0.00027424</v>
      </c>
      <c r="AB41" t="n">
        <v>0.0009141847552856279</v>
      </c>
      <c r="AC41" t="n">
        <v>0.0006399086259700367</v>
      </c>
      <c r="AD41" t="n">
        <v>0.0003656533333333333</v>
      </c>
      <c r="AE41" t="n">
        <v>0.0001828266666666667</v>
      </c>
      <c r="AF41" t="n">
        <v>0.00027424</v>
      </c>
      <c r="AG41" t="n">
        <v>0.0001828266666666667</v>
      </c>
      <c r="AH41" t="n">
        <v>9.141333333333333e-05</v>
      </c>
      <c r="AI41" t="n">
        <v>9.141333333333333e-05</v>
      </c>
      <c r="AJ41" t="n">
        <v>0</v>
      </c>
      <c r="AK41" t="n">
        <v>0.002194729557737935</v>
      </c>
    </row>
    <row r="42">
      <c r="A42" s="39" t="n">
        <v>40</v>
      </c>
      <c r="B42" t="n">
        <v>0.005455547777581603</v>
      </c>
      <c r="C42" t="n">
        <v>0.0004363775840456885</v>
      </c>
      <c r="D42" t="n">
        <v>0.001527369993770094</v>
      </c>
      <c r="E42" t="n">
        <v>0.003272831825113842</v>
      </c>
      <c r="F42" t="n">
        <v>0.0008727551775534748</v>
      </c>
      <c r="G42" t="n">
        <v>0.002400076647672833</v>
      </c>
      <c r="H42" t="n">
        <v>0.0004363775999968619</v>
      </c>
      <c r="I42" t="n">
        <v>0.0008727551189331439</v>
      </c>
      <c r="J42" t="n">
        <v>0.0002181887920241696</v>
      </c>
      <c r="K42" t="n">
        <v>0.000218188792024173</v>
      </c>
      <c r="L42" t="n">
        <v>0.0002181887816397957</v>
      </c>
      <c r="M42" t="n">
        <v>0.0002181887816397887</v>
      </c>
      <c r="N42" t="n">
        <v>0.0002181887816398095</v>
      </c>
      <c r="O42" t="n">
        <v>0.001745510267980033</v>
      </c>
      <c r="P42" t="n">
        <v>0.0002181887899401838</v>
      </c>
      <c r="Q42" t="n">
        <v>0.000218188789940163</v>
      </c>
      <c r="R42" t="n">
        <v>0.001963699057862422</v>
      </c>
      <c r="S42" t="n">
        <v>0.0002181887899401942</v>
      </c>
      <c r="T42" t="n">
        <v>0.0002181887899401214</v>
      </c>
      <c r="U42" t="n">
        <v>0.0002181887899401838</v>
      </c>
      <c r="V42" t="n">
        <v>0.0002181887899401942</v>
      </c>
      <c r="W42" t="n">
        <v>0.001309157676342456</v>
      </c>
      <c r="X42" t="n">
        <v>0.000218188799998454</v>
      </c>
      <c r="Y42" t="n">
        <v>0.0004363775556659732</v>
      </c>
      <c r="Z42" t="n">
        <v>0.0002181887632817792</v>
      </c>
      <c r="AA42" t="n">
        <v>0.0006545663814166158</v>
      </c>
      <c r="AB42" t="n">
        <v>0.002181887847741315</v>
      </c>
      <c r="AC42" t="n">
        <v>0.00152732146802631</v>
      </c>
      <c r="AD42" t="n">
        <v>0.0008727551267451727</v>
      </c>
      <c r="AE42" t="n">
        <v>0.0004363775597631125</v>
      </c>
      <c r="AF42" t="n">
        <v>0.0006545663420512576</v>
      </c>
      <c r="AG42" t="n">
        <v>0.0004363775597632097</v>
      </c>
      <c r="AH42" t="n">
        <v>0.0002181887920241835</v>
      </c>
      <c r="AI42" t="n">
        <v>0.000218188792024173</v>
      </c>
      <c r="AJ42" t="n">
        <v>0</v>
      </c>
      <c r="AK42" t="n">
        <v>0.005236905902623512</v>
      </c>
    </row>
    <row r="43">
      <c r="A43" s="39" t="n">
        <v>41</v>
      </c>
      <c r="B43" t="n">
        <v>0.01312711309112592</v>
      </c>
      <c r="C43" t="n">
        <v>0.001049973320611131</v>
      </c>
      <c r="D43" t="n">
        <v>0.003674969958054478</v>
      </c>
      <c r="E43" t="n">
        <v>0.007874799899363571</v>
      </c>
      <c r="F43" t="n">
        <v>0.002099946650580831</v>
      </c>
      <c r="G43" t="n">
        <v>0.005774853248890821</v>
      </c>
      <c r="H43" t="n">
        <v>0.001049973333330234</v>
      </c>
      <c r="I43" t="n">
        <v>0.002099946635314265</v>
      </c>
      <c r="J43" t="n">
        <v>0.0005249866603069184</v>
      </c>
      <c r="K43" t="n">
        <v>0.0005249866603069218</v>
      </c>
      <c r="L43" t="n">
        <v>0.0005249866535605198</v>
      </c>
      <c r="M43" t="n">
        <v>0.0005249866626554495</v>
      </c>
      <c r="N43" t="n">
        <v>0.0005249866626554807</v>
      </c>
      <c r="O43" t="n">
        <v>0.004199893265967369</v>
      </c>
      <c r="P43" t="n">
        <v>0.0005249866582229326</v>
      </c>
      <c r="Q43" t="n">
        <v>0.0005249866582229118</v>
      </c>
      <c r="R43" t="n">
        <v>0.004724879924132952</v>
      </c>
      <c r="S43" t="n">
        <v>0.000524986658222943</v>
      </c>
      <c r="T43" t="n">
        <v>0.0005249866582228702</v>
      </c>
      <c r="U43" t="n">
        <v>0.0005249866582229326</v>
      </c>
      <c r="V43" t="n">
        <v>0.000524986658222943</v>
      </c>
      <c r="W43" t="n">
        <v>0.003149947956029808</v>
      </c>
      <c r="X43" t="n">
        <v>0.0005249866666651322</v>
      </c>
      <c r="Y43" t="n">
        <v>0.001049973320929376</v>
      </c>
      <c r="Z43" t="n">
        <v>0.0005249866477324977</v>
      </c>
      <c r="AA43" t="n">
        <v>0.001574959985859742</v>
      </c>
      <c r="AB43" t="n">
        <v>0.005249866582296203</v>
      </c>
      <c r="AC43" t="n">
        <v>0.003674906599350547</v>
      </c>
      <c r="AD43" t="n">
        <v>0.002099946629377736</v>
      </c>
      <c r="AE43" t="n">
        <v>0.001049973310474572</v>
      </c>
      <c r="AF43" t="n">
        <v>0.001574959971553894</v>
      </c>
      <c r="AG43" t="n">
        <v>0.001049973310474683</v>
      </c>
      <c r="AH43" t="n">
        <v>0.0005249866603069323</v>
      </c>
      <c r="AI43" t="n">
        <v>0.0005249866603069218</v>
      </c>
      <c r="AJ43" t="n">
        <v>0</v>
      </c>
      <c r="AK43" t="n">
        <v>0.01260072397154824</v>
      </c>
    </row>
    <row r="44">
      <c r="A44" s="39" t="n">
        <v>42</v>
      </c>
      <c r="B44" t="n">
        <v>0.01485587917290389</v>
      </c>
      <c r="C44" t="n">
        <v>0.001188198383685973</v>
      </c>
      <c r="D44" t="n">
        <v>0.004158792337508903</v>
      </c>
      <c r="E44" t="n">
        <v>0.008911487903754844</v>
      </c>
      <c r="F44" t="n">
        <v>0.002376396780480003</v>
      </c>
      <c r="G44" t="n">
        <v>0.006535091123380576</v>
      </c>
      <c r="H44" t="n">
        <v>0.001188198399997322</v>
      </c>
      <c r="I44" t="n">
        <v>0.002376396761509691</v>
      </c>
      <c r="J44" t="n">
        <v>0.0005940991918443397</v>
      </c>
      <c r="K44" t="n">
        <v>0.0005940991918443363</v>
      </c>
      <c r="L44" t="n">
        <v>0.0005940991923743394</v>
      </c>
      <c r="M44" t="n">
        <v>0.0005940991923743255</v>
      </c>
      <c r="N44" t="n">
        <v>0.0005940991923743498</v>
      </c>
      <c r="O44" t="n">
        <v>0.004752793536774547</v>
      </c>
      <c r="P44" t="n">
        <v>0.0005940991933983258</v>
      </c>
      <c r="Q44" t="n">
        <v>0.000594099193398305</v>
      </c>
      <c r="R44" t="n">
        <v>0.005346892730115127</v>
      </c>
      <c r="S44" t="n">
        <v>0.0005940991933983328</v>
      </c>
      <c r="T44" t="n">
        <v>0.0005940991933982565</v>
      </c>
      <c r="U44" t="n">
        <v>0.0005940991933983258</v>
      </c>
      <c r="V44" t="n">
        <v>0.0005940991933983328</v>
      </c>
      <c r="W44" t="n">
        <v>0.003564639417626326</v>
      </c>
      <c r="X44" t="n">
        <v>0.0005940991999990506</v>
      </c>
      <c r="Y44" t="n">
        <v>0.001188198376774446</v>
      </c>
      <c r="Z44" t="n">
        <v>0.0005940991847501187</v>
      </c>
      <c r="AA44" t="n">
        <v>0.001782297582335737</v>
      </c>
      <c r="AB44" t="n">
        <v>0.005940991923446992</v>
      </c>
      <c r="AC44" t="n">
        <v>0.004158694336823199</v>
      </c>
      <c r="AD44" t="n">
        <v>0.002376396764780103</v>
      </c>
      <c r="AE44" t="n">
        <v>0.00118819838087067</v>
      </c>
      <c r="AF44" t="n">
        <v>0.001782297573531558</v>
      </c>
      <c r="AG44" t="n">
        <v>0.001188198380870795</v>
      </c>
      <c r="AH44" t="n">
        <v>0.0005940991918443432</v>
      </c>
      <c r="AI44" t="n">
        <v>0.0005940991918443363</v>
      </c>
      <c r="AJ44" t="n">
        <v>0</v>
      </c>
      <c r="AK44" t="n">
        <v>0.01425984052526621</v>
      </c>
    </row>
    <row r="45">
      <c r="A45" s="39" t="n">
        <v>43</v>
      </c>
      <c r="B45" t="n">
        <v>0.009683444987281875</v>
      </c>
      <c r="C45" t="n">
        <v>0.0007745813258901862</v>
      </c>
      <c r="D45" t="n">
        <v>0.002711069094970641</v>
      </c>
      <c r="E45" t="n">
        <v>0.005809359921879809</v>
      </c>
      <c r="F45" t="n">
        <v>0.001549162653413663</v>
      </c>
      <c r="G45" t="n">
        <v>0.004260197268574517</v>
      </c>
      <c r="H45" t="n">
        <v>0.0007745813333304068</v>
      </c>
      <c r="I45" t="n">
        <v>0.001549162636597656</v>
      </c>
      <c r="J45" t="n">
        <v>0.0003872906629463144</v>
      </c>
      <c r="K45" t="n">
        <v>0.0003872906629463178</v>
      </c>
      <c r="L45" t="n">
        <v>0.0003872906525623811</v>
      </c>
      <c r="M45" t="n">
        <v>0.0003872906634763001</v>
      </c>
      <c r="N45" t="n">
        <v>0.0003872906634763296</v>
      </c>
      <c r="O45" t="n">
        <v>0.003098325280374403</v>
      </c>
      <c r="P45" t="n">
        <v>0.0003872906608618776</v>
      </c>
      <c r="Q45" t="n">
        <v>0.0003872906608618568</v>
      </c>
      <c r="R45" t="n">
        <v>0.003485615941177911</v>
      </c>
      <c r="S45" t="n">
        <v>0.0003872906608618949</v>
      </c>
      <c r="T45" t="n">
        <v>0.0003872906608618221</v>
      </c>
      <c r="U45" t="n">
        <v>0.0003872906608618776</v>
      </c>
      <c r="V45" t="n">
        <v>0.0003872906608618949</v>
      </c>
      <c r="W45" t="n">
        <v>0.002323759199827395</v>
      </c>
      <c r="X45" t="n">
        <v>0.000387290666665486</v>
      </c>
      <c r="Y45" t="n">
        <v>0.0007745813242109323</v>
      </c>
      <c r="Z45" t="n">
        <v>0.0003872906457355052</v>
      </c>
      <c r="AA45" t="n">
        <v>0.00116187198814173</v>
      </c>
      <c r="AB45" t="n">
        <v>0.003872906601976922</v>
      </c>
      <c r="AC45" t="n">
        <v>0.002711034613753938</v>
      </c>
      <c r="AD45" t="n">
        <v>0.001549162640218427</v>
      </c>
      <c r="AE45" t="n">
        <v>0.0007745813173932192</v>
      </c>
      <c r="AF45" t="n">
        <v>0.001161871979112633</v>
      </c>
      <c r="AG45" t="n">
        <v>0.0007745813173928862</v>
      </c>
      <c r="AH45" t="n">
        <v>0.0003872906629463282</v>
      </c>
      <c r="AI45" t="n">
        <v>0.0003872906629463178</v>
      </c>
      <c r="AJ45" t="n">
        <v>0</v>
      </c>
      <c r="AK45" t="n">
        <v>0.009295479259764036</v>
      </c>
    </row>
    <row r="46">
      <c r="A46" s="39" t="n">
        <v>44</v>
      </c>
      <c r="B46" t="n">
        <v>0.01189528905511287</v>
      </c>
      <c r="C46" t="n">
        <v>0.0009513685241089032</v>
      </c>
      <c r="D46" t="n">
        <v>0.003330022604201874</v>
      </c>
      <c r="E46" t="n">
        <v>0.007135263908862877</v>
      </c>
      <c r="F46" t="n">
        <v>0.001902737054496798</v>
      </c>
      <c r="G46" t="n">
        <v>0.005232526854485942</v>
      </c>
      <c r="H46" t="n">
        <v>0.0009513708771915275</v>
      </c>
      <c r="I46" t="n">
        <v>0.001902737027616841</v>
      </c>
      <c r="J46" t="n">
        <v>0.0004756842620558741</v>
      </c>
      <c r="K46" t="n">
        <v>0.0004756842620558775</v>
      </c>
      <c r="L46" t="n">
        <v>0.0004756842589478984</v>
      </c>
      <c r="M46" t="n">
        <v>0.000475684258947881</v>
      </c>
      <c r="N46" t="n">
        <v>0.0004756842589479105</v>
      </c>
      <c r="O46" t="n">
        <v>0.003805474068061643</v>
      </c>
      <c r="P46" t="n">
        <v>0.0004756842599714373</v>
      </c>
      <c r="Q46" t="n">
        <v>0.0004756842599714164</v>
      </c>
      <c r="R46" t="n">
        <v>0.004281158327979651</v>
      </c>
      <c r="S46" t="n">
        <v>0.0004756842599714546</v>
      </c>
      <c r="T46" t="n">
        <v>0.0004756842599713679</v>
      </c>
      <c r="U46" t="n">
        <v>0.0004756842599714373</v>
      </c>
      <c r="V46" t="n">
        <v>0.0004756842599714546</v>
      </c>
      <c r="W46" t="n">
        <v>0.002854226545667526</v>
      </c>
      <c r="X46" t="n">
        <v>0.0004756842666654723</v>
      </c>
      <c r="Y46" t="n">
        <v>0.0009513685097353453</v>
      </c>
      <c r="Z46" t="n">
        <v>0.0004756842512306098</v>
      </c>
      <c r="AA46" t="n">
        <v>0.001427052789147135</v>
      </c>
      <c r="AB46" t="n">
        <v>0.004756842587886778</v>
      </c>
      <c r="AC46" t="n">
        <v>0.003329789801440275</v>
      </c>
      <c r="AD46" t="n">
        <v>0.001902737030423568</v>
      </c>
      <c r="AE46" t="n">
        <v>0.0009513685138315686</v>
      </c>
      <c r="AF46" t="n">
        <v>0.001427052772880272</v>
      </c>
      <c r="AG46" t="n">
        <v>0.0009513685138312494</v>
      </c>
      <c r="AH46" t="n">
        <v>0.0004756842620558879</v>
      </c>
      <c r="AI46" t="n">
        <v>0.0004756842620558775</v>
      </c>
      <c r="AJ46" t="n">
        <v>0</v>
      </c>
      <c r="AK46" t="n">
        <v>0.01141788339309109</v>
      </c>
    </row>
    <row r="47">
      <c r="A47" s="39" t="n">
        <v>45</v>
      </c>
      <c r="B47" t="n">
        <v>0.01150793926250784</v>
      </c>
      <c r="C47" t="n">
        <v>0.0009204245170061215</v>
      </c>
      <c r="D47" t="n">
        <v>0.003221540144290476</v>
      </c>
      <c r="E47" t="n">
        <v>0.006903183889895637</v>
      </c>
      <c r="F47" t="n">
        <v>0.001840849047998444</v>
      </c>
      <c r="G47" t="n">
        <v>0.005062334842004468</v>
      </c>
      <c r="H47" t="n">
        <v>0.0009204245333303586</v>
      </c>
      <c r="I47" t="n">
        <v>0.001840849042688331</v>
      </c>
      <c r="J47" t="n">
        <v>0.0004602122585044902</v>
      </c>
      <c r="K47" t="n">
        <v>0.0004602122585044867</v>
      </c>
      <c r="L47" t="n">
        <v>0.0004602122626720245</v>
      </c>
      <c r="M47" t="n">
        <v>0.0004602122626719968</v>
      </c>
      <c r="N47" t="n">
        <v>0.0004602122626720349</v>
      </c>
      <c r="O47" t="n">
        <v>0.003681698062685645</v>
      </c>
      <c r="P47" t="n">
        <v>0.0004602122564204975</v>
      </c>
      <c r="Q47" t="n">
        <v>0.0004602122564204766</v>
      </c>
      <c r="R47" t="n">
        <v>0.004141910319052255</v>
      </c>
      <c r="S47" t="n">
        <v>0.0004602122564205079</v>
      </c>
      <c r="T47" t="n">
        <v>0.0004602122564204419</v>
      </c>
      <c r="U47" t="n">
        <v>0.0004602122564204975</v>
      </c>
      <c r="V47" t="n">
        <v>0.0004602122564205079</v>
      </c>
      <c r="W47" t="n">
        <v>0.002761297876693576</v>
      </c>
      <c r="X47" t="n">
        <v>0.000460212266665322</v>
      </c>
      <c r="Y47" t="n">
        <v>0.0009204245173563552</v>
      </c>
      <c r="Z47" t="n">
        <v>0.0004602122586791629</v>
      </c>
      <c r="AA47" t="n">
        <v>0.001380636782303407</v>
      </c>
      <c r="AB47" t="n">
        <v>0.004602122575407819</v>
      </c>
      <c r="AC47" t="n">
        <v>0.003221485796065016</v>
      </c>
      <c r="AD47" t="n">
        <v>0.001840849027736846</v>
      </c>
      <c r="AE47" t="n">
        <v>0.0009204245069019956</v>
      </c>
      <c r="AF47" t="n">
        <v>0.001380636769847884</v>
      </c>
      <c r="AG47" t="n">
        <v>0.0009204245069016764</v>
      </c>
      <c r="AH47" t="n">
        <v>0.0004602122585044971</v>
      </c>
      <c r="AI47" t="n">
        <v>0.0004602122585044867</v>
      </c>
      <c r="AJ47" t="n">
        <v>0</v>
      </c>
      <c r="AK47" t="n">
        <v>0.01104622031861153</v>
      </c>
    </row>
    <row r="48">
      <c r="A48" s="39" t="n">
        <v>46</v>
      </c>
      <c r="B48" t="n">
        <v>0.007902803632617026</v>
      </c>
      <c r="C48" t="n">
        <v>0.0006320853032330404</v>
      </c>
      <c r="D48" t="n">
        <v>0.002212400288247932</v>
      </c>
      <c r="E48" t="n">
        <v>0.004740639788146872</v>
      </c>
      <c r="F48" t="n">
        <v>0.001264170631493422</v>
      </c>
      <c r="G48" t="n">
        <v>0.003476469156767692</v>
      </c>
      <c r="H48" t="n">
        <v>0.0006320853333307008</v>
      </c>
      <c r="I48" t="n">
        <v>0.001264170579541535</v>
      </c>
      <c r="J48" t="n">
        <v>0.0003160426516178941</v>
      </c>
      <c r="K48" t="n">
        <v>0.0003160426516178906</v>
      </c>
      <c r="L48" t="n">
        <v>0.0003160426485099184</v>
      </c>
      <c r="M48" t="n">
        <v>0.000316042648509901</v>
      </c>
      <c r="N48" t="n">
        <v>0.0003160426485099271</v>
      </c>
      <c r="O48" t="n">
        <v>0.002528341191221195</v>
      </c>
      <c r="P48" t="n">
        <v>0.0003160426495339083</v>
      </c>
      <c r="Q48" t="n">
        <v>0.0003160426495338875</v>
      </c>
      <c r="R48" t="n">
        <v>0.002844383840700793</v>
      </c>
      <c r="S48" t="n">
        <v>0.0003160426495339118</v>
      </c>
      <c r="T48" t="n">
        <v>0.000316042649533832</v>
      </c>
      <c r="U48" t="n">
        <v>0.0003160426495339083</v>
      </c>
      <c r="V48" t="n">
        <v>0.0003160426495339118</v>
      </c>
      <c r="W48" t="n">
        <v>0.001896308278405494</v>
      </c>
      <c r="X48" t="n">
        <v>0.0003160426666657329</v>
      </c>
      <c r="Y48" t="n">
        <v>0.0006320852825351941</v>
      </c>
      <c r="Z48" t="n">
        <v>0.0003160426303545766</v>
      </c>
      <c r="AA48" t="n">
        <v>0.0009481279678788812</v>
      </c>
      <c r="AB48" t="n">
        <v>0.003160426490172563</v>
      </c>
      <c r="AC48" t="n">
        <v>0.002212298524600531</v>
      </c>
      <c r="AD48" t="n">
        <v>0.001264170588364755</v>
      </c>
      <c r="AE48" t="n">
        <v>0.0006320852866318893</v>
      </c>
      <c r="AF48" t="n">
        <v>0.0009481279361943235</v>
      </c>
      <c r="AG48" t="n">
        <v>0.0006320852866315563</v>
      </c>
      <c r="AH48" t="n">
        <v>0.0003160426516179045</v>
      </c>
      <c r="AI48" t="n">
        <v>0.0003160426516178906</v>
      </c>
      <c r="AJ48" t="n">
        <v>0</v>
      </c>
      <c r="AK48" t="n">
        <v>0.00758581039115458</v>
      </c>
    </row>
    <row r="49">
      <c r="A49" s="39" t="n">
        <v>47</v>
      </c>
      <c r="B49" t="n">
        <v>0.006366372868319591</v>
      </c>
      <c r="C49" t="n">
        <v>0.0005092565052102482</v>
      </c>
      <c r="D49" t="n">
        <v>0.0017824061073968</v>
      </c>
      <c r="E49" t="n">
        <v>0.003819423782567943</v>
      </c>
      <c r="F49" t="n">
        <v>0.001018513031295368</v>
      </c>
      <c r="G49" t="n">
        <v>0.002800910751384444</v>
      </c>
      <c r="H49" t="n">
        <v>0.000509256533330358</v>
      </c>
      <c r="I49" t="n">
        <v>0.001018512996386722</v>
      </c>
      <c r="J49" t="n">
        <v>0.0002546282526065397</v>
      </c>
      <c r="K49" t="n">
        <v>0.0002546282526065362</v>
      </c>
      <c r="L49" t="n">
        <v>0.0002546282349466487</v>
      </c>
      <c r="M49" t="n">
        <v>0.0002546282604124761</v>
      </c>
      <c r="N49" t="n">
        <v>0.0002546282604125108</v>
      </c>
      <c r="O49" t="n">
        <v>0.002037025983865903</v>
      </c>
      <c r="P49" t="n">
        <v>0.0002546282505221029</v>
      </c>
      <c r="Q49" t="n">
        <v>0.000254628250522082</v>
      </c>
      <c r="R49" t="n">
        <v>0.002291654234327423</v>
      </c>
      <c r="S49" t="n">
        <v>0.0002546282505221133</v>
      </c>
      <c r="T49" t="n">
        <v>0.0002546282505220404</v>
      </c>
      <c r="U49" t="n">
        <v>0.0002546282505221029</v>
      </c>
      <c r="V49" t="n">
        <v>0.0002546282505221133</v>
      </c>
      <c r="W49" t="n">
        <v>0.00152776952971708</v>
      </c>
      <c r="X49" t="n">
        <v>0.0002546282666654708</v>
      </c>
      <c r="Y49" t="n">
        <v>0.000509256511955769</v>
      </c>
      <c r="Z49" t="n">
        <v>0.0002546282177800369</v>
      </c>
      <c r="AA49" t="n">
        <v>0.0007638847691835426</v>
      </c>
      <c r="AB49" t="n">
        <v>0.002546282484788387</v>
      </c>
      <c r="AC49" t="n">
        <v>0.001782397717245421</v>
      </c>
      <c r="AD49" t="n">
        <v>0.001018512984688608</v>
      </c>
      <c r="AE49" t="n">
        <v>0.0005092564833101831</v>
      </c>
      <c r="AF49" t="n">
        <v>0.000763884735838799</v>
      </c>
      <c r="AG49" t="n">
        <v>0.0005092564833098639</v>
      </c>
      <c r="AH49" t="n">
        <v>0.0002546282526065466</v>
      </c>
      <c r="AI49" t="n">
        <v>0.0002546282526065362</v>
      </c>
      <c r="AJ49" t="n">
        <v>0</v>
      </c>
      <c r="AK49" t="n">
        <v>0.006111358587944705</v>
      </c>
    </row>
    <row r="50">
      <c r="A50" s="39" t="n">
        <v>48</v>
      </c>
      <c r="B50" t="n">
        <v>0.002701039477597789</v>
      </c>
      <c r="C50" t="n">
        <v>0.0002160608000000001</v>
      </c>
      <c r="D50" t="n">
        <v>0.0007562128000000003</v>
      </c>
      <c r="E50" t="n">
        <v>0.00162054440855479</v>
      </c>
      <c r="F50" t="n">
        <v>0.0004321216000000001</v>
      </c>
      <c r="G50" t="n">
        <v>0.001188379825273186</v>
      </c>
      <c r="H50" t="n">
        <v>0.0002160608000000001</v>
      </c>
      <c r="I50" t="n">
        <v>0.0004321216000000001</v>
      </c>
      <c r="J50" t="n">
        <v>0.0001080304</v>
      </c>
      <c r="K50" t="n">
        <v>0.0001080304</v>
      </c>
      <c r="L50" t="n">
        <v>0.0001080304</v>
      </c>
      <c r="M50" t="n">
        <v>0.0001080304</v>
      </c>
      <c r="N50" t="n">
        <v>0.0001080304</v>
      </c>
      <c r="O50" t="n">
        <v>0.0008642498930439193</v>
      </c>
      <c r="P50" t="n">
        <v>0.0001080304</v>
      </c>
      <c r="Q50" t="n">
        <v>0.0001080304</v>
      </c>
      <c r="R50" t="n">
        <v>0.0009722887638430659</v>
      </c>
      <c r="S50" t="n">
        <v>0.0001080304</v>
      </c>
      <c r="T50" t="n">
        <v>0.0001080304</v>
      </c>
      <c r="U50" t="n">
        <v>0.0001080304</v>
      </c>
      <c r="V50" t="n">
        <v>0.0001080304</v>
      </c>
      <c r="W50" t="n">
        <v>0.0006481824000000002</v>
      </c>
      <c r="X50" t="n">
        <v>0.0001080304</v>
      </c>
      <c r="Y50" t="n">
        <v>0.0002160608000000001</v>
      </c>
      <c r="Z50" t="n">
        <v>0.0001080304</v>
      </c>
      <c r="AA50" t="n">
        <v>0.0003240912000000001</v>
      </c>
      <c r="AB50" t="n">
        <v>0.001080325699905202</v>
      </c>
      <c r="AC50" t="n">
        <v>0.0007562128000000003</v>
      </c>
      <c r="AD50" t="n">
        <v>0.0004321216000000001</v>
      </c>
      <c r="AE50" t="n">
        <v>0.0002160608000000001</v>
      </c>
      <c r="AF50" t="n">
        <v>0.0003240912000000001</v>
      </c>
      <c r="AG50" t="n">
        <v>0.0002160608000000001</v>
      </c>
      <c r="AH50" t="n">
        <v>0.0001080304</v>
      </c>
      <c r="AI50" t="n">
        <v>0.0001080304</v>
      </c>
      <c r="AJ50" t="n">
        <v>0</v>
      </c>
      <c r="AK50" t="n">
        <v>0.002592898033014951</v>
      </c>
    </row>
    <row r="51">
      <c r="A51" s="39" t="n">
        <v>49</v>
      </c>
      <c r="B51" t="n">
        <v>0.002419338856682684</v>
      </c>
      <c r="C51" t="n">
        <v>0.0001935296000000001</v>
      </c>
      <c r="D51" t="n">
        <v>0.0006773536000000002</v>
      </c>
      <c r="E51" t="n">
        <v>0.001451537560485823</v>
      </c>
      <c r="F51" t="n">
        <v>0.0003870592000000001</v>
      </c>
      <c r="G51" t="n">
        <v>0.001064443874861555</v>
      </c>
      <c r="H51" t="n">
        <v>0.0001935296000000001</v>
      </c>
      <c r="I51" t="n">
        <v>0.0003870592000000001</v>
      </c>
      <c r="J51" t="n">
        <v>9.676480000000003e-05</v>
      </c>
      <c r="K51" t="n">
        <v>9.676480000000003e-05</v>
      </c>
      <c r="L51" t="n">
        <v>9.676480000000003e-05</v>
      </c>
      <c r="M51" t="n">
        <v>9.676480000000003e-05</v>
      </c>
      <c r="N51" t="n">
        <v>9.676480000000003e-05</v>
      </c>
      <c r="O51" t="n">
        <v>0.0007741184000000002</v>
      </c>
      <c r="P51" t="n">
        <v>9.676480000000003e-05</v>
      </c>
      <c r="Q51" t="n">
        <v>9.676480000000003e-05</v>
      </c>
      <c r="R51" t="n">
        <v>0.0008708899961061915</v>
      </c>
      <c r="S51" t="n">
        <v>9.676480000000003e-05</v>
      </c>
      <c r="T51" t="n">
        <v>9.676480000000003e-05</v>
      </c>
      <c r="U51" t="n">
        <v>9.676480000000003e-05</v>
      </c>
      <c r="V51" t="n">
        <v>9.676480000000003e-05</v>
      </c>
      <c r="W51" t="n">
        <v>0.0005805888000000002</v>
      </c>
      <c r="X51" t="n">
        <v>9.676480000000003e-05</v>
      </c>
      <c r="Y51" t="n">
        <v>0.0001935296000000001</v>
      </c>
      <c r="Z51" t="n">
        <v>9.676480000000003e-05</v>
      </c>
      <c r="AA51" t="n">
        <v>0.0002902944000000001</v>
      </c>
      <c r="AB51" t="n">
        <v>0.0009676600399808101</v>
      </c>
      <c r="AC51" t="n">
        <v>0.0006773536000000002</v>
      </c>
      <c r="AD51" t="n">
        <v>0.0003870592000000001</v>
      </c>
      <c r="AE51" t="n">
        <v>0.0001935296000000001</v>
      </c>
      <c r="AF51" t="n">
        <v>0.0002902944000000001</v>
      </c>
      <c r="AG51" t="n">
        <v>0.0001935296000000001</v>
      </c>
      <c r="AH51" t="n">
        <v>9.676480000000003e-05</v>
      </c>
      <c r="AI51" t="n">
        <v>9.676480000000003e-05</v>
      </c>
      <c r="AJ51" t="n">
        <v>0</v>
      </c>
      <c r="AK51" t="n">
        <v>0.002322484964599611</v>
      </c>
    </row>
    <row r="52">
      <c r="A52" s="39" t="n">
        <v>50</v>
      </c>
      <c r="B52" t="n">
        <v>0.002581889251518163</v>
      </c>
      <c r="C52" t="n">
        <v>0.0002065311999999999</v>
      </c>
      <c r="D52" t="n">
        <v>0.0007228591999999997</v>
      </c>
      <c r="E52" t="n">
        <v>0.001549058665754128</v>
      </c>
      <c r="F52" t="n">
        <v>0.0004130623999999998</v>
      </c>
      <c r="G52" t="n">
        <v>0.001135956990687437</v>
      </c>
      <c r="H52" t="n">
        <v>0.0002065311999999999</v>
      </c>
      <c r="I52" t="n">
        <v>0.0004130623999999998</v>
      </c>
      <c r="J52" t="n">
        <v>0.0001032656</v>
      </c>
      <c r="K52" t="n">
        <v>0.0001032656</v>
      </c>
      <c r="L52" t="n">
        <v>0.0001032656</v>
      </c>
      <c r="M52" t="n">
        <v>0.0001032656</v>
      </c>
      <c r="N52" t="n">
        <v>0.0001032656</v>
      </c>
      <c r="O52" t="n">
        <v>0.0008261247999999996</v>
      </c>
      <c r="P52" t="n">
        <v>0.0001032656</v>
      </c>
      <c r="Q52" t="n">
        <v>0.0001032656</v>
      </c>
      <c r="R52" t="n">
        <v>0.0009293981399907331</v>
      </c>
      <c r="S52" t="n">
        <v>0.0001032656</v>
      </c>
      <c r="T52" t="n">
        <v>0.0001032656</v>
      </c>
      <c r="U52" t="n">
        <v>0.0001032656</v>
      </c>
      <c r="V52" t="n">
        <v>0.0001032656</v>
      </c>
      <c r="W52" t="n">
        <v>0.0006195935999999998</v>
      </c>
      <c r="X52" t="n">
        <v>0.0001032656</v>
      </c>
      <c r="Y52" t="n">
        <v>0.0002065311999999999</v>
      </c>
      <c r="Z52" t="n">
        <v>0.0001032656</v>
      </c>
      <c r="AA52" t="n">
        <v>0.0003097967999999999</v>
      </c>
      <c r="AB52" t="n">
        <v>0.001032669712164372</v>
      </c>
      <c r="AC52" t="n">
        <v>0.0007228591999999997</v>
      </c>
      <c r="AD52" t="n">
        <v>0.0004130623999999998</v>
      </c>
      <c r="AE52" t="n">
        <v>0.0002065311999999999</v>
      </c>
      <c r="AF52" t="n">
        <v>0.0003097967999999999</v>
      </c>
      <c r="AG52" t="n">
        <v>0.0002065311999999999</v>
      </c>
      <c r="AH52" t="n">
        <v>0.0001032656</v>
      </c>
      <c r="AI52" t="n">
        <v>0.0001032656</v>
      </c>
      <c r="AJ52" t="n">
        <v>0</v>
      </c>
      <c r="AK52" t="n">
        <v>0.002478522186539579</v>
      </c>
    </row>
    <row r="53">
      <c r="A53" s="39" t="n">
        <v>51</v>
      </c>
      <c r="B53" t="n">
        <v>0.002418103575247979</v>
      </c>
      <c r="C53" t="n">
        <v>0.0001933728</v>
      </c>
      <c r="D53" t="n">
        <v>0.0006768858588752622</v>
      </c>
      <c r="E53" t="n">
        <v>0.001450532595140111</v>
      </c>
      <c r="F53" t="n">
        <v>0.0003867455999999999</v>
      </c>
      <c r="G53" t="n">
        <v>0.001063677163411819</v>
      </c>
      <c r="H53" t="n">
        <v>0.0001933728</v>
      </c>
      <c r="I53" t="n">
        <v>0.0003867705252139613</v>
      </c>
      <c r="J53" t="n">
        <v>9.668639999999998e-05</v>
      </c>
      <c r="K53" t="n">
        <v>9.668639999999998e-05</v>
      </c>
      <c r="L53" t="n">
        <v>9.668639999999998e-05</v>
      </c>
      <c r="M53" t="n">
        <v>9.668639999999998e-05</v>
      </c>
      <c r="N53" t="n">
        <v>9.668639999999998e-05</v>
      </c>
      <c r="O53" t="n">
        <v>0.0007735270831583839</v>
      </c>
      <c r="P53" t="n">
        <v>9.668639999999998e-05</v>
      </c>
      <c r="Q53" t="n">
        <v>9.668639999999998e-05</v>
      </c>
      <c r="R53" t="n">
        <v>0.0008702333145616911</v>
      </c>
      <c r="S53" t="n">
        <v>9.668639999999998e-05</v>
      </c>
      <c r="T53" t="n">
        <v>9.668639999999998e-05</v>
      </c>
      <c r="U53" t="n">
        <v>9.668639999999998e-05</v>
      </c>
      <c r="V53" t="n">
        <v>9.668639999999998e-05</v>
      </c>
      <c r="W53" t="n">
        <v>0.0005801747766692717</v>
      </c>
      <c r="X53" t="n">
        <v>9.668639999999998e-05</v>
      </c>
      <c r="Y53" t="n">
        <v>0.0001933728</v>
      </c>
      <c r="Z53" t="n">
        <v>9.668639999999998e-05</v>
      </c>
      <c r="AA53" t="n">
        <v>0.0002900591999999999</v>
      </c>
      <c r="AB53" t="n">
        <v>0.0009669360626091411</v>
      </c>
      <c r="AC53" t="n">
        <v>0.0006768263014968862</v>
      </c>
      <c r="AD53" t="n">
        <v>0.0003867455999999999</v>
      </c>
      <c r="AE53" t="n">
        <v>0.0001933728</v>
      </c>
      <c r="AF53" t="n">
        <v>0.0002900591999999999</v>
      </c>
      <c r="AG53" t="n">
        <v>0.0001933728</v>
      </c>
      <c r="AH53" t="n">
        <v>9.668639999999998e-05</v>
      </c>
      <c r="AI53" t="n">
        <v>9.668639999999998e-05</v>
      </c>
      <c r="AJ53" t="n">
        <v>0</v>
      </c>
      <c r="AK53" t="n">
        <v>0.002321059795127872</v>
      </c>
    </row>
    <row r="54">
      <c r="A54" s="39" t="n">
        <v>52</v>
      </c>
      <c r="B54" t="n">
        <v>0.002702901182712435</v>
      </c>
      <c r="C54" t="n">
        <v>0.000216096</v>
      </c>
      <c r="D54" t="n">
        <v>0.0007566446029955008</v>
      </c>
      <c r="E54" t="n">
        <v>0.001621004989006671</v>
      </c>
      <c r="F54" t="n">
        <v>0.0004321987033306111</v>
      </c>
      <c r="G54" t="n">
        <v>0.001188672688996177</v>
      </c>
      <c r="H54" t="n">
        <v>0.000216096</v>
      </c>
      <c r="I54" t="n">
        <v>0.0004323209071142283</v>
      </c>
      <c r="J54" t="n">
        <v>0.000108048</v>
      </c>
      <c r="K54" t="n">
        <v>0.000108048</v>
      </c>
      <c r="L54" t="n">
        <v>0.000108048</v>
      </c>
      <c r="M54" t="n">
        <v>0.000108048</v>
      </c>
      <c r="N54" t="n">
        <v>0.000108048</v>
      </c>
      <c r="O54" t="n">
        <v>0.0008644250022437925</v>
      </c>
      <c r="P54" t="n">
        <v>0.000108048</v>
      </c>
      <c r="Q54" t="n">
        <v>0.000108048</v>
      </c>
      <c r="R54" t="n">
        <v>0.0009724956318015218</v>
      </c>
      <c r="S54" t="n">
        <v>0.000108048</v>
      </c>
      <c r="T54" t="n">
        <v>0.000108048</v>
      </c>
      <c r="U54" t="n">
        <v>0.000108048</v>
      </c>
      <c r="V54" t="n">
        <v>0.000108048</v>
      </c>
      <c r="W54" t="n">
        <v>0.0006485196954823518</v>
      </c>
      <c r="X54" t="n">
        <v>0.000108048</v>
      </c>
      <c r="Y54" t="n">
        <v>0.0002161405789565527</v>
      </c>
      <c r="Z54" t="n">
        <v>0.000108048</v>
      </c>
      <c r="AA54" t="n">
        <v>0.000324144</v>
      </c>
      <c r="AB54" t="n">
        <v>0.00108056220737606</v>
      </c>
      <c r="AC54" t="n">
        <v>0.0007563604973274022</v>
      </c>
      <c r="AD54" t="n">
        <v>0.000432192</v>
      </c>
      <c r="AE54" t="n">
        <v>0.000216096</v>
      </c>
      <c r="AF54" t="n">
        <v>0.000324144</v>
      </c>
      <c r="AG54" t="n">
        <v>0.000216096</v>
      </c>
      <c r="AH54" t="n">
        <v>0.000108048</v>
      </c>
      <c r="AI54" t="n">
        <v>0.000108048</v>
      </c>
      <c r="AJ54" t="n">
        <v>0</v>
      </c>
      <c r="AK54" t="n">
        <v>0.002594222553174192</v>
      </c>
    </row>
    <row r="55">
      <c r="A55" s="39" t="n">
        <v>53</v>
      </c>
      <c r="B55" t="n">
        <v>0.002590010838402214</v>
      </c>
      <c r="C55" t="n">
        <v>0.0002071807999999999</v>
      </c>
      <c r="D55" t="n">
        <v>0.0007251327999999995</v>
      </c>
      <c r="E55" t="n">
        <v>0.0015539311391106</v>
      </c>
      <c r="F55" t="n">
        <v>0.0004143615999999997</v>
      </c>
      <c r="G55" t="n">
        <v>0.001139530014619455</v>
      </c>
      <c r="H55" t="n">
        <v>0.0002071807999999999</v>
      </c>
      <c r="I55" t="n">
        <v>0.0004143615999999997</v>
      </c>
      <c r="J55" t="n">
        <v>0.0001035903999999999</v>
      </c>
      <c r="K55" t="n">
        <v>0.0001035903999999999</v>
      </c>
      <c r="L55" t="n">
        <v>0.0001035903999999999</v>
      </c>
      <c r="M55" t="n">
        <v>0.0001035903999999999</v>
      </c>
      <c r="N55" t="n">
        <v>0.0001035903999999999</v>
      </c>
      <c r="O55" t="n">
        <v>0.0008287231999999994</v>
      </c>
      <c r="P55" t="n">
        <v>0.0001035903999999999</v>
      </c>
      <c r="Q55" t="n">
        <v>0.0001035903999999999</v>
      </c>
      <c r="R55" t="n">
        <v>0.0009323213888344356</v>
      </c>
      <c r="S55" t="n">
        <v>0.0001035903999999999</v>
      </c>
      <c r="T55" t="n">
        <v>0.0001035903999999999</v>
      </c>
      <c r="U55" t="n">
        <v>0.0001035903999999999</v>
      </c>
      <c r="V55" t="n">
        <v>0.0001035903999999999</v>
      </c>
      <c r="W55" t="n">
        <v>0.0006215423999999996</v>
      </c>
      <c r="X55" t="n">
        <v>0.0001035903999999999</v>
      </c>
      <c r="Y55" t="n">
        <v>0.0002071807999999999</v>
      </c>
      <c r="Z55" t="n">
        <v>0.0001035903999999999</v>
      </c>
      <c r="AA55" t="n">
        <v>0.0003107711999999998</v>
      </c>
      <c r="AB55" t="n">
        <v>0.001035917798730625</v>
      </c>
      <c r="AC55" t="n">
        <v>0.0007251327999999995</v>
      </c>
      <c r="AD55" t="n">
        <v>0.0004143615999999997</v>
      </c>
      <c r="AE55" t="n">
        <v>0.0002071807999999999</v>
      </c>
      <c r="AF55" t="n">
        <v>0.0003107711999999998</v>
      </c>
      <c r="AG55" t="n">
        <v>0.0002071807999999999</v>
      </c>
      <c r="AH55" t="n">
        <v>0.0001035903999999999</v>
      </c>
      <c r="AI55" t="n">
        <v>0.0001035903999999999</v>
      </c>
      <c r="AJ55" t="n">
        <v>0</v>
      </c>
      <c r="AK55" t="n">
        <v>0.002486318324921389</v>
      </c>
    </row>
    <row r="56">
      <c r="A56" s="39" t="n">
        <v>54</v>
      </c>
      <c r="B56" t="n">
        <v>0.003561533291309044</v>
      </c>
      <c r="C56" t="n">
        <v>0.0002849088000000001</v>
      </c>
      <c r="D56" t="n">
        <v>0.0009971808000000003</v>
      </c>
      <c r="E56" t="n">
        <v>0.002136878638575417</v>
      </c>
      <c r="F56" t="n">
        <v>0.0005698176000000001</v>
      </c>
      <c r="G56" t="n">
        <v>0.001567029312382871</v>
      </c>
      <c r="H56" t="n">
        <v>0.0002849088000000001</v>
      </c>
      <c r="I56" t="n">
        <v>0.0005698176000000001</v>
      </c>
      <c r="J56" t="n">
        <v>0.0001424544</v>
      </c>
      <c r="K56" t="n">
        <v>0.0001424544</v>
      </c>
      <c r="L56" t="n">
        <v>0.0001424544</v>
      </c>
      <c r="M56" t="n">
        <v>0.0001424544</v>
      </c>
      <c r="N56" t="n">
        <v>0.0001424544</v>
      </c>
      <c r="O56" t="n">
        <v>0.0011396352</v>
      </c>
      <c r="P56" t="n">
        <v>0.0001424544</v>
      </c>
      <c r="Q56" t="n">
        <v>0.0001424544</v>
      </c>
      <c r="R56" t="n">
        <v>0.001282096372811101</v>
      </c>
      <c r="S56" t="n">
        <v>0.0001424544</v>
      </c>
      <c r="T56" t="n">
        <v>0.0001424544</v>
      </c>
      <c r="U56" t="n">
        <v>0.0001424544</v>
      </c>
      <c r="V56" t="n">
        <v>0.0001424544</v>
      </c>
      <c r="W56" t="n">
        <v>0.0008547264000000002</v>
      </c>
      <c r="X56" t="n">
        <v>0.0001424544</v>
      </c>
      <c r="Y56" t="n">
        <v>0.0002849088000000001</v>
      </c>
      <c r="Z56" t="n">
        <v>0.0001424544</v>
      </c>
      <c r="AA56" t="n">
        <v>0.0004273632000000001</v>
      </c>
      <c r="AB56" t="n">
        <v>0.001424555625621783</v>
      </c>
      <c r="AC56" t="n">
        <v>0.0009971808000000003</v>
      </c>
      <c r="AD56" t="n">
        <v>0.0005698176000000001</v>
      </c>
      <c r="AE56" t="n">
        <v>0.0002849088000000001</v>
      </c>
      <c r="AF56" t="n">
        <v>0.0004273632000000001</v>
      </c>
      <c r="AG56" t="n">
        <v>0.0002849088000000001</v>
      </c>
      <c r="AH56" t="n">
        <v>0.0001424544</v>
      </c>
      <c r="AI56" t="n">
        <v>0.0001424544</v>
      </c>
      <c r="AJ56" t="n">
        <v>0</v>
      </c>
      <c r="AK56" t="n">
        <v>0.003419013085622409</v>
      </c>
    </row>
    <row r="57">
      <c r="A57" s="39" t="n">
        <v>55</v>
      </c>
      <c r="B57" t="n">
        <v>0.01283027894896325</v>
      </c>
      <c r="C57" t="n">
        <v>0.001026236785091408</v>
      </c>
      <c r="D57" t="n">
        <v>0.003591889260910492</v>
      </c>
      <c r="E57" t="n">
        <v>0.007696775907863662</v>
      </c>
      <c r="F57" t="n">
        <v>0.002052473582263029</v>
      </c>
      <c r="G57" t="n">
        <v>0.005644302325710671</v>
      </c>
      <c r="H57" t="n">
        <v>0.001026236799996768</v>
      </c>
      <c r="I57" t="n">
        <v>0.002052473569366553</v>
      </c>
      <c r="J57" t="n">
        <v>0.0005131183925472169</v>
      </c>
      <c r="K57" t="n">
        <v>0.0005131183925472203</v>
      </c>
      <c r="L57" t="n">
        <v>0.0005131183858012624</v>
      </c>
      <c r="M57" t="n">
        <v>0.0005131183967151814</v>
      </c>
      <c r="N57" t="n">
        <v>0.0005131183967152109</v>
      </c>
      <c r="O57" t="n">
        <v>0.004104947137695769</v>
      </c>
      <c r="P57" t="n">
        <v>0.0005131183941012099</v>
      </c>
      <c r="Q57" t="n">
        <v>0.0005131183941011891</v>
      </c>
      <c r="R57" t="n">
        <v>0.004618065531740212</v>
      </c>
      <c r="S57" t="n">
        <v>0.0005131183941012203</v>
      </c>
      <c r="T57" t="n">
        <v>0.0005131183941011475</v>
      </c>
      <c r="U57" t="n">
        <v>0.0005131183941012099</v>
      </c>
      <c r="V57" t="n">
        <v>0.0005131183941012203</v>
      </c>
      <c r="W57" t="n">
        <v>0.00307873710541467</v>
      </c>
      <c r="X57" t="n">
        <v>0.0005131183999985698</v>
      </c>
      <c r="Y57" t="n">
        <v>0.00102623679050115</v>
      </c>
      <c r="Z57" t="n">
        <v>0.0005131183788804339</v>
      </c>
      <c r="AA57" t="n">
        <v>0.001539355184032518</v>
      </c>
      <c r="AB57" t="n">
        <v>0.005131183925777716</v>
      </c>
      <c r="AC57" t="n">
        <v>0.003591828737743941</v>
      </c>
      <c r="AD57" t="n">
        <v>0.002052473565241075</v>
      </c>
      <c r="AE57" t="n">
        <v>0.001026236780045459</v>
      </c>
      <c r="AF57" t="n">
        <v>0.001539355171179174</v>
      </c>
      <c r="AG57" t="n">
        <v>0.00102623678004557</v>
      </c>
      <c r="AH57" t="n">
        <v>0.0005131183925472307</v>
      </c>
      <c r="AI57" t="n">
        <v>0.0005131183925472203</v>
      </c>
      <c r="AJ57" t="n">
        <v>0</v>
      </c>
      <c r="AK57" t="n">
        <v>0.01231583121774866</v>
      </c>
    </row>
    <row r="58">
      <c r="A58" s="39" t="n">
        <v>56</v>
      </c>
      <c r="B58" t="n">
        <v>0.01595950905688013</v>
      </c>
      <c r="C58" t="n">
        <v>0.00127607358749951</v>
      </c>
      <c r="D58" t="n">
        <v>0.004466676483023322</v>
      </c>
      <c r="E58" t="n">
        <v>0.009572052441044768</v>
      </c>
      <c r="F58" t="n">
        <v>0.002552147184908024</v>
      </c>
      <c r="G58" t="n">
        <v>0.007018404714584481</v>
      </c>
      <c r="H58" t="n">
        <v>0.001276077817620282</v>
      </c>
      <c r="I58" t="n">
        <v>0.002552147169310626</v>
      </c>
      <c r="J58" t="n">
        <v>0.0006380367937509554</v>
      </c>
      <c r="K58" t="n">
        <v>0.0006380367937509589</v>
      </c>
      <c r="L58" t="n">
        <v>0.000638036794280511</v>
      </c>
      <c r="M58" t="n">
        <v>0.0006380367942804971</v>
      </c>
      <c r="N58" t="n">
        <v>0.0006380367942805248</v>
      </c>
      <c r="O58" t="n">
        <v>0.005104294331435277</v>
      </c>
      <c r="P58" t="n">
        <v>0.0006380367916669627</v>
      </c>
      <c r="Q58" t="n">
        <v>0.0006380367916669419</v>
      </c>
      <c r="R58" t="n">
        <v>0.005742331123048283</v>
      </c>
      <c r="S58" t="n">
        <v>0.0006380367916669731</v>
      </c>
      <c r="T58" t="n">
        <v>0.0006380367916668933</v>
      </c>
      <c r="U58" t="n">
        <v>0.0006380367916669627</v>
      </c>
      <c r="V58" t="n">
        <v>0.0006380367916669731</v>
      </c>
      <c r="W58" t="n">
        <v>0.003828438495861176</v>
      </c>
      <c r="X58" t="n">
        <v>0.0006380367999985065</v>
      </c>
      <c r="Y58" t="n">
        <v>0.00127607358076251</v>
      </c>
      <c r="Z58" t="n">
        <v>0.0006380367885631122</v>
      </c>
      <c r="AA58" t="n">
        <v>0.001914110386412274</v>
      </c>
      <c r="AB58" t="n">
        <v>0.006380367914652352</v>
      </c>
      <c r="AC58" t="n">
        <v>0.004466257531483386</v>
      </c>
      <c r="AD58" t="n">
        <v>0.002552147160289897</v>
      </c>
      <c r="AE58" t="n">
        <v>0.001276073577583664</v>
      </c>
      <c r="AF58" t="n">
        <v>0.001914110368689562</v>
      </c>
      <c r="AG58" t="n">
        <v>0.001276073577583789</v>
      </c>
      <c r="AH58" t="n">
        <v>0.0006380367937509658</v>
      </c>
      <c r="AI58" t="n">
        <v>0.0006380367937509519</v>
      </c>
      <c r="AJ58" t="n">
        <v>0</v>
      </c>
      <c r="AK58" t="n">
        <v>0.01531759594253389</v>
      </c>
    </row>
    <row r="59">
      <c r="A59" s="39" t="n">
        <v>57</v>
      </c>
      <c r="B59" t="n">
        <v>0.008260533573499861</v>
      </c>
      <c r="C59" t="n">
        <v>0.0006605228551132265</v>
      </c>
      <c r="D59" t="n">
        <v>0.00231218784168208</v>
      </c>
      <c r="E59" t="n">
        <v>0.004953791920446315</v>
      </c>
      <c r="F59" t="n">
        <v>0.001321011177097389</v>
      </c>
      <c r="G59" t="n">
        <v>0.003632780743459074</v>
      </c>
      <c r="H59" t="n">
        <v>0.0006605090531538236</v>
      </c>
      <c r="I59" t="n">
        <v>0.001321011171984909</v>
      </c>
      <c r="J59" t="n">
        <v>0.0003302527999983849</v>
      </c>
      <c r="K59" t="n">
        <v>0.0003302527911650671</v>
      </c>
      <c r="L59" t="n">
        <v>0.0003302527953330525</v>
      </c>
      <c r="M59" t="n">
        <v>0.0003302527953330248</v>
      </c>
      <c r="N59" t="n">
        <v>0.0003302527953330629</v>
      </c>
      <c r="O59" t="n">
        <v>0.002642022350935747</v>
      </c>
      <c r="P59" t="n">
        <v>0.0003302527963565949</v>
      </c>
      <c r="Q59" t="n">
        <v>0.0003302527963565741</v>
      </c>
      <c r="R59" t="n">
        <v>0.002972275147231751</v>
      </c>
      <c r="S59" t="n">
        <v>0.0003302527963566018</v>
      </c>
      <c r="T59" t="n">
        <v>0.0003302527963565394</v>
      </c>
      <c r="U59" t="n">
        <v>0.0003302527963565949</v>
      </c>
      <c r="V59" t="n">
        <v>0.0003302527963566018</v>
      </c>
      <c r="W59" t="n">
        <v>0.001981749278662555</v>
      </c>
      <c r="X59" t="n">
        <v>0.000330252799998819</v>
      </c>
      <c r="Y59" t="n">
        <v>0.0006605055813332095</v>
      </c>
      <c r="Z59" t="n">
        <v>0.0003302527906675623</v>
      </c>
      <c r="AA59" t="n">
        <v>0.000990758378940651</v>
      </c>
      <c r="AB59" t="n">
        <v>0.003302527943526812</v>
      </c>
      <c r="AC59" t="n">
        <v>0.002311769550981058</v>
      </c>
      <c r="AD59" t="n">
        <v>0.001321011175498626</v>
      </c>
      <c r="AE59" t="n">
        <v>0.0006605055854294328</v>
      </c>
      <c r="AF59" t="n">
        <v>0.0009907583796908426</v>
      </c>
      <c r="AG59" t="n">
        <v>0.0006605055854291275</v>
      </c>
      <c r="AH59" t="n">
        <v>0.0003302527911650775</v>
      </c>
      <c r="AI59" t="n">
        <v>0.0003302527911650671</v>
      </c>
      <c r="AJ59" t="n">
        <v>0</v>
      </c>
      <c r="AK59" t="n">
        <v>0.007928108781419821</v>
      </c>
    </row>
    <row r="60">
      <c r="A60" s="39" t="n">
        <v>58</v>
      </c>
      <c r="B60" t="n">
        <v>0.01073934204978142</v>
      </c>
      <c r="C60" t="n">
        <v>0.0008586623911698288</v>
      </c>
      <c r="D60" t="n">
        <v>0.003005889658546119</v>
      </c>
      <c r="E60" t="n">
        <v>0.00643996791173973</v>
      </c>
      <c r="F60" t="n">
        <v>0.001717324785965396</v>
      </c>
      <c r="G60" t="n">
        <v>0.004722643125886439</v>
      </c>
      <c r="H60" t="n">
        <v>0.0008586815706747099</v>
      </c>
      <c r="I60" t="n">
        <v>0.00171732476213321</v>
      </c>
      <c r="J60" t="n">
        <v>0.0004293311955862883</v>
      </c>
      <c r="K60" t="n">
        <v>0.0004293311955862883</v>
      </c>
      <c r="L60" t="n">
        <v>0.0004293311924778651</v>
      </c>
      <c r="M60" t="n">
        <v>0.0004293311924778581</v>
      </c>
      <c r="N60" t="n">
        <v>0.0004293311924778737</v>
      </c>
      <c r="O60" t="n">
        <v>0.003434649539067025</v>
      </c>
      <c r="P60" t="n">
        <v>0.0004293311935022956</v>
      </c>
      <c r="Q60" t="n">
        <v>0.0004293311935022748</v>
      </c>
      <c r="R60" t="n">
        <v>0.003863980732515981</v>
      </c>
      <c r="S60" t="n">
        <v>0.0004293311935023095</v>
      </c>
      <c r="T60" t="n">
        <v>0.0004293311935022193</v>
      </c>
      <c r="U60" t="n">
        <v>0.0004293311935022956</v>
      </c>
      <c r="V60" t="n">
        <v>0.0004293311935023095</v>
      </c>
      <c r="W60" t="n">
        <v>0.002576308406306378</v>
      </c>
      <c r="X60" t="n">
        <v>0.0004293456408446531</v>
      </c>
      <c r="Y60" t="n">
        <v>0.0008586623771901503</v>
      </c>
      <c r="Z60" t="n">
        <v>0.0004293311849578874</v>
      </c>
      <c r="AA60" t="n">
        <v>0.001287993588312927</v>
      </c>
      <c r="AB60" t="n">
        <v>0.004293311925955834</v>
      </c>
      <c r="AC60" t="n">
        <v>0.00300531833911466</v>
      </c>
      <c r="AD60" t="n">
        <v>0.001717324765926287</v>
      </c>
      <c r="AE60" t="n">
        <v>0.0008586623812877059</v>
      </c>
      <c r="AF60" t="n">
        <v>0.001287993574261057</v>
      </c>
      <c r="AG60" t="n">
        <v>0.0008586623812874006</v>
      </c>
      <c r="AH60" t="n">
        <v>0.0004293311955862987</v>
      </c>
      <c r="AI60" t="n">
        <v>0.0004293311955862883</v>
      </c>
      <c r="AJ60" t="n">
        <v>0</v>
      </c>
      <c r="AK60" t="n">
        <v>0.01030684823534476</v>
      </c>
    </row>
    <row r="61">
      <c r="A61" s="39" t="n">
        <v>59</v>
      </c>
      <c r="B61" t="n">
        <v>0.009880684330694686</v>
      </c>
      <c r="C61" t="n">
        <v>0.0007900543786571734</v>
      </c>
      <c r="D61" t="n">
        <v>0.00276564559209095</v>
      </c>
      <c r="E61" t="n">
        <v>0.005925407916272274</v>
      </c>
      <c r="F61" t="n">
        <v>0.001580108773312855</v>
      </c>
      <c r="G61" t="n">
        <v>0.004345299143074577</v>
      </c>
      <c r="H61" t="n">
        <v>0.0007900582837171474</v>
      </c>
      <c r="I61" t="n">
        <v>0.001580108768249655</v>
      </c>
      <c r="J61" t="n">
        <v>0.0003950271893299676</v>
      </c>
      <c r="K61" t="n">
        <v>0.000395027189329971</v>
      </c>
      <c r="L61" t="n">
        <v>0.0003950271934975054</v>
      </c>
      <c r="M61" t="n">
        <v>0.0003950271934974742</v>
      </c>
      <c r="N61" t="n">
        <v>0.0003950271934975158</v>
      </c>
      <c r="O61" t="n">
        <v>0.003160217554217859</v>
      </c>
      <c r="P61" t="n">
        <v>0.0003950271945219394</v>
      </c>
      <c r="Q61" t="n">
        <v>0.0003950271945219186</v>
      </c>
      <c r="R61" t="n">
        <v>0.003555244748681963</v>
      </c>
      <c r="S61" t="n">
        <v>0.0003950271945219463</v>
      </c>
      <c r="T61" t="n">
        <v>0.000395027194521877</v>
      </c>
      <c r="U61" t="n">
        <v>0.0003950271945219394</v>
      </c>
      <c r="V61" t="n">
        <v>0.0003950271945219463</v>
      </c>
      <c r="W61" t="n">
        <v>0.002370413625505164</v>
      </c>
      <c r="X61" t="n">
        <v>0.000395027199998628</v>
      </c>
      <c r="Y61" t="n">
        <v>0.0007900543812678074</v>
      </c>
      <c r="Z61" t="n">
        <v>0.0003950271869968547</v>
      </c>
      <c r="AA61" t="n">
        <v>0.001185081575220584</v>
      </c>
      <c r="AB61" t="n">
        <v>0.003950271943143902</v>
      </c>
      <c r="AC61" t="n">
        <v>0.002765190354265645</v>
      </c>
      <c r="AD61" t="n">
        <v>0.001580108777139988</v>
      </c>
      <c r="AE61" t="n">
        <v>0.000790054385365363</v>
      </c>
      <c r="AF61" t="n">
        <v>0.001185081581397282</v>
      </c>
      <c r="AG61" t="n">
        <v>0.0007900543853650438</v>
      </c>
      <c r="AH61" t="n">
        <v>0.0003950271893299814</v>
      </c>
      <c r="AI61" t="n">
        <v>0.000395027189329971</v>
      </c>
      <c r="AJ61" t="n">
        <v>0</v>
      </c>
      <c r="AK61" t="n">
        <v>0.009483036138739935</v>
      </c>
    </row>
    <row r="62">
      <c r="A62" s="39" t="n">
        <v>60</v>
      </c>
      <c r="B62" t="n">
        <v>0.0171744778611594</v>
      </c>
      <c r="C62" t="n">
        <v>0.001373452789957638</v>
      </c>
      <c r="D62" t="n">
        <v>0.004807249071708705</v>
      </c>
      <c r="E62" t="n">
        <v>0.01030225235134054</v>
      </c>
      <c r="F62" t="n">
        <v>0.002746905586878443</v>
      </c>
      <c r="G62" t="n">
        <v>0.007553990358630358</v>
      </c>
      <c r="H62" t="n">
        <v>0.001373454911887311</v>
      </c>
      <c r="I62" t="n">
        <v>0.002746905576689607</v>
      </c>
      <c r="J62" t="n">
        <v>0.0006867263949802971</v>
      </c>
      <c r="K62" t="n">
        <v>0.0006867263949802936</v>
      </c>
      <c r="L62" t="n">
        <v>0.0006867263955102967</v>
      </c>
      <c r="M62" t="n">
        <v>0.0006867263955102759</v>
      </c>
      <c r="N62" t="n">
        <v>0.0006867263955103054</v>
      </c>
      <c r="O62" t="n">
        <v>0.005493811165755091</v>
      </c>
      <c r="P62" t="n">
        <v>0.0006867263965347273</v>
      </c>
      <c r="Q62" t="n">
        <v>0.0006867263965347065</v>
      </c>
      <c r="R62" t="n">
        <v>0.006180537562232691</v>
      </c>
      <c r="S62" t="n">
        <v>0.0006867263965347412</v>
      </c>
      <c r="T62" t="n">
        <v>0.0006867263965346648</v>
      </c>
      <c r="U62" t="n">
        <v>0.0006867263965347273</v>
      </c>
      <c r="V62" t="n">
        <v>0.0006867263965347412</v>
      </c>
      <c r="W62" t="n">
        <v>0.00412043563003455</v>
      </c>
      <c r="X62" t="n">
        <v>0.0006867263999986882</v>
      </c>
      <c r="Y62" t="n">
        <v>0.001373452785680906</v>
      </c>
      <c r="Z62" t="n">
        <v>0.0006867263910223242</v>
      </c>
      <c r="AA62" t="n">
        <v>0.00206017918801224</v>
      </c>
      <c r="AB62" t="n">
        <v>0.006867263958700187</v>
      </c>
      <c r="AC62" t="n">
        <v>0.004807084765800274</v>
      </c>
      <c r="AD62" t="n">
        <v>0.00274690558109017</v>
      </c>
      <c r="AE62" t="n">
        <v>0.001373452789777574</v>
      </c>
      <c r="AF62" t="n">
        <v>0.002060179184572145</v>
      </c>
      <c r="AG62" t="n">
        <v>0.001373452789778143</v>
      </c>
      <c r="AH62" t="n">
        <v>0.0006867263949803006</v>
      </c>
      <c r="AI62" t="n">
        <v>0.0006867263949802936</v>
      </c>
      <c r="AJ62" t="n">
        <v>0</v>
      </c>
      <c r="AK62" t="n">
        <v>0.01648493816272432</v>
      </c>
    </row>
    <row r="63">
      <c r="A63" s="39" t="n">
        <v>61</v>
      </c>
      <c r="B63" t="n">
        <v>0.007791260322448966</v>
      </c>
      <c r="C63" t="n">
        <v>0.0006230049400090363</v>
      </c>
      <c r="D63" t="n">
        <v>0.002180855052445598</v>
      </c>
      <c r="E63" t="n">
        <v>0.004672415785554884</v>
      </c>
      <c r="F63" t="n">
        <v>0.001245977564120218</v>
      </c>
      <c r="G63" t="n">
        <v>0.003426438221545647</v>
      </c>
      <c r="H63" t="n">
        <v>0.0006229920343830056</v>
      </c>
      <c r="I63" t="n">
        <v>0.001245977541506627</v>
      </c>
      <c r="J63" t="n">
        <v>0.0003114943848727264</v>
      </c>
      <c r="K63" t="n">
        <v>0.0003114943848727229</v>
      </c>
      <c r="L63" t="n">
        <v>0.0003114943890407083</v>
      </c>
      <c r="M63" t="n">
        <v>0.000311494389040684</v>
      </c>
      <c r="N63" t="n">
        <v>0.0003114943890407187</v>
      </c>
      <c r="O63" t="n">
        <v>0.002491955056160067</v>
      </c>
      <c r="P63" t="n">
        <v>0.0003114943827882896</v>
      </c>
      <c r="Q63" t="n">
        <v>0.0003114943827882688</v>
      </c>
      <c r="R63" t="n">
        <v>0.002803449438890881</v>
      </c>
      <c r="S63" t="n">
        <v>0.0003114943827883</v>
      </c>
      <c r="T63" t="n">
        <v>0.0003114943827882272</v>
      </c>
      <c r="U63" t="n">
        <v>0.0003114943827882896</v>
      </c>
      <c r="V63" t="n">
        <v>0.0003114943827883</v>
      </c>
      <c r="W63" t="n">
        <v>0.001869185966638153</v>
      </c>
      <c r="X63" t="n">
        <v>0.0003114943999988039</v>
      </c>
      <c r="Y63" t="n">
        <v>0.0006229887634399134</v>
      </c>
      <c r="Z63" t="n">
        <v>0.0003114943780829077</v>
      </c>
      <c r="AA63" t="n">
        <v>0.0009344831674866771</v>
      </c>
      <c r="AB63" t="n">
        <v>0.003114943821617588</v>
      </c>
      <c r="AC63" t="n">
        <v>0.002180460656205363</v>
      </c>
      <c r="AD63" t="n">
        <v>0.001245977520835689</v>
      </c>
      <c r="AE63" t="n">
        <v>0.0006229887529842215</v>
      </c>
      <c r="AF63" t="n">
        <v>0.0009344831356442873</v>
      </c>
      <c r="AG63" t="n">
        <v>0.0006229887529839023</v>
      </c>
      <c r="AH63" t="n">
        <v>0.0003114943848727333</v>
      </c>
      <c r="AI63" t="n">
        <v>0.0003114943848727229</v>
      </c>
      <c r="AJ63" t="n">
        <v>0</v>
      </c>
      <c r="AK63" t="n">
        <v>0.007477760411913281</v>
      </c>
    </row>
    <row r="64">
      <c r="A64" s="39" t="n">
        <v>62</v>
      </c>
      <c r="B64" t="n">
        <v>0.003287019868305032</v>
      </c>
      <c r="C64" t="n">
        <v>0.0002628</v>
      </c>
      <c r="D64" t="n">
        <v>0.0009201400197267362</v>
      </c>
      <c r="E64" t="n">
        <v>0.001971367711081392</v>
      </c>
      <c r="F64" t="n">
        <v>0.0005256143334297509</v>
      </c>
      <c r="G64" t="n">
        <v>0.001445585304085202</v>
      </c>
      <c r="H64" t="n">
        <v>0.0002628</v>
      </c>
      <c r="I64" t="n">
        <v>0.0005257403482283248</v>
      </c>
      <c r="J64" t="n">
        <v>0.0001314</v>
      </c>
      <c r="K64" t="n">
        <v>0.0001314</v>
      </c>
      <c r="L64" t="n">
        <v>0.0001314</v>
      </c>
      <c r="M64" t="n">
        <v>0.0001314</v>
      </c>
      <c r="N64" t="n">
        <v>0.0001314</v>
      </c>
      <c r="O64" t="n">
        <v>0.001051252609755252</v>
      </c>
      <c r="P64" t="n">
        <v>0.0001314</v>
      </c>
      <c r="Q64" t="n">
        <v>0.0001314</v>
      </c>
      <c r="R64" t="n">
        <v>0.001182681577879665</v>
      </c>
      <c r="S64" t="n">
        <v>0.0001314</v>
      </c>
      <c r="T64" t="n">
        <v>0.0001314</v>
      </c>
      <c r="U64" t="n">
        <v>0.0001314</v>
      </c>
      <c r="V64" t="n">
        <v>0.0001314</v>
      </c>
      <c r="W64" t="n">
        <v>0.0007886539687585452</v>
      </c>
      <c r="X64" t="n">
        <v>0.0001314</v>
      </c>
      <c r="Y64" t="n">
        <v>0.0002628479377663829</v>
      </c>
      <c r="Z64" t="n">
        <v>0.0001314</v>
      </c>
      <c r="AA64" t="n">
        <v>0.0003942062328856068</v>
      </c>
      <c r="AB64" t="n">
        <v>0.001314105184951147</v>
      </c>
      <c r="AC64" t="n">
        <v>0.0009198312766141417</v>
      </c>
      <c r="AD64" t="n">
        <v>0.0005256000000000001</v>
      </c>
      <c r="AE64" t="n">
        <v>0.0002628</v>
      </c>
      <c r="AF64" t="n">
        <v>0.0003942</v>
      </c>
      <c r="AG64" t="n">
        <v>0.0002628</v>
      </c>
      <c r="AH64" t="n">
        <v>0.0001314</v>
      </c>
      <c r="AI64" t="n">
        <v>0.0001314</v>
      </c>
      <c r="AJ64" t="n">
        <v>0</v>
      </c>
      <c r="AK64" t="n">
        <v>0.003154871486058767</v>
      </c>
    </row>
    <row r="65">
      <c r="A65" s="39" t="n">
        <v>63</v>
      </c>
      <c r="B65" t="n">
        <v>0.003430101024239045</v>
      </c>
      <c r="C65" t="n">
        <v>0.0002742399999999999</v>
      </c>
      <c r="D65" t="n">
        <v>0.0009601879641683558</v>
      </c>
      <c r="E65" t="n">
        <v>0.002057188094739976</v>
      </c>
      <c r="F65" t="n">
        <v>0.0005484949349799027</v>
      </c>
      <c r="G65" t="n">
        <v>0.001508516028303567</v>
      </c>
      <c r="H65" t="n">
        <v>0.0002742399999999999</v>
      </c>
      <c r="I65" t="n">
        <v>0.0005486232302112133</v>
      </c>
      <c r="J65" t="n">
        <v>0.00013712</v>
      </c>
      <c r="K65" t="n">
        <v>0.00013712</v>
      </c>
      <c r="L65" t="n">
        <v>0.00013712</v>
      </c>
      <c r="M65" t="n">
        <v>0.00013712</v>
      </c>
      <c r="N65" t="n">
        <v>0.00013712</v>
      </c>
      <c r="O65" t="n">
        <v>0.001097015676312073</v>
      </c>
      <c r="P65" t="n">
        <v>0.00013712</v>
      </c>
      <c r="Q65" t="n">
        <v>0.00013712</v>
      </c>
      <c r="R65" t="n">
        <v>0.001234166317848026</v>
      </c>
      <c r="S65" t="n">
        <v>0.00013712</v>
      </c>
      <c r="T65" t="n">
        <v>0.00013712</v>
      </c>
      <c r="U65" t="n">
        <v>0.00013712</v>
      </c>
      <c r="V65" t="n">
        <v>0.00013712</v>
      </c>
      <c r="W65" t="n">
        <v>0.0008229795913152465</v>
      </c>
      <c r="X65" t="n">
        <v>0.00013712</v>
      </c>
      <c r="Y65" t="n">
        <v>0.0002742887803327628</v>
      </c>
      <c r="Z65" t="n">
        <v>0.00013712</v>
      </c>
      <c r="AA65" t="n">
        <v>0.0004113664715261583</v>
      </c>
      <c r="AB65" t="n">
        <v>0.001371311250578228</v>
      </c>
      <c r="AC65" t="n">
        <v>0.0009598730650665559</v>
      </c>
      <c r="AD65" t="n">
        <v>0.0005484799999999998</v>
      </c>
      <c r="AE65" t="n">
        <v>0.0002742399999999999</v>
      </c>
      <c r="AF65" t="n">
        <v>0.0004113599999999999</v>
      </c>
      <c r="AG65" t="n">
        <v>0.0002742399999999999</v>
      </c>
      <c r="AH65" t="n">
        <v>0.00013712</v>
      </c>
      <c r="AI65" t="n">
        <v>0.00013712</v>
      </c>
      <c r="AJ65" t="n">
        <v>0</v>
      </c>
      <c r="AK65" t="n">
        <v>0.003292202215280399</v>
      </c>
    </row>
    <row r="66">
      <c r="A66" s="39" t="n">
        <v>64</v>
      </c>
      <c r="B66" t="n">
        <v>0.008183943167300376</v>
      </c>
      <c r="C66" t="n">
        <v>0.0006545663864567647</v>
      </c>
      <c r="D66" t="n">
        <v>0.002291091435283062</v>
      </c>
      <c r="E66" t="n">
        <v>0.004909247877620038</v>
      </c>
      <c r="F66" t="n">
        <v>0.001309132779306291</v>
      </c>
      <c r="G66" t="n">
        <v>0.003600115098425061</v>
      </c>
      <c r="H66" t="n">
        <v>0.0006545663999965548</v>
      </c>
      <c r="I66" t="n">
        <v>0.001309132755267561</v>
      </c>
      <c r="J66" t="n">
        <v>0.0003272831932295689</v>
      </c>
      <c r="K66" t="n">
        <v>0.0003272831932295689</v>
      </c>
      <c r="L66" t="n">
        <v>0.0003272831901211491</v>
      </c>
      <c r="M66" t="n">
        <v>0.0003272831901211248</v>
      </c>
      <c r="N66" t="n">
        <v>0.0003272831901211595</v>
      </c>
      <c r="O66" t="n">
        <v>0.002618265516322438</v>
      </c>
      <c r="P66" t="n">
        <v>0.0003272831911455762</v>
      </c>
      <c r="Q66" t="n">
        <v>0.0003272831911455554</v>
      </c>
      <c r="R66" t="n">
        <v>0.002945548707412371</v>
      </c>
      <c r="S66" t="n">
        <v>0.0003272831911455901</v>
      </c>
      <c r="T66" t="n">
        <v>0.0003272831911455276</v>
      </c>
      <c r="U66" t="n">
        <v>0.0003272831911455762</v>
      </c>
      <c r="V66" t="n">
        <v>0.0003272831911455901</v>
      </c>
      <c r="W66" t="n">
        <v>0.001963755315505205</v>
      </c>
      <c r="X66" t="n">
        <v>0.0003272831999984989</v>
      </c>
      <c r="Y66" t="n">
        <v>0.0006545663750390507</v>
      </c>
      <c r="Z66" t="n">
        <v>0.0003272831802444004</v>
      </c>
      <c r="AA66" t="n">
        <v>0.0009818495819864659</v>
      </c>
      <c r="AB66" t="n">
        <v>0.003272831898496031</v>
      </c>
      <c r="AC66" t="n">
        <v>0.002290982316370982</v>
      </c>
      <c r="AD66" t="n">
        <v>0.001309132754554049</v>
      </c>
      <c r="AE66" t="n">
        <v>0.0006545663718606487</v>
      </c>
      <c r="AF66" t="n">
        <v>0.0009818495650400216</v>
      </c>
      <c r="AG66" t="n">
        <v>0.0006545663718603434</v>
      </c>
      <c r="AH66" t="n">
        <v>0.0003272831932295793</v>
      </c>
      <c r="AI66" t="n">
        <v>0.0003272831932295689</v>
      </c>
      <c r="AJ66" t="n">
        <v>0</v>
      </c>
      <c r="AK66" t="n">
        <v>0.007855640419375648</v>
      </c>
    </row>
    <row r="67">
      <c r="A67" s="39" t="n">
        <v>65</v>
      </c>
      <c r="B67" t="n">
        <v>0.01969690344002363</v>
      </c>
      <c r="C67" t="n">
        <v>0.001574959994942698</v>
      </c>
      <c r="D67" t="n">
        <v>0.005512615017004943</v>
      </c>
      <c r="E67" t="n">
        <v>0.01181510441553889</v>
      </c>
      <c r="F67" t="n">
        <v>0.003149919992027211</v>
      </c>
      <c r="G67" t="n">
        <v>0.008663340158587909</v>
      </c>
      <c r="H67" t="n">
        <v>0.001574963145906734</v>
      </c>
      <c r="I67" t="n">
        <v>0.00314991998800368</v>
      </c>
      <c r="J67" t="n">
        <v>0.0007874799974726815</v>
      </c>
      <c r="K67" t="n">
        <v>0.0007874799974726815</v>
      </c>
      <c r="L67" t="n">
        <v>0.0007874799980026811</v>
      </c>
      <c r="M67" t="n">
        <v>0.0007874799980026742</v>
      </c>
      <c r="N67" t="n">
        <v>0.0007874799980026985</v>
      </c>
      <c r="O67" t="n">
        <v>0.006299839966013798</v>
      </c>
      <c r="P67" t="n">
        <v>0.0007874799953891398</v>
      </c>
      <c r="Q67" t="n">
        <v>0.000787479995389119</v>
      </c>
      <c r="R67" t="n">
        <v>0.007087319961345206</v>
      </c>
      <c r="S67" t="n">
        <v>0.0007874799953891468</v>
      </c>
      <c r="T67" t="n">
        <v>0.0007874799953890704</v>
      </c>
      <c r="U67" t="n">
        <v>0.0007874799953891398</v>
      </c>
      <c r="V67" t="n">
        <v>0.0007874799953891468</v>
      </c>
      <c r="W67" t="n">
        <v>0.004725002094926628</v>
      </c>
      <c r="X67" t="n">
        <v>0.0007874799999987416</v>
      </c>
      <c r="Y67" t="n">
        <v>0.001574959992011987</v>
      </c>
      <c r="Z67" t="n">
        <v>0.0007874799960069928</v>
      </c>
      <c r="AA67" t="n">
        <v>0.002362439993197102</v>
      </c>
      <c r="AB67" t="n">
        <v>0.007874799956667289</v>
      </c>
      <c r="AC67" t="n">
        <v>0.005512359966060809</v>
      </c>
      <c r="AD67" t="n">
        <v>0.003149919979399951</v>
      </c>
      <c r="AE67" t="n">
        <v>0.001574959988833141</v>
      </c>
      <c r="AF67" t="n">
        <v>0.002362439983827458</v>
      </c>
      <c r="AG67" t="n">
        <v>0.00157495998883328</v>
      </c>
      <c r="AH67" t="n">
        <v>0.0007874799974726919</v>
      </c>
      <c r="AI67" t="n">
        <v>0.0007874799974726815</v>
      </c>
      <c r="AJ67" t="n">
        <v>0</v>
      </c>
      <c r="AK67" t="n">
        <v>0.01890547386837823</v>
      </c>
    </row>
    <row r="68">
      <c r="A68" s="39" t="n">
        <v>66</v>
      </c>
      <c r="B68" t="n">
        <v>0.01385991200491975</v>
      </c>
      <c r="C68" t="n">
        <v>0.001782297593192067</v>
      </c>
      <c r="D68" t="n">
        <v>-0.002192920412264586</v>
      </c>
      <c r="E68" t="n">
        <v>0.01337104298676568</v>
      </c>
      <c r="F68" t="n">
        <v>0.003564595191427239</v>
      </c>
      <c r="G68" t="n">
        <v>0.009804023408373174</v>
      </c>
      <c r="H68" t="n">
        <v>-0.006648972412880825</v>
      </c>
      <c r="I68" t="n">
        <v>0.003564595186388519</v>
      </c>
      <c r="J68" t="n">
        <v>0.000891148796597345</v>
      </c>
      <c r="K68" t="n">
        <v>0.0008911487965973519</v>
      </c>
      <c r="L68" t="n">
        <v>0.0008911487971273446</v>
      </c>
      <c r="M68" t="n">
        <v>0.0008911487971273307</v>
      </c>
      <c r="N68" t="n">
        <v>0.0008911487971273585</v>
      </c>
      <c r="O68" t="n">
        <v>0.00712919037222487</v>
      </c>
      <c r="P68" t="n">
        <v>0.0008911487981517752</v>
      </c>
      <c r="Q68" t="n">
        <v>0.0008911487981517544</v>
      </c>
      <c r="R68" t="n">
        <v>0.008020339170320245</v>
      </c>
      <c r="S68" t="n">
        <v>0.000891148798151789</v>
      </c>
      <c r="T68" t="n">
        <v>0.0008911487981517058</v>
      </c>
      <c r="U68" t="n">
        <v>0.0008911487981517752</v>
      </c>
      <c r="V68" t="n">
        <v>0.000891148798151789</v>
      </c>
      <c r="W68" t="n">
        <v>-0.003084227871767921</v>
      </c>
      <c r="X68" t="n">
        <v>-0.007540135514507705</v>
      </c>
      <c r="Y68" t="n">
        <v>0.001782297592148735</v>
      </c>
      <c r="Z68" t="n">
        <v>0.0008911487942563356</v>
      </c>
      <c r="AA68" t="n">
        <v>0.00267344639245945</v>
      </c>
      <c r="AB68" t="n">
        <v>0.008911487968402909</v>
      </c>
      <c r="AC68" t="n">
        <v>0.006238041572270092</v>
      </c>
      <c r="AD68" t="n">
        <v>0.003564595184323116</v>
      </c>
      <c r="AE68" t="n">
        <v>0.001782297592607895</v>
      </c>
      <c r="AF68" t="n">
        <v>0.002673446388613845</v>
      </c>
      <c r="AG68" t="n">
        <v>0.001782297592607993</v>
      </c>
      <c r="AH68" t="n">
        <v>0.0008911487965973588</v>
      </c>
      <c r="AI68" t="n">
        <v>0.0008911487965973484</v>
      </c>
      <c r="AJ68" t="n">
        <v>0</v>
      </c>
      <c r="AK68" t="n">
        <v>0.0129638736273546</v>
      </c>
    </row>
    <row r="69">
      <c r="A69" s="39" t="n">
        <v>67</v>
      </c>
      <c r="B69" t="n">
        <v>0.01452660174733412</v>
      </c>
      <c r="C69" t="n">
        <v>0.001161871984670743</v>
      </c>
      <c r="D69" t="n">
        <v>0.004066642235182969</v>
      </c>
      <c r="E69" t="n">
        <v>0.008714039905444837</v>
      </c>
      <c r="F69" t="n">
        <v>0.002323743981274481</v>
      </c>
      <c r="G69" t="n">
        <v>0.006390295924279643</v>
      </c>
      <c r="H69" t="n">
        <v>0.001161871999997097</v>
      </c>
      <c r="I69" t="n">
        <v>0.002323743964461999</v>
      </c>
      <c r="J69" t="n">
        <v>0.0005809359923366064</v>
      </c>
      <c r="K69" t="n">
        <v>0.0005809359923366064</v>
      </c>
      <c r="L69" t="n">
        <v>0.0005809359928666061</v>
      </c>
      <c r="M69" t="n">
        <v>0.0005809359928665853</v>
      </c>
      <c r="N69" t="n">
        <v>0.0005809359928666148</v>
      </c>
      <c r="O69" t="n">
        <v>0.004647487936691952</v>
      </c>
      <c r="P69" t="n">
        <v>0.0005809359938901484</v>
      </c>
      <c r="Q69" t="n">
        <v>0.0005809359938901276</v>
      </c>
      <c r="R69" t="n">
        <v>0.005228423930525028</v>
      </c>
      <c r="S69" t="n">
        <v>0.0005809359938901623</v>
      </c>
      <c r="T69" t="n">
        <v>0.000580935993890086</v>
      </c>
      <c r="U69" t="n">
        <v>0.0005809359938901484</v>
      </c>
      <c r="V69" t="n">
        <v>0.0005809359938901623</v>
      </c>
      <c r="W69" t="n">
        <v>0.003485656562116822</v>
      </c>
      <c r="X69" t="n">
        <v>0.0005809359999988275</v>
      </c>
      <c r="Y69" t="n">
        <v>0.001161871978743317</v>
      </c>
      <c r="Z69" t="n">
        <v>0.0005809359857346652</v>
      </c>
      <c r="AA69" t="n">
        <v>0.001742807982979211</v>
      </c>
      <c r="AB69" t="n">
        <v>0.005809359924351831</v>
      </c>
      <c r="AC69" t="n">
        <v>0.004066551936736829</v>
      </c>
      <c r="AD69" t="n">
        <v>0.002323743966557351</v>
      </c>
      <c r="AE69" t="n">
        <v>0.001161871979201118</v>
      </c>
      <c r="AF69" t="n">
        <v>0.001742807973339491</v>
      </c>
      <c r="AG69" t="n">
        <v>0.001161871979201243</v>
      </c>
      <c r="AH69" t="n">
        <v>0.0005809359923366134</v>
      </c>
      <c r="AI69" t="n">
        <v>0.0005809359923366064</v>
      </c>
      <c r="AJ69" t="n">
        <v>0</v>
      </c>
      <c r="AK69" t="n">
        <v>0.01394383719921032</v>
      </c>
    </row>
    <row r="70">
      <c r="A70" s="39" t="n">
        <v>68</v>
      </c>
      <c r="B70" t="n">
        <v>0.01550848656890873</v>
      </c>
      <c r="C70" t="n">
        <v>0.001427052789274755</v>
      </c>
      <c r="D70" t="n">
        <v>0.002653952063928618</v>
      </c>
      <c r="E70" t="n">
        <v>0.01070580754474998</v>
      </c>
      <c r="F70" t="n">
        <v>0.002854105586533373</v>
      </c>
      <c r="G70" t="n">
        <v>0.007849825990728891</v>
      </c>
      <c r="H70" t="n">
        <v>-0.0009141620089767854</v>
      </c>
      <c r="I70" t="n">
        <v>0.002854105578278088</v>
      </c>
      <c r="J70" t="n">
        <v>0.0007135263946389178</v>
      </c>
      <c r="K70" t="n">
        <v>0.0007135263946389213</v>
      </c>
      <c r="L70" t="n">
        <v>0.0007135263951689209</v>
      </c>
      <c r="M70" t="n">
        <v>0.0007135263951689036</v>
      </c>
      <c r="N70" t="n">
        <v>0.0007135263951689331</v>
      </c>
      <c r="O70" t="n">
        <v>0.005708211165516119</v>
      </c>
      <c r="P70" t="n">
        <v>0.0007135263961929109</v>
      </c>
      <c r="Q70" t="n">
        <v>0.00071352639619289</v>
      </c>
      <c r="R70" t="n">
        <v>0.006421737561650931</v>
      </c>
      <c r="S70" t="n">
        <v>0.0007135263961929213</v>
      </c>
      <c r="T70" t="n">
        <v>0.0007135263961928345</v>
      </c>
      <c r="U70" t="n">
        <v>0.0007135263961929109</v>
      </c>
      <c r="V70" t="n">
        <v>0.0007135263961929213</v>
      </c>
      <c r="W70" t="n">
        <v>0.001940190857909047</v>
      </c>
      <c r="X70" t="n">
        <v>-0.001627693394940652</v>
      </c>
      <c r="Y70" t="n">
        <v>0.001427052787952993</v>
      </c>
      <c r="Z70" t="n">
        <v>0.0007135263903393224</v>
      </c>
      <c r="AA70" t="n">
        <v>0.002140579187214442</v>
      </c>
      <c r="AB70" t="n">
        <v>0.007135263957777749</v>
      </c>
      <c r="AC70" t="n">
        <v>0.004994684765562529</v>
      </c>
      <c r="AD70" t="n">
        <v>0.002854105580969796</v>
      </c>
      <c r="AE70" t="n">
        <v>0.001427052788411237</v>
      </c>
      <c r="AF70" t="n">
        <v>0.002140579185818586</v>
      </c>
      <c r="AG70" t="n">
        <v>0.001427052788411362</v>
      </c>
      <c r="AH70" t="n">
        <v>0.0007135263946389282</v>
      </c>
      <c r="AI70" t="n">
        <v>0.0007135263946389213</v>
      </c>
      <c r="AJ70" t="n">
        <v>0</v>
      </c>
      <c r="AK70" t="n">
        <v>0.01479022306428752</v>
      </c>
    </row>
    <row r="71">
      <c r="A71" s="39" t="n">
        <v>69</v>
      </c>
      <c r="B71" t="n">
        <v>0.01726436001166857</v>
      </c>
      <c r="C71" t="n">
        <v>0.001380636793171186</v>
      </c>
      <c r="D71" t="n">
        <v>0.004832395956544415</v>
      </c>
      <c r="E71" t="n">
        <v>0.01035614794056903</v>
      </c>
      <c r="F71" t="n">
        <v>0.002761273590427604</v>
      </c>
      <c r="G71" t="n">
        <v>0.007593502368097527</v>
      </c>
      <c r="H71" t="n">
        <v>0.001380638945125018</v>
      </c>
      <c r="I71" t="n">
        <v>0.00276127358633077</v>
      </c>
      <c r="J71" t="n">
        <v>0.0006903183965871335</v>
      </c>
      <c r="K71" t="n">
        <v>0.00069031839658713</v>
      </c>
      <c r="L71" t="n">
        <v>0.0006903183971171331</v>
      </c>
      <c r="M71" t="n">
        <v>0.0006903183971171123</v>
      </c>
      <c r="N71" t="n">
        <v>0.0006903183971171418</v>
      </c>
      <c r="O71" t="n">
        <v>0.005522547172006953</v>
      </c>
      <c r="P71" t="n">
        <v>0.0006903183981411196</v>
      </c>
      <c r="Q71" t="n">
        <v>0.0006903183981410987</v>
      </c>
      <c r="R71" t="n">
        <v>0.006212865570093484</v>
      </c>
      <c r="S71" t="n">
        <v>0.00069031839814113</v>
      </c>
      <c r="T71" t="n">
        <v>0.0006903183981410571</v>
      </c>
      <c r="U71" t="n">
        <v>0.0006903183981411196</v>
      </c>
      <c r="V71" t="n">
        <v>0.00069031839814113</v>
      </c>
      <c r="W71" t="n">
        <v>0.004141989051873302</v>
      </c>
      <c r="X71" t="n">
        <v>0.0006903183999985808</v>
      </c>
      <c r="Y71" t="n">
        <v>0.001380636792108758</v>
      </c>
      <c r="Z71" t="n">
        <v>0.0006903183942361946</v>
      </c>
      <c r="AA71" t="n">
        <v>0.002070955191499899</v>
      </c>
      <c r="AB71" t="n">
        <v>0.006903183968165916</v>
      </c>
      <c r="AC71" t="n">
        <v>0.004832228772052916</v>
      </c>
      <c r="AD71" t="n">
        <v>0.002761273584215213</v>
      </c>
      <c r="AE71" t="n">
        <v>0.001380636792567003</v>
      </c>
      <c r="AF71" t="n">
        <v>0.00207095518854486</v>
      </c>
      <c r="AG71" t="n">
        <v>0.001380636792567128</v>
      </c>
      <c r="AH71" t="n">
        <v>0.0006903183965871369</v>
      </c>
      <c r="AI71" t="n">
        <v>0.0006903183965871335</v>
      </c>
      <c r="AJ71" t="n">
        <v>0</v>
      </c>
      <c r="AK71" t="n">
        <v>0.01657119113451705</v>
      </c>
    </row>
    <row r="72">
      <c r="A72" s="39" t="n">
        <v>70</v>
      </c>
      <c r="B72" t="n">
        <v>0.01185551178567451</v>
      </c>
      <c r="C72" t="n">
        <v>0.0009481279797886322</v>
      </c>
      <c r="D72" t="n">
        <v>0.003318679172685671</v>
      </c>
      <c r="E72" t="n">
        <v>0.007110959904028658</v>
      </c>
      <c r="F72" t="n">
        <v>0.001896255976585354</v>
      </c>
      <c r="G72" t="n">
        <v>0.005214703927553188</v>
      </c>
      <c r="H72" t="n">
        <v>0.0009481303279931373</v>
      </c>
      <c r="I72" t="n">
        <v>0.001896255971645167</v>
      </c>
      <c r="J72" t="n">
        <v>0.0004740639898956692</v>
      </c>
      <c r="K72" t="n">
        <v>0.0004740639898956622</v>
      </c>
      <c r="L72" t="n">
        <v>0.0004740639940636442</v>
      </c>
      <c r="M72" t="n">
        <v>0.0004740639940636199</v>
      </c>
      <c r="N72" t="n">
        <v>0.0004740639940636528</v>
      </c>
      <c r="O72" t="n">
        <v>0.003792511937562693</v>
      </c>
      <c r="P72" t="n">
        <v>0.0004740639950880782</v>
      </c>
      <c r="Q72" t="n">
        <v>0.0004740639950880574</v>
      </c>
      <c r="R72" t="n">
        <v>0.004266575932596606</v>
      </c>
      <c r="S72" t="n">
        <v>0.0004740639950880851</v>
      </c>
      <c r="T72" t="n">
        <v>0.0004740639950880088</v>
      </c>
      <c r="U72" t="n">
        <v>0.0004740639950880782</v>
      </c>
      <c r="V72" t="n">
        <v>0.0004740639950880851</v>
      </c>
      <c r="W72" t="n">
        <v>0.002844504137471682</v>
      </c>
      <c r="X72" t="n">
        <v>0.0004740639999987512</v>
      </c>
      <c r="Y72" t="n">
        <v>0.0009481279835316936</v>
      </c>
      <c r="Z72" t="n">
        <v>0.0004740639881288811</v>
      </c>
      <c r="AA72" t="n">
        <v>0.001422191978049228</v>
      </c>
      <c r="AB72" t="n">
        <v>0.00474063992762197</v>
      </c>
      <c r="AC72" t="n">
        <v>0.003318447937608382</v>
      </c>
      <c r="AD72" t="n">
        <v>0.001896255961536891</v>
      </c>
      <c r="AE72" t="n">
        <v>0.0009481279803532916</v>
      </c>
      <c r="AF72" t="n">
        <v>0.001422191970806327</v>
      </c>
      <c r="AG72" t="n">
        <v>0.0009481279803529863</v>
      </c>
      <c r="AH72" t="n">
        <v>0.0004740639898956726</v>
      </c>
      <c r="AI72" t="n">
        <v>0.0004740639898956622</v>
      </c>
      <c r="AJ72" t="n">
        <v>0</v>
      </c>
      <c r="AK72" t="n">
        <v>0.01137930861310214</v>
      </c>
    </row>
    <row r="73">
      <c r="A73" s="39" t="n">
        <v>71</v>
      </c>
      <c r="B73" t="n">
        <v>0.009553333254200186</v>
      </c>
      <c r="C73" t="n">
        <v>0.0007638847900297147</v>
      </c>
      <c r="D73" t="n">
        <v>0.002674004122801011</v>
      </c>
      <c r="E73" t="n">
        <v>0.005729135905673255</v>
      </c>
      <c r="F73" t="n">
        <v>0.001527769586295372</v>
      </c>
      <c r="G73" t="n">
        <v>0.004201366319487976</v>
      </c>
      <c r="H73" t="n">
        <v>0.0007638882950010355</v>
      </c>
      <c r="I73" t="n">
        <v>0.00152776955871553</v>
      </c>
      <c r="J73" t="n">
        <v>0.0003819423950163908</v>
      </c>
      <c r="K73" t="n">
        <v>0.0003819423950163874</v>
      </c>
      <c r="L73" t="n">
        <v>0.0003819423919084117</v>
      </c>
      <c r="M73" t="n">
        <v>0.0003819423919083909</v>
      </c>
      <c r="N73" t="n">
        <v>0.0003819423919084221</v>
      </c>
      <c r="O73" t="n">
        <v>0.003055539133809071</v>
      </c>
      <c r="P73" t="n">
        <v>0.0003819423929323981</v>
      </c>
      <c r="Q73" t="n">
        <v>0.0003819423929323773</v>
      </c>
      <c r="R73" t="n">
        <v>0.003437481526687325</v>
      </c>
      <c r="S73" t="n">
        <v>0.0003819423929324085</v>
      </c>
      <c r="T73" t="n">
        <v>0.0003819423929323218</v>
      </c>
      <c r="U73" t="n">
        <v>0.0003819423929323981</v>
      </c>
      <c r="V73" t="n">
        <v>0.0003819423929324085</v>
      </c>
      <c r="W73" t="n">
        <v>0.00229187808283419</v>
      </c>
      <c r="X73" t="n">
        <v>0.0003819423999985804</v>
      </c>
      <c r="Y73" t="n">
        <v>0.0007638847749118494</v>
      </c>
      <c r="Z73" t="n">
        <v>0.0003819423838187508</v>
      </c>
      <c r="AA73" t="n">
        <v>0.001145827187283288</v>
      </c>
      <c r="AB73" t="n">
        <v>0.003819423919555032</v>
      </c>
      <c r="AC73" t="n">
        <v>0.002673596733858141</v>
      </c>
      <c r="AD73" t="n">
        <v>0.001527769559659747</v>
      </c>
      <c r="AE73" t="n">
        <v>0.0007638847790085168</v>
      </c>
      <c r="AF73" t="n">
        <v>0.001145827170273256</v>
      </c>
      <c r="AG73" t="n">
        <v>0.0007638847790081976</v>
      </c>
      <c r="AH73" t="n">
        <v>0.0003819423950163978</v>
      </c>
      <c r="AI73" t="n">
        <v>0.0003819423950163874</v>
      </c>
      <c r="AJ73" t="n">
        <v>0</v>
      </c>
      <c r="AK73" t="n">
        <v>0.009168876281141887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K73"/>
  <sheetViews>
    <sheetView workbookViewId="0">
      <selection activeCell="A1" sqref="A1"/>
    </sheetView>
  </sheetViews>
  <sheetFormatPr baseColWidth="8" defaultRowHeight="15"/>
  <sheetData>
    <row r="1">
      <c r="B1" s="39" t="n">
        <v>0</v>
      </c>
      <c r="C1" s="39" t="n">
        <v>1</v>
      </c>
      <c r="D1" s="39" t="n">
        <v>2</v>
      </c>
      <c r="E1" s="39" t="n">
        <v>3</v>
      </c>
      <c r="F1" s="39" t="n">
        <v>4</v>
      </c>
      <c r="G1" s="39" t="n">
        <v>5</v>
      </c>
      <c r="H1" s="39" t="n">
        <v>6</v>
      </c>
      <c r="I1" s="39" t="n">
        <v>7</v>
      </c>
      <c r="J1" s="39" t="n">
        <v>8</v>
      </c>
      <c r="K1" s="39" t="n">
        <v>9</v>
      </c>
      <c r="L1" s="39" t="n">
        <v>10</v>
      </c>
      <c r="M1" s="39" t="n">
        <v>11</v>
      </c>
      <c r="N1" s="39" t="n">
        <v>12</v>
      </c>
      <c r="O1" s="39" t="n">
        <v>13</v>
      </c>
      <c r="P1" s="39" t="n">
        <v>14</v>
      </c>
      <c r="Q1" s="39" t="n">
        <v>15</v>
      </c>
      <c r="R1" s="39" t="n">
        <v>16</v>
      </c>
      <c r="S1" s="39" t="n">
        <v>17</v>
      </c>
      <c r="T1" s="39" t="n">
        <v>18</v>
      </c>
      <c r="U1" s="39" t="n">
        <v>19</v>
      </c>
      <c r="V1" s="39" t="n">
        <v>20</v>
      </c>
      <c r="W1" s="39" t="n">
        <v>21</v>
      </c>
      <c r="X1" s="39" t="n">
        <v>22</v>
      </c>
      <c r="Y1" s="39" t="n">
        <v>23</v>
      </c>
      <c r="Z1" s="39" t="n">
        <v>24</v>
      </c>
      <c r="AA1" s="39" t="n">
        <v>25</v>
      </c>
      <c r="AB1" s="39" t="n">
        <v>26</v>
      </c>
      <c r="AC1" s="39" t="n">
        <v>27</v>
      </c>
      <c r="AD1" s="39" t="n">
        <v>28</v>
      </c>
      <c r="AE1" s="39" t="n">
        <v>29</v>
      </c>
      <c r="AF1" s="39" t="n">
        <v>30</v>
      </c>
      <c r="AG1" s="39" t="n">
        <v>31</v>
      </c>
      <c r="AH1" s="39" t="n">
        <v>32</v>
      </c>
      <c r="AI1" s="39" t="n">
        <v>33</v>
      </c>
      <c r="AJ1" s="39" t="n">
        <v>34</v>
      </c>
      <c r="AK1" s="39" t="n">
        <v>35</v>
      </c>
    </row>
    <row r="2">
      <c r="A2" s="39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39" t="n">
        <v>1</v>
      </c>
      <c r="B3" t="n">
        <v>2.141355550040225e-05</v>
      </c>
      <c r="C3" t="n">
        <v>0</v>
      </c>
      <c r="D3" t="n">
        <v>0</v>
      </c>
      <c r="E3" t="n">
        <v>1.16495298324039e-05</v>
      </c>
      <c r="F3" t="n">
        <v>0</v>
      </c>
      <c r="G3" t="n">
        <v>8.091727800277243e-06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1.910738562603708e-05</v>
      </c>
    </row>
    <row r="4">
      <c r="A4" s="39" t="n">
        <v>2</v>
      </c>
      <c r="B4" t="n">
        <v>3.96004491125188e-05</v>
      </c>
      <c r="C4" t="n">
        <v>0</v>
      </c>
      <c r="D4" t="n">
        <v>0</v>
      </c>
      <c r="E4" t="n">
        <v>1.425686281674574e-05</v>
      </c>
      <c r="F4" t="n">
        <v>0</v>
      </c>
      <c r="G4" t="n">
        <v>7.667166111929392e-06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3.649672983151723e-05</v>
      </c>
    </row>
    <row r="5">
      <c r="A5" s="39" t="n">
        <v>3</v>
      </c>
      <c r="B5" t="n">
        <v>0.0001255251238618286</v>
      </c>
      <c r="C5" t="n">
        <v>0</v>
      </c>
      <c r="D5" t="n">
        <v>0</v>
      </c>
      <c r="E5" t="n">
        <v>5.342947005488195e-05</v>
      </c>
      <c r="F5" t="n">
        <v>0</v>
      </c>
      <c r="G5" t="n">
        <v>3.310556497587377e-05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1.676938726986167e-05</v>
      </c>
      <c r="P5" t="n">
        <v>0</v>
      </c>
      <c r="Q5" t="n">
        <v>0</v>
      </c>
      <c r="R5" t="n">
        <v>2.237316688361371e-05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2.878478996664343e-05</v>
      </c>
      <c r="AC5" t="n">
        <v>1.373671834126903e-05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0.0001169472814426352</v>
      </c>
    </row>
    <row r="6">
      <c r="A6" s="39" t="n">
        <v>4</v>
      </c>
      <c r="B6" t="n">
        <v>0.0002573888889676</v>
      </c>
      <c r="C6" t="n">
        <v>0</v>
      </c>
      <c r="D6" t="n">
        <v>1.347478731734216e-05</v>
      </c>
      <c r="E6" t="n">
        <v>9.528219327334508e-05</v>
      </c>
      <c r="F6" t="n">
        <v>9.07819050732388e-06</v>
      </c>
      <c r="G6" t="n">
        <v>4.555867094667418e-05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2.270350021908839e-05</v>
      </c>
      <c r="P6" t="n">
        <v>0</v>
      </c>
      <c r="Q6" t="n">
        <v>0</v>
      </c>
      <c r="R6" t="n">
        <v>3.089779480761792e-05</v>
      </c>
      <c r="S6" t="n">
        <v>0</v>
      </c>
      <c r="T6" t="n">
        <v>0</v>
      </c>
      <c r="U6" t="n">
        <v>0</v>
      </c>
      <c r="V6" t="n">
        <v>0</v>
      </c>
      <c r="W6" t="n">
        <v>1.070842859448851e-05</v>
      </c>
      <c r="X6" t="n">
        <v>0</v>
      </c>
      <c r="Y6" t="n">
        <v>0</v>
      </c>
      <c r="Z6" t="n">
        <v>0</v>
      </c>
      <c r="AA6" t="n">
        <v>0</v>
      </c>
      <c r="AB6" t="n">
        <v>4.035503145323578e-05</v>
      </c>
      <c r="AC6" t="n">
        <v>1.907451058904341e-05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0.0002448143747815018</v>
      </c>
    </row>
    <row r="7">
      <c r="A7" s="39" t="n">
        <v>5</v>
      </c>
      <c r="B7" t="n">
        <v>4.553421227616513e-05</v>
      </c>
      <c r="C7" t="n">
        <v>0</v>
      </c>
      <c r="D7" t="n">
        <v>0</v>
      </c>
      <c r="E7" t="n">
        <v>1.639258380071535e-05</v>
      </c>
      <c r="F7" t="n">
        <v>0</v>
      </c>
      <c r="G7" t="n">
        <v>8.81561510928752e-06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4.196441523188649e-05</v>
      </c>
    </row>
    <row r="8">
      <c r="A8" s="39" t="n">
        <v>6</v>
      </c>
      <c r="B8" t="n">
        <v>2.221778943712032e-05</v>
      </c>
      <c r="C8" t="n">
        <v>0</v>
      </c>
      <c r="D8" t="n">
        <v>0</v>
      </c>
      <c r="E8" t="n">
        <v>8.651795011082281e-06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1.909321661435729e-05</v>
      </c>
    </row>
    <row r="9">
      <c r="A9" s="39" t="n">
        <v>7</v>
      </c>
      <c r="B9" t="n">
        <v>7.028761053568098e-05</v>
      </c>
      <c r="C9" t="n">
        <v>0</v>
      </c>
      <c r="D9" t="n">
        <v>0</v>
      </c>
      <c r="E9" t="n">
        <v>3.073147243463131e-05</v>
      </c>
      <c r="F9" t="n">
        <v>0</v>
      </c>
      <c r="G9" t="n">
        <v>1.779193649918737e-05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1.023040101011482e-05</v>
      </c>
      <c r="P9" t="n">
        <v>0</v>
      </c>
      <c r="Q9" t="n">
        <v>0</v>
      </c>
      <c r="R9" t="n">
        <v>1.168726375294963e-05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1.325642934534177e-05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6.109495668496006e-05</v>
      </c>
    </row>
    <row r="10">
      <c r="A10" s="39" t="n">
        <v>8</v>
      </c>
      <c r="B10" t="n">
        <v>0.0001630478781101903</v>
      </c>
      <c r="C10" t="n">
        <v>0</v>
      </c>
      <c r="D10" t="n">
        <v>1.278242516416573e-05</v>
      </c>
      <c r="E10" t="n">
        <v>5.869941058582573e-05</v>
      </c>
      <c r="F10" t="n">
        <v>0</v>
      </c>
      <c r="G10" t="n">
        <v>3.156798436910356e-05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1.669734483148475e-05</v>
      </c>
      <c r="P10" t="n">
        <v>0</v>
      </c>
      <c r="Q10" t="n">
        <v>0</v>
      </c>
      <c r="R10" t="n">
        <v>2.113249467447735e-05</v>
      </c>
      <c r="S10" t="n">
        <v>0</v>
      </c>
      <c r="T10" t="n">
        <v>0</v>
      </c>
      <c r="U10" t="n">
        <v>0</v>
      </c>
      <c r="V10" t="n">
        <v>0</v>
      </c>
      <c r="W10" t="n">
        <v>9.391194022052268e-06</v>
      </c>
      <c r="X10" t="n">
        <v>0</v>
      </c>
      <c r="Y10" t="n">
        <v>0</v>
      </c>
      <c r="Z10" t="n">
        <v>0</v>
      </c>
      <c r="AA10" t="n">
        <v>0</v>
      </c>
      <c r="AB10" t="n">
        <v>2.608937357392297e-05</v>
      </c>
      <c r="AC10" t="n">
        <v>1.278394132599067e-05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0.0001502656930886638</v>
      </c>
    </row>
    <row r="11">
      <c r="A11" s="39" t="n">
        <v>9</v>
      </c>
      <c r="B11" t="n">
        <v>0.0005241644105904338</v>
      </c>
      <c r="C11" t="n">
        <v>0</v>
      </c>
      <c r="D11" t="n">
        <v>4.109232820007638e-05</v>
      </c>
      <c r="E11" t="n">
        <v>0.0001887096349138978</v>
      </c>
      <c r="F11" t="n">
        <v>1.341826895891616e-05</v>
      </c>
      <c r="G11" t="n">
        <v>0.0001014886407644783</v>
      </c>
      <c r="H11" t="n">
        <v>0</v>
      </c>
      <c r="I11" t="n">
        <v>1.341813152854881e-05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5.368222343065767e-05</v>
      </c>
      <c r="P11" t="n">
        <v>0</v>
      </c>
      <c r="Q11" t="n">
        <v>0</v>
      </c>
      <c r="R11" t="n">
        <v>6.794074645125354e-05</v>
      </c>
      <c r="S11" t="n">
        <v>0</v>
      </c>
      <c r="T11" t="n">
        <v>0</v>
      </c>
      <c r="U11" t="n">
        <v>0</v>
      </c>
      <c r="V11" t="n">
        <v>0</v>
      </c>
      <c r="W11" t="n">
        <v>3.019050606368193e-05</v>
      </c>
      <c r="X11" t="n">
        <v>0</v>
      </c>
      <c r="Y11" t="n">
        <v>0</v>
      </c>
      <c r="Z11" t="n">
        <v>0</v>
      </c>
      <c r="AA11" t="n">
        <v>7.547803077648544e-06</v>
      </c>
      <c r="AB11" t="n">
        <v>8.387647700870511e-05</v>
      </c>
      <c r="AC11" t="n">
        <v>4.110088252089865e-05</v>
      </c>
      <c r="AD11" t="n">
        <v>1.342095429228189e-05</v>
      </c>
      <c r="AE11" t="n">
        <v>0</v>
      </c>
      <c r="AF11" t="n">
        <v>7.549336089722566e-06</v>
      </c>
      <c r="AG11" t="n">
        <v>0</v>
      </c>
      <c r="AH11" t="n">
        <v>0</v>
      </c>
      <c r="AI11" t="n">
        <v>0</v>
      </c>
      <c r="AJ11" t="n">
        <v>0</v>
      </c>
      <c r="AK11" t="n">
        <v>0.0004830742490580145</v>
      </c>
    </row>
    <row r="12">
      <c r="A12" s="39" t="n">
        <v>10</v>
      </c>
      <c r="B12" t="n">
        <v>0.0003350233347391624</v>
      </c>
      <c r="C12" t="n">
        <v>0</v>
      </c>
      <c r="D12" t="n">
        <v>2.626477129758418e-05</v>
      </c>
      <c r="E12" t="n">
        <v>0.0001206135968982806</v>
      </c>
      <c r="F12" t="n">
        <v>8.576399889771394e-06</v>
      </c>
      <c r="G12" t="n">
        <v>6.486579867047838e-05</v>
      </c>
      <c r="H12" t="n">
        <v>0</v>
      </c>
      <c r="I12" t="n">
        <v>8.576368560133187e-06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3.431031814815969e-05</v>
      </c>
      <c r="P12" t="n">
        <v>0</v>
      </c>
      <c r="Q12" t="n">
        <v>0</v>
      </c>
      <c r="R12" t="n">
        <v>4.342359432041879e-05</v>
      </c>
      <c r="S12" t="n">
        <v>0</v>
      </c>
      <c r="T12" t="n">
        <v>0</v>
      </c>
      <c r="U12" t="n">
        <v>0</v>
      </c>
      <c r="V12" t="n">
        <v>0</v>
      </c>
      <c r="W12" t="n">
        <v>1.929668117898841e-05</v>
      </c>
      <c r="X12" t="n">
        <v>0</v>
      </c>
      <c r="Y12" t="n">
        <v>0</v>
      </c>
      <c r="Z12" t="n">
        <v>0</v>
      </c>
      <c r="AA12" t="n">
        <v>0</v>
      </c>
      <c r="AB12" t="n">
        <v>5.360888622746262e-05</v>
      </c>
      <c r="AC12" t="n">
        <v>2.626904497533239e-05</v>
      </c>
      <c r="AD12" t="n">
        <v>8.577755326367813e-06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0.0003087596942506977</v>
      </c>
    </row>
    <row r="13">
      <c r="A13" s="39" t="n">
        <v>11</v>
      </c>
      <c r="B13" t="n">
        <v>0.0005523913310342954</v>
      </c>
      <c r="C13" t="n">
        <v>0</v>
      </c>
      <c r="D13" t="n">
        <v>6.829087637045323e-05</v>
      </c>
      <c r="E13" t="n">
        <v>0.0001451024677737128</v>
      </c>
      <c r="F13" t="n">
        <v>1.400007813312323e-05</v>
      </c>
      <c r="G13" t="n">
        <v>6.89990876434531e-05</v>
      </c>
      <c r="H13" t="n">
        <v>0</v>
      </c>
      <c r="I13" t="n">
        <v>3.059656670634825e-05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3.478321157668535e-05</v>
      </c>
      <c r="P13" t="n">
        <v>0</v>
      </c>
      <c r="Q13" t="n">
        <v>0</v>
      </c>
      <c r="R13" t="n">
        <v>4.667939565762554e-05</v>
      </c>
      <c r="S13" t="n">
        <v>0</v>
      </c>
      <c r="T13" t="n">
        <v>0</v>
      </c>
      <c r="U13" t="n">
        <v>0</v>
      </c>
      <c r="V13" t="n">
        <v>0</v>
      </c>
      <c r="W13" t="n">
        <v>5.975632987771831e-05</v>
      </c>
      <c r="X13" t="n">
        <v>0</v>
      </c>
      <c r="Y13" t="n">
        <v>1.111260408793248e-05</v>
      </c>
      <c r="Z13" t="n">
        <v>0</v>
      </c>
      <c r="AA13" t="n">
        <v>1.027383903061762e-05</v>
      </c>
      <c r="AB13" t="n">
        <v>6.03255376460867e-05</v>
      </c>
      <c r="AC13" t="n">
        <v>2.870689527695066e-05</v>
      </c>
      <c r="AD13" t="n">
        <v>8.695921574144573e-06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0.0005274392890433658</v>
      </c>
    </row>
    <row r="14">
      <c r="A14" s="39" t="n">
        <v>12</v>
      </c>
      <c r="B14" t="n">
        <v>0.001030748152630697</v>
      </c>
      <c r="C14" t="n">
        <v>1.027736861291174e-05</v>
      </c>
      <c r="D14" t="n">
        <v>0.0001445161218420167</v>
      </c>
      <c r="E14" t="n">
        <v>0.0002591935078513405</v>
      </c>
      <c r="F14" t="n">
        <v>2.322753207505884e-05</v>
      </c>
      <c r="G14" t="n">
        <v>0.0001272900423743802</v>
      </c>
      <c r="H14" t="n">
        <v>1.027834207660921e-05</v>
      </c>
      <c r="I14" t="n">
        <v>6.424474438184356e-05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6.500842178028047e-05</v>
      </c>
      <c r="P14" t="n">
        <v>0</v>
      </c>
      <c r="Q14" t="n">
        <v>0</v>
      </c>
      <c r="R14" t="n">
        <v>8.587369062448476e-05</v>
      </c>
      <c r="S14" t="n">
        <v>0</v>
      </c>
      <c r="T14" t="n">
        <v>0</v>
      </c>
      <c r="U14" t="n">
        <v>0</v>
      </c>
      <c r="V14" t="n">
        <v>0</v>
      </c>
      <c r="W14" t="n">
        <v>0.000125891774436873</v>
      </c>
      <c r="X14" t="n">
        <v>0</v>
      </c>
      <c r="Y14" t="n">
        <v>2.315354652259046e-05</v>
      </c>
      <c r="Z14" t="n">
        <v>0</v>
      </c>
      <c r="AA14" t="n">
        <v>1.609173514172558e-05</v>
      </c>
      <c r="AB14" t="n">
        <v>0.0001096422808605249</v>
      </c>
      <c r="AC14" t="n">
        <v>5.258060559673372e-05</v>
      </c>
      <c r="AD14" t="n">
        <v>1.625260649581158e-05</v>
      </c>
      <c r="AE14" t="n">
        <v>0</v>
      </c>
      <c r="AF14" t="n">
        <v>1.036902333620206e-05</v>
      </c>
      <c r="AG14" t="n">
        <v>0</v>
      </c>
      <c r="AH14" t="n">
        <v>0</v>
      </c>
      <c r="AI14" t="n">
        <v>0</v>
      </c>
      <c r="AJ14" t="n">
        <v>0</v>
      </c>
      <c r="AK14" t="n">
        <v>0.0009795481913317488</v>
      </c>
    </row>
    <row r="15">
      <c r="A15" s="39" t="n">
        <v>13</v>
      </c>
      <c r="B15" t="n">
        <v>0.001264536079704798</v>
      </c>
      <c r="C15" t="n">
        <v>1.211622406614727e-05</v>
      </c>
      <c r="D15" t="n">
        <v>0.0001685477847854048</v>
      </c>
      <c r="E15" t="n">
        <v>0.0003304986084388932</v>
      </c>
      <c r="F15" t="n">
        <v>2.886921915967659e-05</v>
      </c>
      <c r="G15" t="n">
        <v>0.0001640689047661181</v>
      </c>
      <c r="H15" t="n">
        <v>1.211744659758932e-05</v>
      </c>
      <c r="I15" t="n">
        <v>7.331766803746071e-05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8.415123440507571e-05</v>
      </c>
      <c r="P15" t="n">
        <v>0</v>
      </c>
      <c r="Q15" t="n">
        <v>0</v>
      </c>
      <c r="R15" t="n">
        <v>0.0001105832396400228</v>
      </c>
      <c r="S15" t="n">
        <v>0</v>
      </c>
      <c r="T15" t="n">
        <v>0</v>
      </c>
      <c r="U15" t="n">
        <v>0</v>
      </c>
      <c r="V15" t="n">
        <v>0</v>
      </c>
      <c r="W15" t="n">
        <v>0.000145018330467253</v>
      </c>
      <c r="X15" t="n">
        <v>0</v>
      </c>
      <c r="Y15" t="n">
        <v>2.585086532616451e-05</v>
      </c>
      <c r="Z15" t="n">
        <v>0</v>
      </c>
      <c r="AA15" t="n">
        <v>1.958675754893581e-05</v>
      </c>
      <c r="AB15" t="n">
        <v>0.0001406237237420549</v>
      </c>
      <c r="AC15" t="n">
        <v>6.761233560523405e-05</v>
      </c>
      <c r="AD15" t="n">
        <v>2.103855219059011e-05</v>
      </c>
      <c r="AE15" t="n">
        <v>0</v>
      </c>
      <c r="AF15" t="n">
        <v>1.322198734516681e-05</v>
      </c>
      <c r="AG15" t="n">
        <v>0</v>
      </c>
      <c r="AH15" t="n">
        <v>0</v>
      </c>
      <c r="AI15" t="n">
        <v>0</v>
      </c>
      <c r="AJ15" t="n">
        <v>0</v>
      </c>
      <c r="AK15" t="n">
        <v>0.001198097489784408</v>
      </c>
    </row>
    <row r="16">
      <c r="A16" s="39" t="n">
        <v>14</v>
      </c>
      <c r="B16" t="n">
        <v>0.00115226479307671</v>
      </c>
      <c r="C16" t="n">
        <v>1.123758265188412e-05</v>
      </c>
      <c r="D16" t="n">
        <v>0.0001570807559054311</v>
      </c>
      <c r="E16" t="n">
        <v>0.0002960897677479238</v>
      </c>
      <c r="F16" t="n">
        <v>2.615558313154307e-05</v>
      </c>
      <c r="G16" t="n">
        <v>0.0001462978102984911</v>
      </c>
      <c r="H16" t="n">
        <v>1.12386926629125e-05</v>
      </c>
      <c r="I16" t="n">
        <v>6.900041329353627e-05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7.489670320867062e-05</v>
      </c>
      <c r="P16" t="n">
        <v>0</v>
      </c>
      <c r="Q16" t="n">
        <v>0</v>
      </c>
      <c r="R16" t="n">
        <v>9.864525608570775e-05</v>
      </c>
      <c r="S16" t="n">
        <v>0</v>
      </c>
      <c r="T16" t="n">
        <v>0</v>
      </c>
      <c r="U16" t="n">
        <v>0</v>
      </c>
      <c r="V16" t="n">
        <v>0</v>
      </c>
      <c r="W16" t="n">
        <v>0.0001359062541000614</v>
      </c>
      <c r="X16" t="n">
        <v>0</v>
      </c>
      <c r="Y16" t="n">
        <v>2.457101210658828e-05</v>
      </c>
      <c r="Z16" t="n">
        <v>0</v>
      </c>
      <c r="AA16" t="n">
        <v>1.791004730185677e-05</v>
      </c>
      <c r="AB16" t="n">
        <v>0.0001256631099053639</v>
      </c>
      <c r="AC16" t="n">
        <v>6.035132544294078e-05</v>
      </c>
      <c r="AD16" t="n">
        <v>1.872479810372009e-05</v>
      </c>
      <c r="AE16" t="n">
        <v>0</v>
      </c>
      <c r="AF16" t="n">
        <v>1.184531507168647e-05</v>
      </c>
      <c r="AG16" t="n">
        <v>0</v>
      </c>
      <c r="AH16" t="n">
        <v>0</v>
      </c>
      <c r="AI16" t="n">
        <v>0</v>
      </c>
      <c r="AJ16" t="n">
        <v>0</v>
      </c>
      <c r="AK16" t="n">
        <v>0.001093183740069151</v>
      </c>
    </row>
    <row r="17">
      <c r="A17" s="39" t="n">
        <v>15</v>
      </c>
      <c r="B17" t="n">
        <v>0.0007266021688072755</v>
      </c>
      <c r="C17" t="n">
        <v>0</v>
      </c>
      <c r="D17" t="n">
        <v>0.0001219978958817795</v>
      </c>
      <c r="E17" t="n">
        <v>0.0001644814726244431</v>
      </c>
      <c r="F17" t="n">
        <v>1.436948366511595e-05</v>
      </c>
      <c r="G17" t="n">
        <v>8.164820943368845e-05</v>
      </c>
      <c r="H17" t="n">
        <v>8.564976717262725e-06</v>
      </c>
      <c r="I17" t="n">
        <v>5.564395567461724e-05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4.187611237070445e-05</v>
      </c>
      <c r="P17" t="n">
        <v>0</v>
      </c>
      <c r="Q17" t="n">
        <v>0</v>
      </c>
      <c r="R17" t="n">
        <v>5.503088671526737e-05</v>
      </c>
      <c r="S17" t="n">
        <v>0</v>
      </c>
      <c r="T17" t="n">
        <v>0</v>
      </c>
      <c r="U17" t="n">
        <v>0</v>
      </c>
      <c r="V17" t="n">
        <v>0</v>
      </c>
      <c r="W17" t="n">
        <v>0.000107850652372202</v>
      </c>
      <c r="X17" t="n">
        <v>0</v>
      </c>
      <c r="Y17" t="n">
        <v>2.056652180934829e-05</v>
      </c>
      <c r="Z17" t="n">
        <v>0</v>
      </c>
      <c r="AA17" t="n">
        <v>9.750018708712669e-06</v>
      </c>
      <c r="AB17" t="n">
        <v>6.99817850877832e-05</v>
      </c>
      <c r="AC17" t="n">
        <v>3.364664443419716e-05</v>
      </c>
      <c r="AD17" t="n">
        <v>1.046924654826233e-05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0.0006911014386939228</v>
      </c>
    </row>
    <row r="18">
      <c r="A18" s="39" t="n">
        <v>16</v>
      </c>
      <c r="B18" t="n">
        <v>0.0002611652514601521</v>
      </c>
      <c r="C18" t="n">
        <v>0</v>
      </c>
      <c r="D18" t="n">
        <v>2.047454180017e-05</v>
      </c>
      <c r="E18" t="n">
        <v>9.402311048951636e-05</v>
      </c>
      <c r="F18" t="n">
        <v>0</v>
      </c>
      <c r="G18" t="n">
        <v>5.056530413758421e-05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2.674600705121418e-05</v>
      </c>
      <c r="P18" t="n">
        <v>0</v>
      </c>
      <c r="Q18" t="n">
        <v>0</v>
      </c>
      <c r="R18" t="n">
        <v>3.385016904044516e-05</v>
      </c>
      <c r="S18" t="n">
        <v>0</v>
      </c>
      <c r="T18" t="n">
        <v>0</v>
      </c>
      <c r="U18" t="n">
        <v>0</v>
      </c>
      <c r="V18" t="n">
        <v>0</v>
      </c>
      <c r="W18" t="n">
        <v>1.50425701731612e-05</v>
      </c>
      <c r="X18" t="n">
        <v>0</v>
      </c>
      <c r="Y18" t="n">
        <v>0</v>
      </c>
      <c r="Z18" t="n">
        <v>0</v>
      </c>
      <c r="AA18" t="n">
        <v>0</v>
      </c>
      <c r="AB18" t="n">
        <v>4.179002523542308e-05</v>
      </c>
      <c r="AC18" t="n">
        <v>2.047753074427216e-05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0.0002406913277086201</v>
      </c>
    </row>
    <row r="19">
      <c r="A19" s="39" t="n">
        <v>17</v>
      </c>
      <c r="B19" t="n">
        <v>2.810113720717715e-05</v>
      </c>
      <c r="C19" t="n">
        <v>0</v>
      </c>
      <c r="D19" t="n">
        <v>0</v>
      </c>
      <c r="E19" t="n">
        <v>1.094283113333381e-05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2.414917313780526e-05</v>
      </c>
    </row>
    <row r="20">
      <c r="A20" s="39" t="n">
        <v>18</v>
      </c>
      <c r="B20" t="n">
        <v>0.000292254325526128</v>
      </c>
      <c r="C20" t="n">
        <v>0</v>
      </c>
      <c r="D20" t="n">
        <v>1.3764449398841e-05</v>
      </c>
      <c r="E20" t="n">
        <v>0.0001396759376148198</v>
      </c>
      <c r="F20" t="n">
        <v>0</v>
      </c>
      <c r="G20" t="n">
        <v>8.396935297372498e-05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4.625042950126254e-05</v>
      </c>
      <c r="P20" t="n">
        <v>0</v>
      </c>
      <c r="Q20" t="n">
        <v>0</v>
      </c>
      <c r="R20" t="n">
        <v>5.570391132361909e-05</v>
      </c>
      <c r="S20" t="n">
        <v>0</v>
      </c>
      <c r="T20" t="n">
        <v>0</v>
      </c>
      <c r="U20" t="n">
        <v>0</v>
      </c>
      <c r="V20" t="n">
        <v>0</v>
      </c>
      <c r="W20" t="n">
        <v>7.547616212935807e-06</v>
      </c>
      <c r="X20" t="n">
        <v>0</v>
      </c>
      <c r="Y20" t="n">
        <v>0</v>
      </c>
      <c r="Z20" t="n">
        <v>0</v>
      </c>
      <c r="AA20" t="n">
        <v>0</v>
      </c>
      <c r="AB20" t="n">
        <v>6.604613698260097e-05</v>
      </c>
      <c r="AC20" t="n">
        <v>3.321787616765022e-05</v>
      </c>
      <c r="AD20" t="n">
        <v>1.156290784394447e-05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0.0002582930372289925</v>
      </c>
    </row>
    <row r="21">
      <c r="A21" s="39" t="n">
        <v>19</v>
      </c>
      <c r="B21" t="n">
        <v>0.0001052579696797484</v>
      </c>
      <c r="C21" t="n">
        <v>0</v>
      </c>
      <c r="D21" t="n">
        <v>0</v>
      </c>
      <c r="E21" t="n">
        <v>4.792700014982688e-05</v>
      </c>
      <c r="F21" t="n">
        <v>0</v>
      </c>
      <c r="G21" t="n">
        <v>2.877541168911746e-05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1.627665646563226e-05</v>
      </c>
      <c r="P21" t="n">
        <v>0</v>
      </c>
      <c r="Q21" t="n">
        <v>0</v>
      </c>
      <c r="R21" t="n">
        <v>1.89735925115874e-05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2.189046335017471e-05</v>
      </c>
      <c r="AC21" t="n">
        <v>1.120595757183083e-05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9.18939971488594e-05</v>
      </c>
    </row>
    <row r="22">
      <c r="A22" s="39" t="n">
        <v>20</v>
      </c>
      <c r="B22" t="n">
        <v>0.001221175560804276</v>
      </c>
      <c r="C22" t="n">
        <v>1.066162286076093e-05</v>
      </c>
      <c r="D22" t="n">
        <v>3.389350694848619e-05</v>
      </c>
      <c r="E22" t="n">
        <v>0.0005997248733287108</v>
      </c>
      <c r="F22" t="n">
        <v>4.265246868379298e-05</v>
      </c>
      <c r="G22" t="n">
        <v>0.0003225655990668486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0.0001706465748796404</v>
      </c>
      <c r="P22" t="n">
        <v>0</v>
      </c>
      <c r="Q22" t="n">
        <v>0</v>
      </c>
      <c r="R22" t="n">
        <v>0.0002159680680300369</v>
      </c>
      <c r="S22" t="n">
        <v>0</v>
      </c>
      <c r="T22" t="n">
        <v>0</v>
      </c>
      <c r="U22" t="n">
        <v>0</v>
      </c>
      <c r="V22" t="n">
        <v>0</v>
      </c>
      <c r="W22" t="n">
        <v>1.858525023276508e-05</v>
      </c>
      <c r="X22" t="n">
        <v>0</v>
      </c>
      <c r="Y22" t="n">
        <v>0</v>
      </c>
      <c r="Z22" t="n">
        <v>0</v>
      </c>
      <c r="AA22" t="n">
        <v>2.399268365036244e-05</v>
      </c>
      <c r="AB22" t="n">
        <v>0.0002666166168125983</v>
      </c>
      <c r="AC22" t="n">
        <v>0.0001306575492243667</v>
      </c>
      <c r="AD22" t="n">
        <v>4.266681702555329e-05</v>
      </c>
      <c r="AE22" t="n">
        <v>1.066670421475378e-05</v>
      </c>
      <c r="AF22" t="n">
        <v>2.400123543520227e-05</v>
      </c>
      <c r="AG22" t="n">
        <v>1.066745552366716e-05</v>
      </c>
      <c r="AH22" t="n">
        <v>0</v>
      </c>
      <c r="AI22" t="n">
        <v>0</v>
      </c>
      <c r="AJ22" t="n">
        <v>0</v>
      </c>
      <c r="AK22" t="n">
        <v>0.001109912573911848</v>
      </c>
    </row>
    <row r="23">
      <c r="A23" s="39" t="n">
        <v>21</v>
      </c>
      <c r="B23" t="n">
        <v>0.0006681853171319546</v>
      </c>
      <c r="C23" t="n">
        <v>0</v>
      </c>
      <c r="D23" t="n">
        <v>2.306263771874959e-05</v>
      </c>
      <c r="E23" t="n">
        <v>0.0003409407901848738</v>
      </c>
      <c r="F23" t="n">
        <v>1.676924681020129e-05</v>
      </c>
      <c r="G23" t="n">
        <v>0.0002069120064660946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0.0001099999841898125</v>
      </c>
      <c r="P23" t="n">
        <v>0</v>
      </c>
      <c r="Q23" t="n">
        <v>0</v>
      </c>
      <c r="R23" t="n">
        <v>0.0001383681321307506</v>
      </c>
      <c r="S23" t="n">
        <v>0</v>
      </c>
      <c r="T23" t="n">
        <v>0</v>
      </c>
      <c r="U23" t="n">
        <v>0</v>
      </c>
      <c r="V23" t="n">
        <v>0</v>
      </c>
      <c r="W23" t="n">
        <v>1.264621115103436e-05</v>
      </c>
      <c r="X23" t="n">
        <v>0</v>
      </c>
      <c r="Y23" t="n">
        <v>0</v>
      </c>
      <c r="Z23" t="n">
        <v>0</v>
      </c>
      <c r="AA23" t="n">
        <v>7.611011961134852e-06</v>
      </c>
      <c r="AB23" t="n">
        <v>0.0001699881398593561</v>
      </c>
      <c r="AC23" t="n">
        <v>8.356534866861899e-05</v>
      </c>
      <c r="AD23" t="n">
        <v>2.750267181134857e-05</v>
      </c>
      <c r="AE23" t="n">
        <v>0</v>
      </c>
      <c r="AF23" t="n">
        <v>1.519022340635901e-05</v>
      </c>
      <c r="AG23" t="n">
        <v>0</v>
      </c>
      <c r="AH23" t="n">
        <v>0</v>
      </c>
      <c r="AI23" t="n">
        <v>0</v>
      </c>
      <c r="AJ23" t="n">
        <v>0</v>
      </c>
      <c r="AK23" t="n">
        <v>0.0006007161281826396</v>
      </c>
    </row>
    <row r="24">
      <c r="A24" s="39" t="n">
        <v>22</v>
      </c>
      <c r="B24" t="n">
        <v>0.0001546842259244272</v>
      </c>
      <c r="C24" t="n">
        <v>0</v>
      </c>
      <c r="D24" t="n">
        <v>0</v>
      </c>
      <c r="E24" t="n">
        <v>7.323691798961479e-05</v>
      </c>
      <c r="F24" t="n">
        <v>0</v>
      </c>
      <c r="G24" t="n">
        <v>3.938694055052902e-05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2.083415271243708e-05</v>
      </c>
      <c r="P24" t="n">
        <v>0</v>
      </c>
      <c r="Q24" t="n">
        <v>0</v>
      </c>
      <c r="R24" t="n">
        <v>2.636778094099305e-05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3.255242144207581e-05</v>
      </c>
      <c r="AC24" t="n">
        <v>1.595138457316061e-05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0.000140834659572588</v>
      </c>
    </row>
    <row r="25">
      <c r="A25" s="39" t="n">
        <v>23</v>
      </c>
      <c r="B25" t="n">
        <v>2.128332575372112e-05</v>
      </c>
      <c r="C25" t="n">
        <v>0</v>
      </c>
      <c r="D25" t="n">
        <v>0</v>
      </c>
      <c r="E25" t="n">
        <v>8.287905560895928e-06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1.829016929991304e-05</v>
      </c>
    </row>
    <row r="26">
      <c r="A26" s="39" t="n">
        <v>24</v>
      </c>
      <c r="B26" t="n">
        <v>1.664738052122562e-05</v>
      </c>
      <c r="C26" t="n">
        <v>0</v>
      </c>
      <c r="D26" t="n">
        <v>0</v>
      </c>
      <c r="E26" t="n">
        <v>9.01094631567417e-06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1.484440075089324e-05</v>
      </c>
    </row>
    <row r="27">
      <c r="A27" s="39" t="n">
        <v>25</v>
      </c>
      <c r="B27" t="n">
        <v>1.9345810185704e-05</v>
      </c>
      <c r="C27" t="n">
        <v>0</v>
      </c>
      <c r="D27" t="n">
        <v>0</v>
      </c>
      <c r="E27" t="n">
        <v>9.502058471468562e-06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1.758295962123597e-05</v>
      </c>
    </row>
    <row r="28">
      <c r="A28" s="39" t="n">
        <v>26</v>
      </c>
      <c r="B28" t="n">
        <v>3.005921822080116e-05</v>
      </c>
      <c r="C28" t="n">
        <v>0</v>
      </c>
      <c r="D28" t="n">
        <v>0</v>
      </c>
      <c r="E28" t="n">
        <v>1.082177487399763e-05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2.770320633902968e-05</v>
      </c>
    </row>
    <row r="29">
      <c r="A29" s="39" t="n">
        <v>27</v>
      </c>
      <c r="B29" t="n">
        <v>7.695988833862897e-05</v>
      </c>
      <c r="C29" t="n">
        <v>0</v>
      </c>
      <c r="D29" t="n">
        <v>0</v>
      </c>
      <c r="E29" t="n">
        <v>3.71061814098192e-05</v>
      </c>
      <c r="F29" t="n">
        <v>0</v>
      </c>
      <c r="G29" t="n">
        <v>2.143928090853974e-05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1.038175143184232e-05</v>
      </c>
      <c r="P29" t="n">
        <v>0</v>
      </c>
      <c r="Q29" t="n">
        <v>0</v>
      </c>
      <c r="R29" t="n">
        <v>1.462893805565973e-05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1.960426380253123e-05</v>
      </c>
      <c r="AC29" t="n">
        <v>9.116210547544503e-06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7.342992937060163e-05</v>
      </c>
    </row>
    <row r="30">
      <c r="A30" s="39" t="n">
        <v>28</v>
      </c>
      <c r="B30" t="n">
        <v>0.0002489970551024401</v>
      </c>
      <c r="C30" t="n">
        <v>0</v>
      </c>
      <c r="D30" t="n">
        <v>3.725827255262149e-05</v>
      </c>
      <c r="E30" t="n">
        <v>5.47457006109977e-05</v>
      </c>
      <c r="F30" t="n">
        <v>0</v>
      </c>
      <c r="G30" t="n">
        <v>2.393787625858861e-05</v>
      </c>
      <c r="H30" t="n">
        <v>0</v>
      </c>
      <c r="I30" t="n">
        <v>1.848265434046037e-05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1.164917826871269e-05</v>
      </c>
      <c r="P30" t="n">
        <v>0</v>
      </c>
      <c r="Q30" t="n">
        <v>0</v>
      </c>
      <c r="R30" t="n">
        <v>1.631680560411556e-05</v>
      </c>
      <c r="S30" t="n">
        <v>0</v>
      </c>
      <c r="T30" t="n">
        <v>0</v>
      </c>
      <c r="U30" t="n">
        <v>0</v>
      </c>
      <c r="V30" t="n">
        <v>0</v>
      </c>
      <c r="W30" t="n">
        <v>3.458286773965179e-05</v>
      </c>
      <c r="X30" t="n">
        <v>0</v>
      </c>
      <c r="Y30" t="n">
        <v>0</v>
      </c>
      <c r="Z30" t="n">
        <v>0</v>
      </c>
      <c r="AA30" t="n">
        <v>0</v>
      </c>
      <c r="AB30" t="n">
        <v>2.177079556848003e-05</v>
      </c>
      <c r="AC30" t="n">
        <v>1.015175837857011e-05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0.0002419502400812245</v>
      </c>
    </row>
    <row r="31">
      <c r="A31" s="39" t="n">
        <v>29</v>
      </c>
      <c r="B31" t="n">
        <v>3.025013507945754e-05</v>
      </c>
      <c r="C31" t="n">
        <v>0</v>
      </c>
      <c r="D31" t="n">
        <v>0</v>
      </c>
      <c r="E31" t="n">
        <v>1.089013997436373e-05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2.787856207307009e-05</v>
      </c>
    </row>
    <row r="32">
      <c r="A32" s="39" t="n">
        <v>30</v>
      </c>
      <c r="B32" t="n">
        <v>1.554937413232397e-05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1.337210639921204e-05</v>
      </c>
    </row>
    <row r="33">
      <c r="A33" s="39" t="n">
        <v>31</v>
      </c>
      <c r="B33" t="n">
        <v>0.0003292596510670645</v>
      </c>
      <c r="C33" t="n">
        <v>0</v>
      </c>
      <c r="D33" t="n">
        <v>1.510208573383969e-05</v>
      </c>
      <c r="E33" t="n">
        <v>0.0001576401847533618</v>
      </c>
      <c r="F33" t="n">
        <v>8.184572633784425e-06</v>
      </c>
      <c r="G33" t="n">
        <v>9.418897612116724e-05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5.176694495382286e-05</v>
      </c>
      <c r="P33" t="n">
        <v>0</v>
      </c>
      <c r="Q33" t="n">
        <v>0</v>
      </c>
      <c r="R33" t="n">
        <v>6.251430268473436e-05</v>
      </c>
      <c r="S33" t="n">
        <v>0</v>
      </c>
      <c r="T33" t="n">
        <v>0</v>
      </c>
      <c r="U33" t="n">
        <v>0</v>
      </c>
      <c r="V33" t="n">
        <v>0</v>
      </c>
      <c r="W33" t="n">
        <v>8.281098974468201e-06</v>
      </c>
      <c r="X33" t="n">
        <v>0</v>
      </c>
      <c r="Y33" t="n">
        <v>0</v>
      </c>
      <c r="Z33" t="n">
        <v>0</v>
      </c>
      <c r="AA33" t="n">
        <v>0</v>
      </c>
      <c r="AB33" t="n">
        <v>7.428468210192363e-05</v>
      </c>
      <c r="AC33" t="n">
        <v>3.730825775224008e-05</v>
      </c>
      <c r="AD33" t="n">
        <v>1.294209054800563e-05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0.0002914399471286706</v>
      </c>
    </row>
    <row r="34">
      <c r="A34" s="39" t="n">
        <v>32</v>
      </c>
      <c r="B34" t="n">
        <v>0.001148062665350221</v>
      </c>
      <c r="C34" t="n">
        <v>0</v>
      </c>
      <c r="D34" t="n">
        <v>9.000110478388533e-05</v>
      </c>
      <c r="E34" t="n">
        <v>0.0004133364591923928</v>
      </c>
      <c r="F34" t="n">
        <v>2.938930175880052e-05</v>
      </c>
      <c r="G34" t="n">
        <v>0.0002222987033828683</v>
      </c>
      <c r="H34" t="n">
        <v>0</v>
      </c>
      <c r="I34" t="n">
        <v>2.938885657998813e-05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0.0001175868639090264</v>
      </c>
      <c r="P34" t="n">
        <v>0</v>
      </c>
      <c r="Q34" t="n">
        <v>0</v>
      </c>
      <c r="R34" t="n">
        <v>0.0001488182382074735</v>
      </c>
      <c r="S34" t="n">
        <v>0</v>
      </c>
      <c r="T34" t="n">
        <v>0</v>
      </c>
      <c r="U34" t="n">
        <v>0</v>
      </c>
      <c r="V34" t="n">
        <v>0</v>
      </c>
      <c r="W34" t="n">
        <v>6.612398726384999e-05</v>
      </c>
      <c r="X34" t="n">
        <v>0</v>
      </c>
      <c r="Y34" t="n">
        <v>0</v>
      </c>
      <c r="Z34" t="n">
        <v>0</v>
      </c>
      <c r="AA34" t="n">
        <v>1.653156909834256e-05</v>
      </c>
      <c r="AB34" t="n">
        <v>0.0001837230193043849</v>
      </c>
      <c r="AC34" t="n">
        <v>9.002883764307949e-05</v>
      </c>
      <c r="AD34" t="n">
        <v>2.939800781858018e-05</v>
      </c>
      <c r="AE34" t="n">
        <v>0</v>
      </c>
      <c r="AF34" t="n">
        <v>1.65365392733147e-05</v>
      </c>
      <c r="AG34" t="n">
        <v>0</v>
      </c>
      <c r="AH34" t="n">
        <v>0</v>
      </c>
      <c r="AI34" t="n">
        <v>0</v>
      </c>
      <c r="AJ34" t="n">
        <v>0</v>
      </c>
      <c r="AK34" t="n">
        <v>0.00105806858306263</v>
      </c>
    </row>
    <row r="35">
      <c r="A35" s="39" t="n">
        <v>33</v>
      </c>
      <c r="B35" t="n">
        <v>0.0003075135163263448</v>
      </c>
      <c r="C35" t="n">
        <v>0</v>
      </c>
      <c r="D35" t="n">
        <v>2.410812923666463e-05</v>
      </c>
      <c r="E35" t="n">
        <v>0.0001107094353093857</v>
      </c>
      <c r="F35" t="n">
        <v>7.872172380262484e-06</v>
      </c>
      <c r="G35" t="n">
        <v>5.953926064649496e-05</v>
      </c>
      <c r="H35" t="n">
        <v>0</v>
      </c>
      <c r="I35" t="n">
        <v>7.872144834119511e-06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3.14928388344978e-05</v>
      </c>
      <c r="P35" t="n">
        <v>0</v>
      </c>
      <c r="Q35" t="n">
        <v>0</v>
      </c>
      <c r="R35" t="n">
        <v>3.985777053245338e-05</v>
      </c>
      <c r="S35" t="n">
        <v>0</v>
      </c>
      <c r="T35" t="n">
        <v>0</v>
      </c>
      <c r="U35" t="n">
        <v>0</v>
      </c>
      <c r="V35" t="n">
        <v>0</v>
      </c>
      <c r="W35" t="n">
        <v>1.771219565111816e-05</v>
      </c>
      <c r="X35" t="n">
        <v>0</v>
      </c>
      <c r="Y35" t="n">
        <v>0</v>
      </c>
      <c r="Z35" t="n">
        <v>0</v>
      </c>
      <c r="AA35" t="n">
        <v>0</v>
      </c>
      <c r="AB35" t="n">
        <v>4.920669359246011e-05</v>
      </c>
      <c r="AC35" t="n">
        <v>2.411188731433788e-05</v>
      </c>
      <c r="AD35" t="n">
        <v>7.873364282365079e-06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0.0002834063815694208</v>
      </c>
    </row>
    <row r="36">
      <c r="A36" s="39" t="n">
        <v>34</v>
      </c>
      <c r="B36" t="n">
        <v>0.000519743148478274</v>
      </c>
      <c r="C36" t="n">
        <v>0</v>
      </c>
      <c r="D36" t="n">
        <v>4.074581808834972e-05</v>
      </c>
      <c r="E36" t="n">
        <v>0.0001871175746376417</v>
      </c>
      <c r="F36" t="n">
        <v>1.33050429767058e-05</v>
      </c>
      <c r="G36" t="n">
        <v>0.0001006324784314354</v>
      </c>
      <c r="H36" t="n">
        <v>0</v>
      </c>
      <c r="I36" t="n">
        <v>1.330498250407995e-05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5.322928984054103e-05</v>
      </c>
      <c r="P36" t="n">
        <v>0</v>
      </c>
      <c r="Q36" t="n">
        <v>0</v>
      </c>
      <c r="R36" t="n">
        <v>6.736754291217899e-05</v>
      </c>
      <c r="S36" t="n">
        <v>0</v>
      </c>
      <c r="T36" t="n">
        <v>0</v>
      </c>
      <c r="U36" t="n">
        <v>0</v>
      </c>
      <c r="V36" t="n">
        <v>0</v>
      </c>
      <c r="W36" t="n">
        <v>2.993592438612919e-05</v>
      </c>
      <c r="X36" t="n">
        <v>0</v>
      </c>
      <c r="Y36" t="n">
        <v>0</v>
      </c>
      <c r="Z36" t="n">
        <v>0</v>
      </c>
      <c r="AA36" t="n">
        <v>0</v>
      </c>
      <c r="AB36" t="n">
        <v>8.316886062168594e-05</v>
      </c>
      <c r="AC36" t="n">
        <v>4.075407630346705e-05</v>
      </c>
      <c r="AD36" t="n">
        <v>1.330766215701479e-05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0.0004789995154370794</v>
      </c>
    </row>
    <row r="37">
      <c r="A37" s="39" t="n">
        <v>35</v>
      </c>
      <c r="B37" t="n">
        <v>0.0009537536192820563</v>
      </c>
      <c r="C37" t="n">
        <v>1.060807365301145e-05</v>
      </c>
      <c r="D37" t="n">
        <v>0.0001065110751413408</v>
      </c>
      <c r="E37" t="n">
        <v>0.0002718119036639322</v>
      </c>
      <c r="F37" t="n">
        <v>2.423135114503562e-05</v>
      </c>
      <c r="G37" t="n">
        <v>0.0001337853722116854</v>
      </c>
      <c r="H37" t="n">
        <v>7.773121738982439e-06</v>
      </c>
      <c r="I37" t="n">
        <v>4.492560240220222e-05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6.838613678288647e-05</v>
      </c>
      <c r="P37" t="n">
        <v>0</v>
      </c>
      <c r="Q37" t="n">
        <v>0</v>
      </c>
      <c r="R37" t="n">
        <v>9.023834713096087e-05</v>
      </c>
      <c r="S37" t="n">
        <v>0</v>
      </c>
      <c r="T37" t="n">
        <v>0</v>
      </c>
      <c r="U37" t="n">
        <v>0</v>
      </c>
      <c r="V37" t="n">
        <v>0</v>
      </c>
      <c r="W37" t="n">
        <v>9.005487960053714e-05</v>
      </c>
      <c r="X37" t="n">
        <v>0</v>
      </c>
      <c r="Y37" t="n">
        <v>1.534207672693446e-05</v>
      </c>
      <c r="Z37" t="n">
        <v>0</v>
      </c>
      <c r="AA37" t="n">
        <v>1.671624566978017e-05</v>
      </c>
      <c r="AB37" t="n">
        <v>0.0001151193472815788</v>
      </c>
      <c r="AC37" t="n">
        <v>5.523657712920434e-05</v>
      </c>
      <c r="AD37" t="n">
        <v>1.709707566304811e-05</v>
      </c>
      <c r="AE37" t="n">
        <v>0</v>
      </c>
      <c r="AF37" t="n">
        <v>1.087398701400267e-05</v>
      </c>
      <c r="AG37" t="n">
        <v>0</v>
      </c>
      <c r="AH37" t="n">
        <v>0</v>
      </c>
      <c r="AI37" t="n">
        <v>0</v>
      </c>
      <c r="AJ37" t="n">
        <v>0</v>
      </c>
      <c r="AK37" t="n">
        <v>0.0009029022910211695</v>
      </c>
    </row>
    <row r="38">
      <c r="A38" s="39" t="n">
        <v>36</v>
      </c>
      <c r="B38" t="n">
        <v>0.002321075940250553</v>
      </c>
      <c r="C38" t="n">
        <v>2.012546654604724e-05</v>
      </c>
      <c r="D38" t="n">
        <v>0.000272161937653123</v>
      </c>
      <c r="E38" t="n">
        <v>0.000664009615618032</v>
      </c>
      <c r="F38" t="n">
        <v>5.466310675050188e-05</v>
      </c>
      <c r="G38" t="n">
        <v>0.0003377060015148505</v>
      </c>
      <c r="H38" t="n">
        <v>2.012846510354168e-05</v>
      </c>
      <c r="I38" t="n">
        <v>0.0001116201062312052</v>
      </c>
      <c r="J38" t="n">
        <v>0</v>
      </c>
      <c r="K38" t="n">
        <v>0</v>
      </c>
      <c r="L38" t="n">
        <v>9.246935751235535e-06</v>
      </c>
      <c r="M38" t="n">
        <v>9.247876600794472e-06</v>
      </c>
      <c r="N38" t="n">
        <v>9.247578760708946e-06</v>
      </c>
      <c r="O38" t="n">
        <v>0.0001748649528202306</v>
      </c>
      <c r="P38" t="n">
        <v>0</v>
      </c>
      <c r="Q38" t="n">
        <v>0</v>
      </c>
      <c r="R38" t="n">
        <v>0.0002271477888163512</v>
      </c>
      <c r="S38" t="n">
        <v>0</v>
      </c>
      <c r="T38" t="n">
        <v>0</v>
      </c>
      <c r="U38" t="n">
        <v>0</v>
      </c>
      <c r="V38" t="n">
        <v>0</v>
      </c>
      <c r="W38" t="n">
        <v>0.0002265044120972356</v>
      </c>
      <c r="X38" t="n">
        <v>9.246067517172259e-06</v>
      </c>
      <c r="Y38" t="n">
        <v>3.699072325508477e-05</v>
      </c>
      <c r="Z38" t="n">
        <v>9.246922523681062e-06</v>
      </c>
      <c r="AA38" t="n">
        <v>3.526787439250326e-05</v>
      </c>
      <c r="AB38" t="n">
        <v>0.0002862630165163269</v>
      </c>
      <c r="AC38" t="n">
        <v>0.0001384347471258405</v>
      </c>
      <c r="AD38" t="n">
        <v>4.371830374383322e-05</v>
      </c>
      <c r="AE38" t="n">
        <v>1.367030109342285e-05</v>
      </c>
      <c r="AF38" t="n">
        <v>2.656589329784851e-05</v>
      </c>
      <c r="AG38" t="n">
        <v>1.367105620712895e-05</v>
      </c>
      <c r="AH38" t="n">
        <v>0</v>
      </c>
      <c r="AI38" t="n">
        <v>0</v>
      </c>
      <c r="AJ38" t="n">
        <v>0</v>
      </c>
      <c r="AK38" t="n">
        <v>0.002183077885513397</v>
      </c>
    </row>
    <row r="39">
      <c r="A39" s="39" t="n">
        <v>37</v>
      </c>
      <c r="B39" t="n">
        <v>0.0008034124025830632</v>
      </c>
      <c r="C39" t="n">
        <v>8.448943069312874e-06</v>
      </c>
      <c r="D39" t="n">
        <v>0.000120477210280541</v>
      </c>
      <c r="E39" t="n">
        <v>0.0001913682209029198</v>
      </c>
      <c r="F39" t="n">
        <v>1.778211634480896e-05</v>
      </c>
      <c r="G39" t="n">
        <v>9.252791229491147e-05</v>
      </c>
      <c r="H39" t="n">
        <v>8.449673157339727e-06</v>
      </c>
      <c r="I39" t="n">
        <v>5.505913528139227e-05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4.696064730118867e-05</v>
      </c>
      <c r="P39" t="n">
        <v>0</v>
      </c>
      <c r="Q39" t="n">
        <v>0</v>
      </c>
      <c r="R39" t="n">
        <v>6.250652664272369e-05</v>
      </c>
      <c r="S39" t="n">
        <v>0</v>
      </c>
      <c r="T39" t="n">
        <v>0</v>
      </c>
      <c r="U39" t="n">
        <v>0</v>
      </c>
      <c r="V39" t="n">
        <v>0</v>
      </c>
      <c r="W39" t="n">
        <v>0.0001066275033967861</v>
      </c>
      <c r="X39" t="n">
        <v>0</v>
      </c>
      <c r="Y39" t="n">
        <v>2.038943345738125e-05</v>
      </c>
      <c r="Z39" t="n">
        <v>0</v>
      </c>
      <c r="AA39" t="n">
        <v>1.267815806553985e-05</v>
      </c>
      <c r="AB39" t="n">
        <v>8.027509537325072e-05</v>
      </c>
      <c r="AC39" t="n">
        <v>3.83535370152971e-05</v>
      </c>
      <c r="AD39" t="n">
        <v>1.174046595420618e-05</v>
      </c>
      <c r="AE39" t="n">
        <v>0</v>
      </c>
      <c r="AF39" t="n">
        <v>7.655605449587101e-06</v>
      </c>
      <c r="AG39" t="n">
        <v>0</v>
      </c>
      <c r="AH39" t="n">
        <v>0</v>
      </c>
      <c r="AI39" t="n">
        <v>0</v>
      </c>
      <c r="AJ39" t="n">
        <v>0</v>
      </c>
      <c r="AK39" t="n">
        <v>0.0007666674442999487</v>
      </c>
    </row>
    <row r="40">
      <c r="A40" s="39" t="n">
        <v>38</v>
      </c>
      <c r="B40" t="n">
        <v>0.0003573158317705023</v>
      </c>
      <c r="C40" t="n">
        <v>0</v>
      </c>
      <c r="D40" t="n">
        <v>6.981291325706214e-05</v>
      </c>
      <c r="E40" t="n">
        <v>6.615698198131679e-05</v>
      </c>
      <c r="F40" t="n">
        <v>0</v>
      </c>
      <c r="G40" t="n">
        <v>2.951399685783156e-05</v>
      </c>
      <c r="H40" t="n">
        <v>0</v>
      </c>
      <c r="I40" t="n">
        <v>3.514364442365073e-05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1.448734435446336e-05</v>
      </c>
      <c r="P40" t="n">
        <v>0</v>
      </c>
      <c r="Q40" t="n">
        <v>0</v>
      </c>
      <c r="R40" t="n">
        <v>2.008091437051969e-05</v>
      </c>
      <c r="S40" t="n">
        <v>0</v>
      </c>
      <c r="T40" t="n">
        <v>0</v>
      </c>
      <c r="U40" t="n">
        <v>0</v>
      </c>
      <c r="V40" t="n">
        <v>0</v>
      </c>
      <c r="W40" t="n">
        <v>6.535900493909706e-05</v>
      </c>
      <c r="X40" t="n">
        <v>0</v>
      </c>
      <c r="Y40" t="n">
        <v>1.42301612226336e-05</v>
      </c>
      <c r="Z40" t="n">
        <v>0</v>
      </c>
      <c r="AA40" t="n">
        <v>0</v>
      </c>
      <c r="AB40" t="n">
        <v>2.658776188437309e-05</v>
      </c>
      <c r="AC40" t="n">
        <v>1.245857644548653e-05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0.0003470474052755057</v>
      </c>
    </row>
    <row r="41">
      <c r="A41" s="39" t="n">
        <v>39</v>
      </c>
      <c r="B41" t="n">
        <v>0.000307895087975713</v>
      </c>
      <c r="C41" t="n">
        <v>0</v>
      </c>
      <c r="D41" t="n">
        <v>7.120045936551826e-05</v>
      </c>
      <c r="E41" t="n">
        <v>5.100458587423009e-05</v>
      </c>
      <c r="F41" t="n">
        <v>0</v>
      </c>
      <c r="G41" t="n">
        <v>2.365611613422061e-05</v>
      </c>
      <c r="H41" t="n">
        <v>0</v>
      </c>
      <c r="I41" t="n">
        <v>3.570363950453688e-05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1.180351448940976e-05</v>
      </c>
      <c r="P41" t="n">
        <v>0</v>
      </c>
      <c r="Q41" t="n">
        <v>0</v>
      </c>
      <c r="R41" t="n">
        <v>1.603913741412357e-05</v>
      </c>
      <c r="S41" t="n">
        <v>0</v>
      </c>
      <c r="T41" t="n">
        <v>0</v>
      </c>
      <c r="U41" t="n">
        <v>0</v>
      </c>
      <c r="V41" t="n">
        <v>0</v>
      </c>
      <c r="W41" t="n">
        <v>6.650671602792454e-05</v>
      </c>
      <c r="X41" t="n">
        <v>0</v>
      </c>
      <c r="Y41" t="n">
        <v>1.440757096060978e-05</v>
      </c>
      <c r="Z41" t="n">
        <v>0</v>
      </c>
      <c r="AA41" t="n">
        <v>0</v>
      </c>
      <c r="AB41" t="n">
        <v>2.092434144495465e-05</v>
      </c>
      <c r="AC41" t="n">
        <v>9.897467632774341e-06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0.0002979305219499022</v>
      </c>
    </row>
    <row r="42">
      <c r="A42" s="39" t="n">
        <v>40</v>
      </c>
      <c r="B42" t="n">
        <v>0.0003020074384479219</v>
      </c>
      <c r="C42" t="n">
        <v>0</v>
      </c>
      <c r="D42" t="n">
        <v>2.367647753732159e-05</v>
      </c>
      <c r="E42" t="n">
        <v>0.0001087271251650447</v>
      </c>
      <c r="F42" t="n">
        <v>7.73122145006432e-06</v>
      </c>
      <c r="G42" t="n">
        <v>5.847315979451472e-05</v>
      </c>
      <c r="H42" t="n">
        <v>0</v>
      </c>
      <c r="I42" t="n">
        <v>7.731194590886411e-06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3.092892404444092e-05</v>
      </c>
      <c r="P42" t="n">
        <v>0</v>
      </c>
      <c r="Q42" t="n">
        <v>0</v>
      </c>
      <c r="R42" t="n">
        <v>3.914407536767757e-05</v>
      </c>
      <c r="S42" t="n">
        <v>0</v>
      </c>
      <c r="T42" t="n">
        <v>0</v>
      </c>
      <c r="U42" t="n">
        <v>0</v>
      </c>
      <c r="V42" t="n">
        <v>0</v>
      </c>
      <c r="W42" t="n">
        <v>1.739506109518684e-05</v>
      </c>
      <c r="X42" t="n">
        <v>0</v>
      </c>
      <c r="Y42" t="n">
        <v>0</v>
      </c>
      <c r="Z42" t="n">
        <v>0</v>
      </c>
      <c r="AA42" t="n">
        <v>0</v>
      </c>
      <c r="AB42" t="n">
        <v>4.832559998640128e-05</v>
      </c>
      <c r="AC42" t="n">
        <v>2.368013517396484e-05</v>
      </c>
      <c r="AD42" t="n">
        <v>7.732381451305269e-06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0.0002783319287546993</v>
      </c>
    </row>
    <row r="43">
      <c r="A43" s="39" t="n">
        <v>41</v>
      </c>
      <c r="B43" t="n">
        <v>0.000934836946114358</v>
      </c>
      <c r="C43" t="n">
        <v>0</v>
      </c>
      <c r="D43" t="n">
        <v>3.557433250539847e-05</v>
      </c>
      <c r="E43" t="n">
        <v>0.0004525978916794958</v>
      </c>
      <c r="F43" t="n">
        <v>2.675983444199602e-05</v>
      </c>
      <c r="G43" t="n">
        <v>0.0002594168861316587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0.000133491455379442</v>
      </c>
      <c r="P43" t="n">
        <v>0</v>
      </c>
      <c r="Q43" t="n">
        <v>0</v>
      </c>
      <c r="R43" t="n">
        <v>0.0001727607301539504</v>
      </c>
      <c r="S43" t="n">
        <v>0</v>
      </c>
      <c r="T43" t="n">
        <v>0</v>
      </c>
      <c r="U43" t="n">
        <v>0</v>
      </c>
      <c r="V43" t="n">
        <v>0</v>
      </c>
      <c r="W43" t="n">
        <v>1.950692117392147e-05</v>
      </c>
      <c r="X43" t="n">
        <v>0</v>
      </c>
      <c r="Y43" t="n">
        <v>0</v>
      </c>
      <c r="Z43" t="n">
        <v>0</v>
      </c>
      <c r="AA43" t="n">
        <v>1.233080913608457e-05</v>
      </c>
      <c r="AB43" t="n">
        <v>0.0002083906840458805</v>
      </c>
      <c r="AC43" t="n">
        <v>0.000103654277816145</v>
      </c>
      <c r="AD43" t="n">
        <v>3.512051494942214e-05</v>
      </c>
      <c r="AE43" t="n">
        <v>6.691955693138283e-06</v>
      </c>
      <c r="AF43" t="n">
        <v>1.810762437431466e-05</v>
      </c>
      <c r="AG43" t="n">
        <v>0</v>
      </c>
      <c r="AH43" t="n">
        <v>0</v>
      </c>
      <c r="AI43" t="n">
        <v>0</v>
      </c>
      <c r="AJ43" t="n">
        <v>0</v>
      </c>
      <c r="AK43" t="n">
        <v>0.0008360992582295133</v>
      </c>
    </row>
    <row r="44">
      <c r="A44" s="39" t="n">
        <v>42</v>
      </c>
      <c r="B44" t="n">
        <v>0.001292783017611436</v>
      </c>
      <c r="C44" t="n">
        <v>0</v>
      </c>
      <c r="D44" t="n">
        <v>5.408319173103674e-05</v>
      </c>
      <c r="E44" t="n">
        <v>0.0006038818418129159</v>
      </c>
      <c r="F44" t="n">
        <v>3.660987729772238e-05</v>
      </c>
      <c r="G44" t="n">
        <v>0.0003432756274155095</v>
      </c>
      <c r="H44" t="n">
        <v>0</v>
      </c>
      <c r="I44" t="n">
        <v>1.087629112695437e-05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0.0001815410026182462</v>
      </c>
      <c r="P44" t="n">
        <v>0</v>
      </c>
      <c r="Q44" t="n">
        <v>0</v>
      </c>
      <c r="R44" t="n">
        <v>0.0002235114381647918</v>
      </c>
      <c r="S44" t="n">
        <v>0</v>
      </c>
      <c r="T44" t="n">
        <v>0</v>
      </c>
      <c r="U44" t="n">
        <v>0</v>
      </c>
      <c r="V44" t="n">
        <v>0</v>
      </c>
      <c r="W44" t="n">
        <v>3.084606229930161e-05</v>
      </c>
      <c r="X44" t="n">
        <v>0</v>
      </c>
      <c r="Y44" t="n">
        <v>0</v>
      </c>
      <c r="Z44" t="n">
        <v>0</v>
      </c>
      <c r="AA44" t="n">
        <v>1.736210394795162e-05</v>
      </c>
      <c r="AB44" t="n">
        <v>0.0002698480489513599</v>
      </c>
      <c r="AC44" t="n">
        <v>0.0001341532384024902</v>
      </c>
      <c r="AD44" t="n">
        <v>4.633516707036043e-05</v>
      </c>
      <c r="AE44" t="n">
        <v>9.155607799116678e-06</v>
      </c>
      <c r="AF44" t="n">
        <v>2.416111700764829e-05</v>
      </c>
      <c r="AG44" t="n">
        <v>9.15615764927215e-06</v>
      </c>
      <c r="AH44" t="n">
        <v>0</v>
      </c>
      <c r="AI44" t="n">
        <v>0</v>
      </c>
      <c r="AJ44" t="n">
        <v>0</v>
      </c>
      <c r="AK44" t="n">
        <v>0.001160982227415023</v>
      </c>
    </row>
    <row r="45">
      <c r="A45" s="39" t="n">
        <v>43</v>
      </c>
      <c r="B45" t="n">
        <v>0.0004499771939044318</v>
      </c>
      <c r="C45" t="n">
        <v>0</v>
      </c>
      <c r="D45" t="n">
        <v>1.935852046962189e-05</v>
      </c>
      <c r="E45" t="n">
        <v>0.0002136370005523247</v>
      </c>
      <c r="F45" t="n">
        <v>1.176435145220072e-05</v>
      </c>
      <c r="G45" t="n">
        <v>0.0001261312293792116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6.964443514982434e-05</v>
      </c>
      <c r="P45" t="n">
        <v>0</v>
      </c>
      <c r="Q45" t="n">
        <v>0</v>
      </c>
      <c r="R45" t="n">
        <v>8.464019935642974e-05</v>
      </c>
      <c r="S45" t="n">
        <v>0</v>
      </c>
      <c r="T45" t="n">
        <v>0</v>
      </c>
      <c r="U45" t="n">
        <v>0</v>
      </c>
      <c r="V45" t="n">
        <v>0</v>
      </c>
      <c r="W45" t="n">
        <v>1.061508399063334e-05</v>
      </c>
      <c r="X45" t="n">
        <v>0</v>
      </c>
      <c r="Y45" t="n">
        <v>0</v>
      </c>
      <c r="Z45" t="n">
        <v>0</v>
      </c>
      <c r="AA45" t="n">
        <v>0</v>
      </c>
      <c r="AB45" t="n">
        <v>0.0001000089346163691</v>
      </c>
      <c r="AC45" t="n">
        <v>5.060718175983014e-05</v>
      </c>
      <c r="AD45" t="n">
        <v>1.741172557559505e-05</v>
      </c>
      <c r="AE45" t="n">
        <v>0</v>
      </c>
      <c r="AF45" t="n">
        <v>8.653936218998861e-06</v>
      </c>
      <c r="AG45" t="n">
        <v>0</v>
      </c>
      <c r="AH45" t="n">
        <v>0</v>
      </c>
      <c r="AI45" t="n">
        <v>0</v>
      </c>
      <c r="AJ45" t="n">
        <v>0</v>
      </c>
      <c r="AK45" t="n">
        <v>0.000399738750118992</v>
      </c>
    </row>
    <row r="46">
      <c r="A46" s="39" t="n">
        <v>44</v>
      </c>
      <c r="B46" t="n">
        <v>0.001147435300008703</v>
      </c>
      <c r="C46" t="n">
        <v>0</v>
      </c>
      <c r="D46" t="n">
        <v>0.000112547917552743</v>
      </c>
      <c r="E46" t="n">
        <v>0.0003840531289718285</v>
      </c>
      <c r="F46" t="n">
        <v>2.696460511825071e-05</v>
      </c>
      <c r="G46" t="n">
        <v>0.0002075153992605805</v>
      </c>
      <c r="H46" t="n">
        <v>9.188370811652198e-06</v>
      </c>
      <c r="I46" t="n">
        <v>3.675346599501663e-05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0.0001126464718801401</v>
      </c>
      <c r="P46" t="n">
        <v>0</v>
      </c>
      <c r="Q46" t="n">
        <v>0</v>
      </c>
      <c r="R46" t="n">
        <v>0.0001381253168872831</v>
      </c>
      <c r="S46" t="n">
        <v>0</v>
      </c>
      <c r="T46" t="n">
        <v>0</v>
      </c>
      <c r="U46" t="n">
        <v>0</v>
      </c>
      <c r="V46" t="n">
        <v>0</v>
      </c>
      <c r="W46" t="n">
        <v>8.269146481277078e-05</v>
      </c>
      <c r="X46" t="n">
        <v>0</v>
      </c>
      <c r="Y46" t="n">
        <v>9.188877583585641e-06</v>
      </c>
      <c r="Z46" t="n">
        <v>0</v>
      </c>
      <c r="AA46" t="n">
        <v>1.354415068670079e-05</v>
      </c>
      <c r="AB46" t="n">
        <v>0.0001662093171432844</v>
      </c>
      <c r="AC46" t="n">
        <v>8.281234756472274e-05</v>
      </c>
      <c r="AD46" t="n">
        <v>2.816560094778133e-05</v>
      </c>
      <c r="AE46" t="n">
        <v>0</v>
      </c>
      <c r="AF46" t="n">
        <v>1.439080145614364e-05</v>
      </c>
      <c r="AG46" t="n">
        <v>0</v>
      </c>
      <c r="AH46" t="n">
        <v>0</v>
      </c>
      <c r="AI46" t="n">
        <v>0</v>
      </c>
      <c r="AJ46" t="n">
        <v>0</v>
      </c>
      <c r="AK46" t="n">
        <v>0.001047139333049532</v>
      </c>
    </row>
    <row r="47">
      <c r="A47" s="39" t="n">
        <v>45</v>
      </c>
      <c r="B47" t="n">
        <v>0.001004310040665293</v>
      </c>
      <c r="C47" t="n">
        <v>8.599361807084508e-06</v>
      </c>
      <c r="D47" t="n">
        <v>3.02038280810242e-05</v>
      </c>
      <c r="E47" t="n">
        <v>0.0004837141044653492</v>
      </c>
      <c r="F47" t="n">
        <v>3.440177689449086e-05</v>
      </c>
      <c r="G47" t="n">
        <v>0.0002601634438370581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0.0001376336888085916</v>
      </c>
      <c r="P47" t="n">
        <v>0</v>
      </c>
      <c r="Q47" t="n">
        <v>0</v>
      </c>
      <c r="R47" t="n">
        <v>0.0001741841983147197</v>
      </c>
      <c r="S47" t="n">
        <v>0</v>
      </c>
      <c r="T47" t="n">
        <v>0</v>
      </c>
      <c r="U47" t="n">
        <v>0</v>
      </c>
      <c r="V47" t="n">
        <v>0</v>
      </c>
      <c r="W47" t="n">
        <v>1.693732173358342e-05</v>
      </c>
      <c r="X47" t="n">
        <v>0</v>
      </c>
      <c r="Y47" t="n">
        <v>0</v>
      </c>
      <c r="Z47" t="n">
        <v>0</v>
      </c>
      <c r="AA47" t="n">
        <v>1.935148481931329e-05</v>
      </c>
      <c r="AB47" t="n">
        <v>0.0002150349818705877</v>
      </c>
      <c r="AC47" t="n">
        <v>0.0001053803310604451</v>
      </c>
      <c r="AD47" t="n">
        <v>3.441216964873079e-05</v>
      </c>
      <c r="AE47" t="n">
        <v>8.60304236101351e-06</v>
      </c>
      <c r="AF47" t="n">
        <v>1.935767898158476e-05</v>
      </c>
      <c r="AG47" t="n">
        <v>8.603586533451313e-06</v>
      </c>
      <c r="AH47" t="n">
        <v>0</v>
      </c>
      <c r="AI47" t="n">
        <v>0</v>
      </c>
      <c r="AJ47" t="n">
        <v>0</v>
      </c>
      <c r="AK47" t="n">
        <v>0.0009136519836758426</v>
      </c>
    </row>
    <row r="48">
      <c r="A48" s="39" t="n">
        <v>46</v>
      </c>
      <c r="B48" t="n">
        <v>0.0006336272916970554</v>
      </c>
      <c r="C48" t="n">
        <v>0</v>
      </c>
      <c r="D48" t="n">
        <v>4.967688524011613e-05</v>
      </c>
      <c r="E48" t="n">
        <v>0.0002281061989357624</v>
      </c>
      <c r="F48" t="n">
        <v>1.622228780379406e-05</v>
      </c>
      <c r="G48" t="n">
        <v>0.0001226810471166573</v>
      </c>
      <c r="H48" t="n">
        <v>0</v>
      </c>
      <c r="I48" t="n">
        <v>1.622194170021974e-05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6.489775282251913e-05</v>
      </c>
      <c r="P48" t="n">
        <v>0</v>
      </c>
      <c r="Q48" t="n">
        <v>0</v>
      </c>
      <c r="R48" t="n">
        <v>8.213348547261258e-05</v>
      </c>
      <c r="S48" t="n">
        <v>0</v>
      </c>
      <c r="T48" t="n">
        <v>0</v>
      </c>
      <c r="U48" t="n">
        <v>0</v>
      </c>
      <c r="V48" t="n">
        <v>0</v>
      </c>
      <c r="W48" t="n">
        <v>3.649824083885496e-05</v>
      </c>
      <c r="X48" t="n">
        <v>0</v>
      </c>
      <c r="Y48" t="n">
        <v>0</v>
      </c>
      <c r="Z48" t="n">
        <v>0</v>
      </c>
      <c r="AA48" t="n">
        <v>9.12519402174272e-06</v>
      </c>
      <c r="AB48" t="n">
        <v>0.0001013970224441607</v>
      </c>
      <c r="AC48" t="n">
        <v>4.968881092702876e-05</v>
      </c>
      <c r="AD48" t="n">
        <v>1.622565250087815e-05</v>
      </c>
      <c r="AE48" t="n">
        <v>0</v>
      </c>
      <c r="AF48" t="n">
        <v>9.127199360958412e-06</v>
      </c>
      <c r="AG48" t="n">
        <v>0</v>
      </c>
      <c r="AH48" t="n">
        <v>0</v>
      </c>
      <c r="AI48" t="n">
        <v>0</v>
      </c>
      <c r="AJ48" t="n">
        <v>0</v>
      </c>
      <c r="AK48" t="n">
        <v>0.0005839533176446347</v>
      </c>
    </row>
    <row r="49">
      <c r="A49" s="39" t="n">
        <v>47</v>
      </c>
      <c r="B49" t="n">
        <v>0.0002573062343682287</v>
      </c>
      <c r="C49" t="n">
        <v>0</v>
      </c>
      <c r="D49" t="n">
        <v>8.367222202263067e-06</v>
      </c>
      <c r="E49" t="n">
        <v>0.0001317733450711955</v>
      </c>
      <c r="F49" t="n">
        <v>0</v>
      </c>
      <c r="G49" t="n">
        <v>7.91498841003342e-05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4.188982544840146e-05</v>
      </c>
      <c r="P49" t="n">
        <v>0</v>
      </c>
      <c r="Q49" t="n">
        <v>0</v>
      </c>
      <c r="R49" t="n">
        <v>5.298296887539003e-05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6.537784129039016e-05</v>
      </c>
      <c r="AC49" t="n">
        <v>3.204744058631639e-05</v>
      </c>
      <c r="AD49" t="n">
        <v>1.047308600907289e-05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0.0002320367828996985</v>
      </c>
    </row>
    <row r="50">
      <c r="A50" s="39" t="n">
        <v>48</v>
      </c>
      <c r="B50" t="n">
        <v>7.401929702699937e-05</v>
      </c>
      <c r="C50" t="n">
        <v>0</v>
      </c>
      <c r="D50" t="n">
        <v>0</v>
      </c>
      <c r="E50" t="n">
        <v>2.664876712167928e-05</v>
      </c>
      <c r="F50" t="n">
        <v>0</v>
      </c>
      <c r="G50" t="n">
        <v>1.433149354816842e-05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7.580597575573949e-06</v>
      </c>
      <c r="P50" t="n">
        <v>0</v>
      </c>
      <c r="Q50" t="n">
        <v>0</v>
      </c>
      <c r="R50" t="n">
        <v>9.594098029434552e-06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1.184447791043833e-05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6.821863162853556e-05</v>
      </c>
    </row>
    <row r="51">
      <c r="A51" s="39" t="n">
        <v>49</v>
      </c>
      <c r="B51" t="n">
        <v>5.938635808493812e-05</v>
      </c>
      <c r="C51" t="n">
        <v>0</v>
      </c>
      <c r="D51" t="n">
        <v>0</v>
      </c>
      <c r="E51" t="n">
        <v>2.138039106992392e-05</v>
      </c>
      <c r="F51" t="n">
        <v>0</v>
      </c>
      <c r="G51" t="n">
        <v>1.149816815370599e-05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7.697326767984117e-06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9.502810069877503e-06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5.47322253560349e-05</v>
      </c>
    </row>
    <row r="52">
      <c r="A52" s="39" t="n">
        <v>50</v>
      </c>
      <c r="B52" t="n">
        <v>6.763379352421097e-05</v>
      </c>
      <c r="C52" t="n">
        <v>0</v>
      </c>
      <c r="D52" t="n">
        <v>0</v>
      </c>
      <c r="E52" t="n">
        <v>2.434974871338812e-05</v>
      </c>
      <c r="F52" t="n">
        <v>0</v>
      </c>
      <c r="G52" t="n">
        <v>1.309508091339525e-05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8.766378302472228e-06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1.082261417882119e-05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6.233344051370285e-05</v>
      </c>
    </row>
    <row r="53">
      <c r="A53" s="39" t="n">
        <v>51</v>
      </c>
      <c r="B53" t="n">
        <v>0.0002382198625616203</v>
      </c>
      <c r="C53" t="n">
        <v>0</v>
      </c>
      <c r="D53" t="n">
        <v>2.484913167977402e-05</v>
      </c>
      <c r="E53" t="n">
        <v>6.809345495772414e-05</v>
      </c>
      <c r="F53" t="n">
        <v>0</v>
      </c>
      <c r="G53" t="n">
        <v>3.304244643081864e-05</v>
      </c>
      <c r="H53" t="n">
        <v>0</v>
      </c>
      <c r="I53" t="n">
        <v>1.12922024007844e-05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1.628879021283907e-05</v>
      </c>
      <c r="P53" t="n">
        <v>0</v>
      </c>
      <c r="Q53" t="n">
        <v>0</v>
      </c>
      <c r="R53" t="n">
        <v>2.246121341074429e-05</v>
      </c>
      <c r="S53" t="n">
        <v>0</v>
      </c>
      <c r="T53" t="n">
        <v>0</v>
      </c>
      <c r="U53" t="n">
        <v>0</v>
      </c>
      <c r="V53" t="n">
        <v>0</v>
      </c>
      <c r="W53" t="n">
        <v>2.192134251721824e-05</v>
      </c>
      <c r="X53" t="n">
        <v>0</v>
      </c>
      <c r="Y53" t="n">
        <v>0</v>
      </c>
      <c r="Z53" t="n">
        <v>0</v>
      </c>
      <c r="AA53" t="n">
        <v>0</v>
      </c>
      <c r="AB53" t="n">
        <v>2.96254966475419e-05</v>
      </c>
      <c r="AC53" t="n">
        <v>1.391587164583973e-05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0.0002289238464569924</v>
      </c>
    </row>
    <row r="54">
      <c r="A54" s="39" t="n">
        <v>52</v>
      </c>
      <c r="B54" t="n">
        <v>0.0004203604886655895</v>
      </c>
      <c r="C54" t="n">
        <v>0</v>
      </c>
      <c r="D54" t="n">
        <v>7.74276384426643e-05</v>
      </c>
      <c r="E54" t="n">
        <v>8.282724532838095e-05</v>
      </c>
      <c r="F54" t="n">
        <v>8.75943341101195e-06</v>
      </c>
      <c r="G54" t="n">
        <v>3.774250988191562e-05</v>
      </c>
      <c r="H54" t="n">
        <v>0</v>
      </c>
      <c r="I54" t="n">
        <v>3.820431094524566e-05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1.869360647983852e-05</v>
      </c>
      <c r="P54" t="n">
        <v>0</v>
      </c>
      <c r="Q54" t="n">
        <v>0</v>
      </c>
      <c r="R54" t="n">
        <v>2.563042653461203e-05</v>
      </c>
      <c r="S54" t="n">
        <v>0</v>
      </c>
      <c r="T54" t="n">
        <v>0</v>
      </c>
      <c r="U54" t="n">
        <v>0</v>
      </c>
      <c r="V54" t="n">
        <v>0</v>
      </c>
      <c r="W54" t="n">
        <v>7.16424407766366e-05</v>
      </c>
      <c r="X54" t="n">
        <v>0</v>
      </c>
      <c r="Y54" t="n">
        <v>1.519632906112803e-05</v>
      </c>
      <c r="Z54" t="n">
        <v>0</v>
      </c>
      <c r="AA54" t="n">
        <v>0</v>
      </c>
      <c r="AB54" t="n">
        <v>3.366216197317119e-05</v>
      </c>
      <c r="AC54" t="n">
        <v>1.58547874873171e-05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0.0004065961635950739</v>
      </c>
    </row>
    <row r="55">
      <c r="A55" s="39" t="n">
        <v>53</v>
      </c>
      <c r="B55" t="n">
        <v>6.806606747018189e-05</v>
      </c>
      <c r="C55" t="n">
        <v>0</v>
      </c>
      <c r="D55" t="n">
        <v>0</v>
      </c>
      <c r="E55" t="n">
        <v>2.450438684133757e-05</v>
      </c>
      <c r="F55" t="n">
        <v>0</v>
      </c>
      <c r="G55" t="n">
        <v>1.317805777466275e-05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8.821699089356182e-06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1.089097398081083e-05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6.27298617105926e-05</v>
      </c>
    </row>
    <row r="56">
      <c r="A56" s="39" t="n">
        <v>54</v>
      </c>
      <c r="B56" t="n">
        <v>4.38642799191352e-05</v>
      </c>
      <c r="C56" t="n">
        <v>0</v>
      </c>
      <c r="D56" t="n">
        <v>0</v>
      </c>
      <c r="E56" t="n">
        <v>1.966959909155488e-05</v>
      </c>
      <c r="F56" t="n">
        <v>0</v>
      </c>
      <c r="G56" t="n">
        <v>1.165031843922565e-05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7.670942553399892e-06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8.794134407775902e-06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3.82308630661759e-05</v>
      </c>
    </row>
    <row r="57">
      <c r="A57" s="39" t="n">
        <v>55</v>
      </c>
      <c r="B57" t="n">
        <v>0.0008860960133209397</v>
      </c>
      <c r="C57" t="n">
        <v>0</v>
      </c>
      <c r="D57" t="n">
        <v>3.398378595881104e-05</v>
      </c>
      <c r="E57" t="n">
        <v>0.0004288181132506953</v>
      </c>
      <c r="F57" t="n">
        <v>2.522462808537871e-05</v>
      </c>
      <c r="G57" t="n">
        <v>0.0002461995135121685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0.000133398947061892</v>
      </c>
      <c r="P57" t="n">
        <v>0</v>
      </c>
      <c r="Q57" t="n">
        <v>0</v>
      </c>
      <c r="R57" t="n">
        <v>0.0001639359796479056</v>
      </c>
      <c r="S57" t="n">
        <v>0</v>
      </c>
      <c r="T57" t="n">
        <v>0</v>
      </c>
      <c r="U57" t="n">
        <v>0</v>
      </c>
      <c r="V57" t="n">
        <v>0</v>
      </c>
      <c r="W57" t="n">
        <v>1.863475420769393e-05</v>
      </c>
      <c r="X57" t="n">
        <v>0</v>
      </c>
      <c r="Y57" t="n">
        <v>0</v>
      </c>
      <c r="Z57" t="n">
        <v>0</v>
      </c>
      <c r="AA57" t="n">
        <v>1.155471512001648e-05</v>
      </c>
      <c r="AB57" t="n">
        <v>0.0001976258425408282</v>
      </c>
      <c r="AC57" t="n">
        <v>9.833806717733026e-05</v>
      </c>
      <c r="AD57" t="n">
        <v>3.335120074166465e-05</v>
      </c>
      <c r="AE57" t="n">
        <v>6.307991475076266e-06</v>
      </c>
      <c r="AF57" t="n">
        <v>1.715613322310307e-05</v>
      </c>
      <c r="AG57" t="n">
        <v>0</v>
      </c>
      <c r="AH57" t="n">
        <v>0</v>
      </c>
      <c r="AI57" t="n">
        <v>0</v>
      </c>
      <c r="AJ57" t="n">
        <v>0</v>
      </c>
      <c r="AK57" t="n">
        <v>0.0007921716735041733</v>
      </c>
    </row>
    <row r="58">
      <c r="A58" s="39" t="n">
        <v>56</v>
      </c>
      <c r="B58" t="n">
        <v>0.002583845657084981</v>
      </c>
      <c r="C58" t="n">
        <v>1.653202612464523e-05</v>
      </c>
      <c r="D58" t="n">
        <v>0.0002025477922940389</v>
      </c>
      <c r="E58" t="n">
        <v>0.0009303054790220624</v>
      </c>
      <c r="F58" t="n">
        <v>6.614082303207934e-05</v>
      </c>
      <c r="G58" t="n">
        <v>0.0005003367296660048</v>
      </c>
      <c r="H58" t="n">
        <v>1.65338677707245e-05</v>
      </c>
      <c r="I58" t="n">
        <v>6.614129087032747e-05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0.0002646667894693744</v>
      </c>
      <c r="P58" t="n">
        <v>0</v>
      </c>
      <c r="Q58" t="n">
        <v>0</v>
      </c>
      <c r="R58" t="n">
        <v>0.0003349594894786265</v>
      </c>
      <c r="S58" t="n">
        <v>0</v>
      </c>
      <c r="T58" t="n">
        <v>0</v>
      </c>
      <c r="U58" t="n">
        <v>0</v>
      </c>
      <c r="V58" t="n">
        <v>0</v>
      </c>
      <c r="W58" t="n">
        <v>0.0001488135396176647</v>
      </c>
      <c r="X58" t="n">
        <v>0</v>
      </c>
      <c r="Y58" t="n">
        <v>1.653599118990575e-05</v>
      </c>
      <c r="Z58" t="n">
        <v>0</v>
      </c>
      <c r="AA58" t="n">
        <v>3.72045062682317e-05</v>
      </c>
      <c r="AB58" t="n">
        <v>0.000413518969341215</v>
      </c>
      <c r="AC58" t="n">
        <v>0.0002026405823617682</v>
      </c>
      <c r="AD58" t="n">
        <v>6.617075318641878e-05</v>
      </c>
      <c r="AE58" t="n">
        <v>1.654196825201947e-05</v>
      </c>
      <c r="AF58" t="n">
        <v>3.722168794665349e-05</v>
      </c>
      <c r="AG58" t="n">
        <v>1.654312663840556e-05</v>
      </c>
      <c r="AH58" t="n">
        <v>0</v>
      </c>
      <c r="AI58" t="n">
        <v>0</v>
      </c>
      <c r="AJ58" t="n">
        <v>0</v>
      </c>
      <c r="AK58" t="n">
        <v>0.002380952380952381</v>
      </c>
    </row>
    <row r="59">
      <c r="A59" s="39" t="n">
        <v>57</v>
      </c>
      <c r="B59" t="n">
        <v>0.001447790814593612</v>
      </c>
      <c r="C59" t="n">
        <v>1.353557751233934e-05</v>
      </c>
      <c r="D59" t="n">
        <v>0.0001870193360614247</v>
      </c>
      <c r="E59" t="n">
        <v>0.0003872163962689405</v>
      </c>
      <c r="F59" t="n">
        <v>3.331318046987168e-05</v>
      </c>
      <c r="G59" t="n">
        <v>0.0001934417999131392</v>
      </c>
      <c r="H59" t="n">
        <v>1.353701543080894e-05</v>
      </c>
      <c r="I59" t="n">
        <v>8.023168923308095e-05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9.946431645102158e-05</v>
      </c>
      <c r="P59" t="n">
        <v>0</v>
      </c>
      <c r="Q59" t="n">
        <v>0</v>
      </c>
      <c r="R59" t="n">
        <v>0.0001303105826935047</v>
      </c>
      <c r="S59" t="n">
        <v>0</v>
      </c>
      <c r="T59" t="n">
        <v>0</v>
      </c>
      <c r="U59" t="n">
        <v>0</v>
      </c>
      <c r="V59" t="n">
        <v>0</v>
      </c>
      <c r="W59" t="n">
        <v>0.0001596479622610243</v>
      </c>
      <c r="X59" t="n">
        <v>0</v>
      </c>
      <c r="Y59" t="n">
        <v>2.788826790734117e-05</v>
      </c>
      <c r="Z59" t="n">
        <v>0</v>
      </c>
      <c r="AA59" t="n">
        <v>2.231797744846573e-05</v>
      </c>
      <c r="AB59" t="n">
        <v>0.0001653207761658538</v>
      </c>
      <c r="AC59" t="n">
        <v>7.960692281162534e-05</v>
      </c>
      <c r="AD59" t="n">
        <v>2.486694717863453e-05</v>
      </c>
      <c r="AE59" t="n">
        <v>8.330370806104675e-06</v>
      </c>
      <c r="AF59" t="n">
        <v>1.549131264501422e-05</v>
      </c>
      <c r="AG59" t="n">
        <v>8.330714262632865e-06</v>
      </c>
      <c r="AH59" t="n">
        <v>0</v>
      </c>
      <c r="AI59" t="n">
        <v>0</v>
      </c>
      <c r="AJ59" t="n">
        <v>0</v>
      </c>
      <c r="AK59" t="n">
        <v>0.00136921039126464</v>
      </c>
    </row>
    <row r="60">
      <c r="A60" s="39" t="n">
        <v>58</v>
      </c>
      <c r="B60" t="n">
        <v>0.002108112719547481</v>
      </c>
      <c r="C60" t="n">
        <v>1.853915635758911e-05</v>
      </c>
      <c r="D60" t="n">
        <v>0.0002517433443315058</v>
      </c>
      <c r="E60" t="n">
        <v>0.0005957312883612216</v>
      </c>
      <c r="F60" t="n">
        <v>4.943645485356945e-05</v>
      </c>
      <c r="G60" t="n">
        <v>0.0003020173108027274</v>
      </c>
      <c r="H60" t="n">
        <v>1.85418195377823e-05</v>
      </c>
      <c r="I60" t="n">
        <v>0.0001041518067053794</v>
      </c>
      <c r="J60" t="n">
        <v>0</v>
      </c>
      <c r="K60" t="n">
        <v>0</v>
      </c>
      <c r="L60" t="n">
        <v>8.710142858829805e-06</v>
      </c>
      <c r="M60" t="n">
        <v>8.711002530386291e-06</v>
      </c>
      <c r="N60" t="n">
        <v>8.710730053164363e-06</v>
      </c>
      <c r="O60" t="n">
        <v>0.0001561898888415952</v>
      </c>
      <c r="P60" t="n">
        <v>0</v>
      </c>
      <c r="Q60" t="n">
        <v>0</v>
      </c>
      <c r="R60" t="n">
        <v>0.0002031977751984538</v>
      </c>
      <c r="S60" t="n">
        <v>0</v>
      </c>
      <c r="T60" t="n">
        <v>0</v>
      </c>
      <c r="U60" t="n">
        <v>0</v>
      </c>
      <c r="V60" t="n">
        <v>0</v>
      </c>
      <c r="W60" t="n">
        <v>0.0002105421373890526</v>
      </c>
      <c r="X60" t="n">
        <v>8.70935345333226e-06</v>
      </c>
      <c r="Y60" t="n">
        <v>3.484329957432781e-05</v>
      </c>
      <c r="Z60" t="n">
        <v>8.710131174390751e-06</v>
      </c>
      <c r="AA60" t="n">
        <v>3.21178191253475e-05</v>
      </c>
      <c r="AB60" t="n">
        <v>0.0002563847966273967</v>
      </c>
      <c r="AC60" t="n">
        <v>0.0001238910705206581</v>
      </c>
      <c r="AD60" t="n">
        <v>3.90492096004295e-05</v>
      </c>
      <c r="AE60" t="n">
        <v>1.236297961276333e-05</v>
      </c>
      <c r="AF60" t="n">
        <v>2.38343896284972e-05</v>
      </c>
      <c r="AG60" t="n">
        <v>1.236362383323193e-05</v>
      </c>
      <c r="AH60" t="n">
        <v>0</v>
      </c>
      <c r="AI60" t="n">
        <v>0</v>
      </c>
      <c r="AJ60" t="n">
        <v>0</v>
      </c>
      <c r="AK60" t="n">
        <v>0.001984788881427267</v>
      </c>
    </row>
    <row r="61">
      <c r="A61" s="39" t="n">
        <v>59</v>
      </c>
      <c r="B61" t="n">
        <v>0.001747081912251934</v>
      </c>
      <c r="C61" t="n">
        <v>1.522318030850166e-05</v>
      </c>
      <c r="D61" t="n">
        <v>0.0002061514233217808</v>
      </c>
      <c r="E61" t="n">
        <v>0.0004976955983543452</v>
      </c>
      <c r="F61" t="n">
        <v>4.108571014538163e-05</v>
      </c>
      <c r="G61" t="n">
        <v>0.000252845833820896</v>
      </c>
      <c r="H61" t="n">
        <v>1.522490407489744e-05</v>
      </c>
      <c r="I61" t="n">
        <v>8.480337085729157e-05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0.0001308669405698251</v>
      </c>
      <c r="P61" t="n">
        <v>0</v>
      </c>
      <c r="Q61" t="n">
        <v>0</v>
      </c>
      <c r="R61" t="n">
        <v>0.0001700838185333679</v>
      </c>
      <c r="S61" t="n">
        <v>0</v>
      </c>
      <c r="T61" t="n">
        <v>0</v>
      </c>
      <c r="U61" t="n">
        <v>0</v>
      </c>
      <c r="V61" t="n">
        <v>0</v>
      </c>
      <c r="W61" t="n">
        <v>0.0001718592331177849</v>
      </c>
      <c r="X61" t="n">
        <v>0</v>
      </c>
      <c r="Y61" t="n">
        <v>2.819604926983051e-05</v>
      </c>
      <c r="Z61" t="n">
        <v>0</v>
      </c>
      <c r="AA61" t="n">
        <v>2.657128152022651e-05</v>
      </c>
      <c r="AB61" t="n">
        <v>0.000214436087865703</v>
      </c>
      <c r="AC61" t="n">
        <v>0.0001036717943840911</v>
      </c>
      <c r="AD61" t="n">
        <v>3.271807072482187e-05</v>
      </c>
      <c r="AE61" t="n">
        <v>1.027436892247209e-05</v>
      </c>
      <c r="AF61" t="n">
        <v>1.99117546865844e-05</v>
      </c>
      <c r="AG61" t="n">
        <v>1.027485955151157e-05</v>
      </c>
      <c r="AH61" t="n">
        <v>0</v>
      </c>
      <c r="AI61" t="n">
        <v>0</v>
      </c>
      <c r="AJ61" t="n">
        <v>0</v>
      </c>
      <c r="AK61" t="n">
        <v>0.001643781082405456</v>
      </c>
    </row>
    <row r="62">
      <c r="A62" s="39" t="n">
        <v>60</v>
      </c>
      <c r="B62" t="n">
        <v>0.001875268178662942</v>
      </c>
      <c r="C62" t="n">
        <v>8.278424372611534e-06</v>
      </c>
      <c r="D62" t="n">
        <v>8.763033832584682e-05</v>
      </c>
      <c r="E62" t="n">
        <v>0.0008409442411909256</v>
      </c>
      <c r="F62" t="n">
        <v>5.224744960142504e-05</v>
      </c>
      <c r="G62" t="n">
        <v>0.0004741071358474292</v>
      </c>
      <c r="H62" t="n">
        <v>8.279001531130616e-06</v>
      </c>
      <c r="I62" t="n">
        <v>1.923033268973033e-05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0.0002552022106403015</v>
      </c>
      <c r="P62" t="n">
        <v>0</v>
      </c>
      <c r="Q62" t="n">
        <v>0</v>
      </c>
      <c r="R62" t="n">
        <v>0.0003161669334426785</v>
      </c>
      <c r="S62" t="n">
        <v>0</v>
      </c>
      <c r="T62" t="n">
        <v>0</v>
      </c>
      <c r="U62" t="n">
        <v>0</v>
      </c>
      <c r="V62" t="n">
        <v>0</v>
      </c>
      <c r="W62" t="n">
        <v>5.237282706699489e-05</v>
      </c>
      <c r="X62" t="n">
        <v>0</v>
      </c>
      <c r="Y62" t="n">
        <v>0</v>
      </c>
      <c r="Z62" t="n">
        <v>0</v>
      </c>
      <c r="AA62" t="n">
        <v>2.547548732724822e-05</v>
      </c>
      <c r="AB62" t="n">
        <v>0.0003836618948287254</v>
      </c>
      <c r="AC62" t="n">
        <v>0.0001901026985824579</v>
      </c>
      <c r="AD62" t="n">
        <v>6.380456538602057e-05</v>
      </c>
      <c r="AE62" t="n">
        <v>1.306711871268464e-05</v>
      </c>
      <c r="AF62" t="n">
        <v>3.364615812935783e-05</v>
      </c>
      <c r="AG62" t="n">
        <v>1.306803572151607e-05</v>
      </c>
      <c r="AH62" t="n">
        <v>0</v>
      </c>
      <c r="AI62" t="n">
        <v>0</v>
      </c>
      <c r="AJ62" t="n">
        <v>0</v>
      </c>
      <c r="AK62" t="n">
        <v>0.001691262080012458</v>
      </c>
    </row>
    <row r="63">
      <c r="A63" s="39" t="n">
        <v>61</v>
      </c>
      <c r="B63" t="n">
        <v>0.001336818747662112</v>
      </c>
      <c r="C63" t="n">
        <v>1.267808694040386e-05</v>
      </c>
      <c r="D63" t="n">
        <v>0.0001758672088579102</v>
      </c>
      <c r="E63" t="n">
        <v>0.0003527945382332191</v>
      </c>
      <c r="F63" t="n">
        <v>3.062001453523477e-05</v>
      </c>
      <c r="G63" t="n">
        <v>0.0001756048180417537</v>
      </c>
      <c r="H63" t="n">
        <v>1.267939339559175e-05</v>
      </c>
      <c r="I63" t="n">
        <v>7.606300744664037e-05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9.016318998609405e-05</v>
      </c>
      <c r="P63" t="n">
        <v>0</v>
      </c>
      <c r="Q63" t="n">
        <v>0</v>
      </c>
      <c r="R63" t="n">
        <v>0.0001183316767462116</v>
      </c>
      <c r="S63" t="n">
        <v>0</v>
      </c>
      <c r="T63" t="n">
        <v>0</v>
      </c>
      <c r="U63" t="n">
        <v>0</v>
      </c>
      <c r="V63" t="n">
        <v>0</v>
      </c>
      <c r="W63" t="n">
        <v>0.0001508221374511317</v>
      </c>
      <c r="X63" t="n">
        <v>0</v>
      </c>
      <c r="Y63" t="n">
        <v>2.666157364570914e-05</v>
      </c>
      <c r="Z63" t="n">
        <v>0</v>
      </c>
      <c r="AA63" t="n">
        <v>2.066478773817002e-05</v>
      </c>
      <c r="AB63" t="n">
        <v>0.0001503274738097735</v>
      </c>
      <c r="AC63" t="n">
        <v>7.232421567211932e-05</v>
      </c>
      <c r="AD63" t="n">
        <v>2.254154343700294e-05</v>
      </c>
      <c r="AE63" t="n">
        <v>7.656819368079475e-06</v>
      </c>
      <c r="AF63" t="n">
        <v>1.411408433229499e-05</v>
      </c>
      <c r="AG63" t="n">
        <v>7.657119286432667e-06</v>
      </c>
      <c r="AH63" t="n">
        <v>0</v>
      </c>
      <c r="AI63" t="n">
        <v>0</v>
      </c>
      <c r="AJ63" t="n">
        <v>0</v>
      </c>
      <c r="AK63" t="n">
        <v>0.001265609204740383</v>
      </c>
    </row>
    <row r="64">
      <c r="A64" s="39" t="n">
        <v>62</v>
      </c>
      <c r="B64" t="n">
        <v>0.000498851239389712</v>
      </c>
      <c r="C64" t="n">
        <v>0</v>
      </c>
      <c r="D64" t="n">
        <v>8.663293064515792e-05</v>
      </c>
      <c r="E64" t="n">
        <v>0.0001042022191926432</v>
      </c>
      <c r="F64" t="n">
        <v>1.05852122087866e-05</v>
      </c>
      <c r="G64" t="n">
        <v>4.839658771876556e-05</v>
      </c>
      <c r="H64" t="n">
        <v>0</v>
      </c>
      <c r="I64" t="n">
        <v>4.186594513550315e-05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2.416209421845678e-05</v>
      </c>
      <c r="P64" t="n">
        <v>0</v>
      </c>
      <c r="Q64" t="n">
        <v>0</v>
      </c>
      <c r="R64" t="n">
        <v>3.280954022637303e-05</v>
      </c>
      <c r="S64" t="n">
        <v>0</v>
      </c>
      <c r="T64" t="n">
        <v>0</v>
      </c>
      <c r="U64" t="n">
        <v>0</v>
      </c>
      <c r="V64" t="n">
        <v>0</v>
      </c>
      <c r="W64" t="n">
        <v>7.919234691560029e-05</v>
      </c>
      <c r="X64" t="n">
        <v>0</v>
      </c>
      <c r="Y64" t="n">
        <v>1.634129932018709e-05</v>
      </c>
      <c r="Z64" t="n">
        <v>0</v>
      </c>
      <c r="AA64" t="n">
        <v>8.067906764266967e-06</v>
      </c>
      <c r="AB64" t="n">
        <v>4.278010687141786e-05</v>
      </c>
      <c r="AC64" t="n">
        <v>2.024237429645054e-05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0.000480585707104031</v>
      </c>
    </row>
    <row r="65">
      <c r="A65" s="39" t="n">
        <v>63</v>
      </c>
      <c r="B65" t="n">
        <v>0.0005191328578511373</v>
      </c>
      <c r="C65" t="n">
        <v>0</v>
      </c>
      <c r="D65" t="n">
        <v>8.897051846479831e-05</v>
      </c>
      <c r="E65" t="n">
        <v>0.0001098179282312268</v>
      </c>
      <c r="F65" t="n">
        <v>1.105943654029614e-05</v>
      </c>
      <c r="G65" t="n">
        <v>5.121064611339622e-05</v>
      </c>
      <c r="H65" t="n">
        <v>0</v>
      </c>
      <c r="I65" t="n">
        <v>4.278988922005071e-05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2.560968596993609e-05</v>
      </c>
      <c r="P65" t="n">
        <v>0</v>
      </c>
      <c r="Q65" t="n">
        <v>0</v>
      </c>
      <c r="R65" t="n">
        <v>3.470486014547708e-05</v>
      </c>
      <c r="S65" t="n">
        <v>0</v>
      </c>
      <c r="T65" t="n">
        <v>0</v>
      </c>
      <c r="U65" t="n">
        <v>0</v>
      </c>
      <c r="V65" t="n">
        <v>0</v>
      </c>
      <c r="W65" t="n">
        <v>8.110249881959026e-05</v>
      </c>
      <c r="X65" t="n">
        <v>0</v>
      </c>
      <c r="Y65" t="n">
        <v>1.662851815518555e-05</v>
      </c>
      <c r="Z65" t="n">
        <v>0</v>
      </c>
      <c r="AA65" t="n">
        <v>8.376805377600618e-06</v>
      </c>
      <c r="AB65" t="n">
        <v>4.518243033506427e-05</v>
      </c>
      <c r="AC65" t="n">
        <v>2.13998692548796e-05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0.0004996820414963646</v>
      </c>
    </row>
    <row r="66">
      <c r="A66" s="39" t="n">
        <v>64</v>
      </c>
      <c r="B66" t="n">
        <v>0.0006796029026300131</v>
      </c>
      <c r="C66" t="n">
        <v>0</v>
      </c>
      <c r="D66" t="n">
        <v>5.327767612148486e-05</v>
      </c>
      <c r="E66" t="n">
        <v>0.000244672479885457</v>
      </c>
      <c r="F66" t="n">
        <v>1.739733233028925e-05</v>
      </c>
      <c r="G66" t="n">
        <v>0.0001315864926265763</v>
      </c>
      <c r="H66" t="n">
        <v>0</v>
      </c>
      <c r="I66" t="n">
        <v>1.739712952927995e-05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6.960283484207332e-05</v>
      </c>
      <c r="P66" t="n">
        <v>0</v>
      </c>
      <c r="Q66" t="n">
        <v>0</v>
      </c>
      <c r="R66" t="n">
        <v>8.808988078199095e-05</v>
      </c>
      <c r="S66" t="n">
        <v>0</v>
      </c>
      <c r="T66" t="n">
        <v>0</v>
      </c>
      <c r="U66" t="n">
        <v>0</v>
      </c>
      <c r="V66" t="n">
        <v>0</v>
      </c>
      <c r="W66" t="n">
        <v>3.914311336686203e-05</v>
      </c>
      <c r="X66" t="n">
        <v>0</v>
      </c>
      <c r="Y66" t="n">
        <v>0</v>
      </c>
      <c r="Z66" t="n">
        <v>0</v>
      </c>
      <c r="AA66" t="n">
        <v>9.786038994435858e-06</v>
      </c>
      <c r="AB66" t="n">
        <v>0.0001087514814950436</v>
      </c>
      <c r="AC66" t="n">
        <v>5.329030563525647e-05</v>
      </c>
      <c r="AD66" t="n">
        <v>1.740129698065737e-05</v>
      </c>
      <c r="AE66" t="n">
        <v>0</v>
      </c>
      <c r="AF66" t="n">
        <v>9.788302351888655e-06</v>
      </c>
      <c r="AG66" t="n">
        <v>0</v>
      </c>
      <c r="AH66" t="n">
        <v>0</v>
      </c>
      <c r="AI66" t="n">
        <v>0</v>
      </c>
      <c r="AJ66" t="n">
        <v>0</v>
      </c>
      <c r="AK66" t="n">
        <v>0.0006263284251597564</v>
      </c>
    </row>
    <row r="67">
      <c r="A67" s="39" t="n">
        <v>65</v>
      </c>
      <c r="B67" t="n">
        <v>0.002632676979107066</v>
      </c>
      <c r="C67" t="n">
        <v>1.233147401196103e-05</v>
      </c>
      <c r="D67" t="n">
        <v>0.0001338210318696122</v>
      </c>
      <c r="E67" t="n">
        <v>0.001143407032455779</v>
      </c>
      <c r="F67" t="n">
        <v>7.242609413340299e-05</v>
      </c>
      <c r="G67" t="n">
        <v>0.0006404232390743331</v>
      </c>
      <c r="H67" t="n">
        <v>1.233255071727027e-05</v>
      </c>
      <c r="I67" t="n">
        <v>3.148445604051725e-05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0.0003438967075310763</v>
      </c>
      <c r="P67" t="n">
        <v>0</v>
      </c>
      <c r="Q67" t="n">
        <v>0</v>
      </c>
      <c r="R67" t="n">
        <v>0.0004273007074995827</v>
      </c>
      <c r="S67" t="n">
        <v>0</v>
      </c>
      <c r="T67" t="n">
        <v>0</v>
      </c>
      <c r="U67" t="n">
        <v>0</v>
      </c>
      <c r="V67" t="n">
        <v>0</v>
      </c>
      <c r="W67" t="n">
        <v>8.29146110054819e-05</v>
      </c>
      <c r="X67" t="n">
        <v>0</v>
      </c>
      <c r="Y67" t="n">
        <v>0</v>
      </c>
      <c r="Z67" t="n">
        <v>0</v>
      </c>
      <c r="AA67" t="n">
        <v>3.608321002188134e-05</v>
      </c>
      <c r="AB67" t="n">
        <v>0.0005197568678430702</v>
      </c>
      <c r="AC67" t="n">
        <v>0.0002571446892985607</v>
      </c>
      <c r="AD67" t="n">
        <v>8.598039969594088e-05</v>
      </c>
      <c r="AE67" t="n">
        <v>1.811498227327932e-05</v>
      </c>
      <c r="AF67" t="n">
        <v>4.574857236279382e-05</v>
      </c>
      <c r="AG67" t="n">
        <v>1.811645281494856e-05</v>
      </c>
      <c r="AH67" t="n">
        <v>0</v>
      </c>
      <c r="AI67" t="n">
        <v>0</v>
      </c>
      <c r="AJ67" t="n">
        <v>0</v>
      </c>
      <c r="AK67" t="n">
        <v>0.002382183315146489</v>
      </c>
    </row>
    <row r="68">
      <c r="A68" s="39" t="n">
        <v>66</v>
      </c>
      <c r="B68" t="n">
        <v>0.003259259344543413</v>
      </c>
      <c r="C68" t="n">
        <v>1.736239458872235e-05</v>
      </c>
      <c r="D68" t="n">
        <v>0.0001597325190464854</v>
      </c>
      <c r="E68" t="n">
        <v>0.001503070990372848</v>
      </c>
      <c r="F68" t="n">
        <v>9.663259956401426e-05</v>
      </c>
      <c r="G68" t="n">
        <v>0.0008376106886391755</v>
      </c>
      <c r="H68" t="n">
        <v>5.606503951725494e-05</v>
      </c>
      <c r="I68" t="n">
        <v>4.753591135848924e-05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0.000442968411757505</v>
      </c>
      <c r="P68" t="n">
        <v>0</v>
      </c>
      <c r="Q68" t="n">
        <v>0</v>
      </c>
      <c r="R68" t="n">
        <v>0.0005591049705106915</v>
      </c>
      <c r="S68" t="n">
        <v>6.042841289324975e-06</v>
      </c>
      <c r="T68" t="n">
        <v>0</v>
      </c>
      <c r="U68" t="n">
        <v>0</v>
      </c>
      <c r="V68" t="n">
        <v>0</v>
      </c>
      <c r="W68" t="n">
        <v>0.0001040987145894451</v>
      </c>
      <c r="X68" t="n">
        <v>5.480126632727426e-05</v>
      </c>
      <c r="Y68" t="n">
        <v>7.713659529024331e-06</v>
      </c>
      <c r="Z68" t="n">
        <v>0</v>
      </c>
      <c r="AA68" t="n">
        <v>4.893522622636257e-05</v>
      </c>
      <c r="AB68" t="n">
        <v>0.0006813370861551699</v>
      </c>
      <c r="AC68" t="n">
        <v>0.0003315391584237659</v>
      </c>
      <c r="AD68" t="n">
        <v>0.000110763960691429</v>
      </c>
      <c r="AE68" t="n">
        <v>2.41711372308711e-05</v>
      </c>
      <c r="AF68" t="n">
        <v>6.014140011721121e-05</v>
      </c>
      <c r="AG68" t="n">
        <v>2.417328088010523e-05</v>
      </c>
      <c r="AH68" t="n">
        <v>0</v>
      </c>
      <c r="AI68" t="n">
        <v>0</v>
      </c>
      <c r="AJ68" t="n">
        <v>0</v>
      </c>
      <c r="AK68" t="n">
        <v>0.002943978528747278</v>
      </c>
    </row>
    <row r="69">
      <c r="A69" s="39" t="n">
        <v>67</v>
      </c>
      <c r="B69" t="n">
        <v>0.001218860419603051</v>
      </c>
      <c r="C69" t="n">
        <v>0</v>
      </c>
      <c r="D69" t="n">
        <v>5.000900669539912e-05</v>
      </c>
      <c r="E69" t="n">
        <v>0.0005688596574806581</v>
      </c>
      <c r="F69" t="n">
        <v>3.461408554184186e-05</v>
      </c>
      <c r="G69" t="n">
        <v>0.0003243407632922413</v>
      </c>
      <c r="H69" t="n">
        <v>0</v>
      </c>
      <c r="I69" t="n">
        <v>9.915417420055075e-06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0.0001753150121679425</v>
      </c>
      <c r="P69" t="n">
        <v>0</v>
      </c>
      <c r="Q69" t="n">
        <v>0</v>
      </c>
      <c r="R69" t="n">
        <v>0.0002161160856815059</v>
      </c>
      <c r="S69" t="n">
        <v>0</v>
      </c>
      <c r="T69" t="n">
        <v>0</v>
      </c>
      <c r="U69" t="n">
        <v>0</v>
      </c>
      <c r="V69" t="n">
        <v>0</v>
      </c>
      <c r="W69" t="n">
        <v>2.829615200952374e-05</v>
      </c>
      <c r="X69" t="n">
        <v>0</v>
      </c>
      <c r="Y69" t="n">
        <v>0</v>
      </c>
      <c r="Z69" t="n">
        <v>0</v>
      </c>
      <c r="AA69" t="n">
        <v>1.633648795229922e-05</v>
      </c>
      <c r="AB69" t="n">
        <v>0.0002611868405963946</v>
      </c>
      <c r="AC69" t="n">
        <v>0.0001297612078872135</v>
      </c>
      <c r="AD69" t="n">
        <v>4.40793548290711e-05</v>
      </c>
      <c r="AE69" t="n">
        <v>8.656415596166742e-06</v>
      </c>
      <c r="AF69" t="n">
        <v>2.294074899252298e-05</v>
      </c>
      <c r="AG69" t="n">
        <v>8.656923012509817e-06</v>
      </c>
      <c r="AH69" t="n">
        <v>0</v>
      </c>
      <c r="AI69" t="n">
        <v>0</v>
      </c>
      <c r="AJ69" t="n">
        <v>0</v>
      </c>
      <c r="AK69" t="n">
        <v>0.001093784904803218</v>
      </c>
    </row>
    <row r="70">
      <c r="A70" s="39" t="n">
        <v>68</v>
      </c>
      <c r="B70" t="n">
        <v>0.003157625029307277</v>
      </c>
      <c r="C70" t="n">
        <v>2.067577600475827e-05</v>
      </c>
      <c r="D70" t="n">
        <v>0.0002363940138017074</v>
      </c>
      <c r="E70" t="n">
        <v>0.001163061982293101</v>
      </c>
      <c r="F70" t="n">
        <v>8.271924823481049e-05</v>
      </c>
      <c r="G70" t="n">
        <v>0.0006255821613869728</v>
      </c>
      <c r="H70" t="n">
        <v>1.954591077473558e-05</v>
      </c>
      <c r="I70" t="n">
        <v>8.271437666601758e-05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0.0003309761657845911</v>
      </c>
      <c r="P70" t="n">
        <v>0</v>
      </c>
      <c r="Q70" t="n">
        <v>0</v>
      </c>
      <c r="R70" t="n">
        <v>0.0004188747597950737</v>
      </c>
      <c r="S70" t="n">
        <v>0</v>
      </c>
      <c r="T70" t="n">
        <v>0</v>
      </c>
      <c r="U70" t="n">
        <v>0</v>
      </c>
      <c r="V70" t="n">
        <v>0</v>
      </c>
      <c r="W70" t="n">
        <v>0.0001723576291609719</v>
      </c>
      <c r="X70" t="n">
        <v>7.188402869304527e-06</v>
      </c>
      <c r="Y70" t="n">
        <v>2.068031990616074e-05</v>
      </c>
      <c r="Z70" t="n">
        <v>0</v>
      </c>
      <c r="AA70" t="n">
        <v>4.653138697175214e-05</v>
      </c>
      <c r="AB70" t="n">
        <v>0.0005171005522583982</v>
      </c>
      <c r="AC70" t="n">
        <v>0.0002534205540349888</v>
      </c>
      <c r="AD70" t="n">
        <v>8.275801030416182e-05</v>
      </c>
      <c r="AE70" t="n">
        <v>2.068950251750428e-05</v>
      </c>
      <c r="AF70" t="n">
        <v>4.65544903220652e-05</v>
      </c>
      <c r="AG70" t="n">
        <v>2.069153245471916e-05</v>
      </c>
      <c r="AH70" t="n">
        <v>0</v>
      </c>
      <c r="AI70" t="n">
        <v>0</v>
      </c>
      <c r="AJ70" t="n">
        <v>0</v>
      </c>
      <c r="AK70" t="n">
        <v>0.002907498404752189</v>
      </c>
    </row>
    <row r="71">
      <c r="A71" s="39" t="n">
        <v>69</v>
      </c>
      <c r="B71" t="n">
        <v>0.001900050499424477</v>
      </c>
      <c r="C71" t="n">
        <v>8.408738200486143e-06</v>
      </c>
      <c r="D71" t="n">
        <v>8.910322974432646e-05</v>
      </c>
      <c r="E71" t="n">
        <v>0.0008506011783779854</v>
      </c>
      <c r="F71" t="n">
        <v>5.291007184148082e-05</v>
      </c>
      <c r="G71" t="n">
        <v>0.0004794625215609472</v>
      </c>
      <c r="H71" t="n">
        <v>8.409300778069155e-06</v>
      </c>
      <c r="I71" t="n">
        <v>1.961047077260557e-05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0.00025809600370863</v>
      </c>
      <c r="P71" t="n">
        <v>0</v>
      </c>
      <c r="Q71" t="n">
        <v>0</v>
      </c>
      <c r="R71" t="n">
        <v>0.0003197875121685456</v>
      </c>
      <c r="S71" t="n">
        <v>0</v>
      </c>
      <c r="T71" t="n">
        <v>0</v>
      </c>
      <c r="U71" t="n">
        <v>0</v>
      </c>
      <c r="V71" t="n">
        <v>0</v>
      </c>
      <c r="W71" t="n">
        <v>5.333394799473288e-05</v>
      </c>
      <c r="X71" t="n">
        <v>0</v>
      </c>
      <c r="Y71" t="n">
        <v>0</v>
      </c>
      <c r="Z71" t="n">
        <v>0</v>
      </c>
      <c r="AA71" t="n">
        <v>2.582173379697921e-05</v>
      </c>
      <c r="AB71" t="n">
        <v>0.0003880846624007006</v>
      </c>
      <c r="AC71" t="n">
        <v>0.0001922946236163625</v>
      </c>
      <c r="AD71" t="n">
        <v>6.453830285398146e-05</v>
      </c>
      <c r="AE71" t="n">
        <v>1.323287146782251e-05</v>
      </c>
      <c r="AF71" t="n">
        <v>3.404564183583673e-05</v>
      </c>
      <c r="AG71" t="n">
        <v>1.323380529897942e-05</v>
      </c>
      <c r="AH71" t="n">
        <v>0</v>
      </c>
      <c r="AI71" t="n">
        <v>0</v>
      </c>
      <c r="AJ71" t="n">
        <v>0</v>
      </c>
      <c r="AK71" t="n">
        <v>0.001713847918813596</v>
      </c>
    </row>
    <row r="72">
      <c r="A72" s="39" t="n">
        <v>70</v>
      </c>
      <c r="B72" t="n">
        <v>0.00142591422399873</v>
      </c>
      <c r="C72" t="n">
        <v>9.125281721463805e-06</v>
      </c>
      <c r="D72" t="n">
        <v>0.0001117861467206819</v>
      </c>
      <c r="E72" t="n">
        <v>0.0005132971094568006</v>
      </c>
      <c r="F72" t="n">
        <v>3.650585991782032e-05</v>
      </c>
      <c r="G72" t="n">
        <v>0.0002760755777693191</v>
      </c>
      <c r="H72" t="n">
        <v>9.126177480776075e-06</v>
      </c>
      <c r="I72" t="n">
        <v>3.650469290056103e-05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0.0001460525001135693</v>
      </c>
      <c r="P72" t="n">
        <v>0</v>
      </c>
      <c r="Q72" t="n">
        <v>0</v>
      </c>
      <c r="R72" t="n">
        <v>0.0001848384700657846</v>
      </c>
      <c r="S72" t="n">
        <v>0</v>
      </c>
      <c r="T72" t="n">
        <v>0</v>
      </c>
      <c r="U72" t="n">
        <v>0</v>
      </c>
      <c r="V72" t="n">
        <v>0</v>
      </c>
      <c r="W72" t="n">
        <v>8.213176406223052e-05</v>
      </c>
      <c r="X72" t="n">
        <v>0</v>
      </c>
      <c r="Y72" t="n">
        <v>9.126679131127212e-06</v>
      </c>
      <c r="Z72" t="n">
        <v>0</v>
      </c>
      <c r="AA72" t="n">
        <v>2.053507673114461e-05</v>
      </c>
      <c r="AB72" t="n">
        <v>0.0002281877298386803</v>
      </c>
      <c r="AC72" t="n">
        <v>0.0001118264063038055</v>
      </c>
      <c r="AD72" t="n">
        <v>3.651722101073547e-05</v>
      </c>
      <c r="AE72" t="n">
        <v>9.129305205729991e-06</v>
      </c>
      <c r="AF72" t="n">
        <v>2.054184804630625e-05</v>
      </c>
      <c r="AG72" t="n">
        <v>9.129900087457701e-06</v>
      </c>
      <c r="AH72" t="n">
        <v>0</v>
      </c>
      <c r="AI72" t="n">
        <v>0</v>
      </c>
      <c r="AJ72" t="n">
        <v>0</v>
      </c>
      <c r="AK72" t="n">
        <v>0.00131413422299203</v>
      </c>
    </row>
    <row r="73">
      <c r="A73" s="39" t="n">
        <v>71</v>
      </c>
      <c r="B73" t="n">
        <v>0.001676145971952757</v>
      </c>
      <c r="C73" t="n">
        <v>1.604623589321112e-05</v>
      </c>
      <c r="D73" t="n">
        <v>0.0001848819251891048</v>
      </c>
      <c r="E73" t="n">
        <v>0.00049039118937419</v>
      </c>
      <c r="F73" t="n">
        <v>4.132600809568878e-05</v>
      </c>
      <c r="G73" t="n">
        <v>0.000247069681470037</v>
      </c>
      <c r="H73" t="n">
        <v>1.370106532707151e-05</v>
      </c>
      <c r="I73" t="n">
        <v>7.550039470636292e-05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0.0001274625618442555</v>
      </c>
      <c r="P73" t="n">
        <v>0</v>
      </c>
      <c r="Q73" t="n">
        <v>0</v>
      </c>
      <c r="R73" t="n">
        <v>0.0001663165753312963</v>
      </c>
      <c r="S73" t="n">
        <v>0</v>
      </c>
      <c r="T73" t="n">
        <v>0</v>
      </c>
      <c r="U73" t="n">
        <v>0</v>
      </c>
      <c r="V73" t="n">
        <v>0</v>
      </c>
      <c r="W73" t="n">
        <v>0.0001534974414392169</v>
      </c>
      <c r="X73" t="n">
        <v>0</v>
      </c>
      <c r="Y73" t="n">
        <v>2.490441606747161e-05</v>
      </c>
      <c r="Z73" t="n">
        <v>0</v>
      </c>
      <c r="AA73" t="n">
        <v>2.720623527373754e-05</v>
      </c>
      <c r="AB73" t="n">
        <v>0.0002103360252218329</v>
      </c>
      <c r="AC73" t="n">
        <v>0.0001014882863019217</v>
      </c>
      <c r="AD73" t="n">
        <v>3.186691222602886e-05</v>
      </c>
      <c r="AE73" t="n">
        <v>1.033441953464526e-05</v>
      </c>
      <c r="AF73" t="n">
        <v>1.961946340373254e-05</v>
      </c>
      <c r="AG73" t="n">
        <v>1.033490426350513e-05</v>
      </c>
      <c r="AH73" t="n">
        <v>0</v>
      </c>
      <c r="AI73" t="n">
        <v>0</v>
      </c>
      <c r="AJ73" t="n">
        <v>0</v>
      </c>
      <c r="AK73" t="n">
        <v>0.001578320521194051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B1" s="39" t="n">
        <v>0</v>
      </c>
      <c r="C1" s="39" t="n">
        <v>1</v>
      </c>
      <c r="D1" s="39" t="n">
        <v>2</v>
      </c>
      <c r="E1" s="39" t="n">
        <v>3</v>
      </c>
      <c r="F1" s="39" t="n">
        <v>4</v>
      </c>
      <c r="G1" s="39" t="n">
        <v>5</v>
      </c>
      <c r="H1" s="39" t="n">
        <v>6</v>
      </c>
      <c r="I1" s="39" t="n">
        <v>7</v>
      </c>
      <c r="J1" s="39" t="n">
        <v>8</v>
      </c>
      <c r="K1" s="39" t="n">
        <v>9</v>
      </c>
      <c r="L1" s="39" t="n">
        <v>10</v>
      </c>
      <c r="M1" s="39" t="n">
        <v>11</v>
      </c>
      <c r="N1" s="39" t="n">
        <v>12</v>
      </c>
      <c r="O1" s="39" t="n">
        <v>13</v>
      </c>
      <c r="P1" s="39" t="n">
        <v>14</v>
      </c>
      <c r="Q1" s="39" t="n">
        <v>15</v>
      </c>
      <c r="R1" s="39" t="n">
        <v>16</v>
      </c>
      <c r="S1" s="39" t="n">
        <v>17</v>
      </c>
      <c r="T1" s="39" t="n">
        <v>18</v>
      </c>
      <c r="U1" s="39" t="n">
        <v>19</v>
      </c>
      <c r="V1" s="39" t="n">
        <v>20</v>
      </c>
      <c r="W1" s="39" t="n">
        <v>21</v>
      </c>
      <c r="X1" s="39" t="n">
        <v>22</v>
      </c>
      <c r="Y1" s="39" t="n">
        <v>23</v>
      </c>
      <c r="Z1" s="39" t="n">
        <v>24</v>
      </c>
      <c r="AA1" s="39" t="n">
        <v>25</v>
      </c>
      <c r="AB1" s="39" t="n">
        <v>26</v>
      </c>
      <c r="AC1" s="39" t="n">
        <v>27</v>
      </c>
      <c r="AD1" s="39" t="n">
        <v>28</v>
      </c>
      <c r="AE1" s="39" t="n">
        <v>29</v>
      </c>
      <c r="AF1" s="39" t="n">
        <v>30</v>
      </c>
      <c r="AG1" s="39" t="n">
        <v>31</v>
      </c>
      <c r="AH1" s="39" t="n">
        <v>32</v>
      </c>
      <c r="AI1" s="39" t="n">
        <v>33</v>
      </c>
      <c r="AJ1" s="39" t="n">
        <v>34</v>
      </c>
      <c r="AK1" s="39" t="n">
        <v>35</v>
      </c>
      <c r="AL1" s="39" t="n">
        <v>36</v>
      </c>
    </row>
    <row r="2">
      <c r="A2" s="39" t="n">
        <v>0</v>
      </c>
      <c r="B2" t="n">
        <v>1.0609</v>
      </c>
      <c r="C2" t="n">
        <v>1.060863202304915</v>
      </c>
      <c r="D2" t="n">
        <v>1.060888607358281</v>
      </c>
      <c r="E2" t="n">
        <v>1.060879938280861</v>
      </c>
      <c r="F2" t="n">
        <v>1.060871884479139</v>
      </c>
      <c r="G2" t="n">
        <v>1.060874862310246</v>
      </c>
      <c r="H2" t="n">
        <v>1.060879683320416</v>
      </c>
      <c r="I2" t="n">
        <v>1.06087248584261</v>
      </c>
      <c r="J2" t="n">
        <v>1.060872064896606</v>
      </c>
      <c r="K2" t="n">
        <v>1.060860282425343</v>
      </c>
      <c r="L2" t="n">
        <v>1.060863202304128</v>
      </c>
      <c r="M2" t="n">
        <v>1.06085324839598</v>
      </c>
      <c r="N2" t="n">
        <v>1.060849532401729</v>
      </c>
      <c r="O2" t="n">
        <v>1.060879606832283</v>
      </c>
      <c r="P2" t="n">
        <v>1.060877449813683</v>
      </c>
      <c r="Q2" t="n">
        <v>1.060874596139824</v>
      </c>
      <c r="R2" t="n">
        <v>1.060874430415535</v>
      </c>
      <c r="S2" t="n">
        <v>1.060872651305628</v>
      </c>
      <c r="T2" t="n">
        <v>1.06087202665254</v>
      </c>
      <c r="U2" t="n">
        <v>1.060871822684184</v>
      </c>
      <c r="V2" t="n">
        <v>1.060872396606454</v>
      </c>
      <c r="W2" t="n">
        <v>1.060870287456606</v>
      </c>
      <c r="X2" t="n">
        <v>1.060869527080954</v>
      </c>
      <c r="Y2" t="n">
        <v>1.060869501584909</v>
      </c>
      <c r="Z2" t="n">
        <v>1.060865082381779</v>
      </c>
      <c r="AA2" t="n">
        <v>1.06086303684111</v>
      </c>
      <c r="AB2" t="n">
        <v>1.060860180441165</v>
      </c>
      <c r="AC2" t="n">
        <v>1.060857450793501</v>
      </c>
      <c r="AD2" t="n">
        <v>1.060853579844558</v>
      </c>
      <c r="AE2" t="n">
        <v>1.060853184655869</v>
      </c>
      <c r="AF2" t="n">
        <v>1.060852840459269</v>
      </c>
      <c r="AG2" t="n">
        <v>1.060850748212716</v>
      </c>
      <c r="AH2" t="n">
        <v>1.060849753019087</v>
      </c>
      <c r="AI2" t="n">
        <v>1.060849468661617</v>
      </c>
      <c r="AJ2" t="n">
        <v>1.06084942209305</v>
      </c>
      <c r="AK2" t="n">
        <v>1.060879581336238</v>
      </c>
      <c r="AL2" t="n">
        <v>1.060869590821065</v>
      </c>
    </row>
    <row r="3">
      <c r="A3" s="39" t="n">
        <v>1</v>
      </c>
      <c r="B3" t="n">
        <v>1.0609</v>
      </c>
      <c r="C3" t="n">
        <v>1.060806952485041</v>
      </c>
      <c r="D3" t="n">
        <v>1.060874720933222</v>
      </c>
      <c r="E3" t="n">
        <v>1.060854932415887</v>
      </c>
      <c r="F3" t="n">
        <v>1.060834003507189</v>
      </c>
      <c r="G3" t="n">
        <v>1.06084668721391</v>
      </c>
      <c r="H3" t="n">
        <v>1.060854518268423</v>
      </c>
      <c r="I3" t="n">
        <v>1.060842826975713</v>
      </c>
      <c r="J3" t="n">
        <v>1.060842143208</v>
      </c>
      <c r="K3" t="n">
        <v>1.060797893515175</v>
      </c>
      <c r="L3" t="n">
        <v>1.060806952484798</v>
      </c>
      <c r="M3" t="n">
        <v>1.060772428589402</v>
      </c>
      <c r="N3" t="n">
        <v>1.060763167461221</v>
      </c>
      <c r="O3" t="n">
        <v>1.060854394024183</v>
      </c>
      <c r="P3" t="n">
        <v>1.060850890250151</v>
      </c>
      <c r="Q3" t="n">
        <v>1.060846254857409</v>
      </c>
      <c r="R3" t="n">
        <v>1.060845985661557</v>
      </c>
      <c r="S3" t="n">
        <v>1.060843095747168</v>
      </c>
      <c r="T3" t="n">
        <v>1.06084208108588</v>
      </c>
      <c r="U3" t="n">
        <v>1.060841749767908</v>
      </c>
      <c r="V3" t="n">
        <v>1.060842682024101</v>
      </c>
      <c r="W3" t="n">
        <v>1.060831409368186</v>
      </c>
      <c r="X3" t="n">
        <v>1.06083017424464</v>
      </c>
      <c r="Y3" t="n">
        <v>1.060830132829893</v>
      </c>
      <c r="Z3" t="n">
        <v>1.060813243434143</v>
      </c>
      <c r="AA3" t="n">
        <v>1.060805065199177</v>
      </c>
      <c r="AB3" t="n">
        <v>1.060796329748219</v>
      </c>
      <c r="AC3" t="n">
        <v>1.06078984109695</v>
      </c>
      <c r="AD3" t="n">
        <v>1.060777510831533</v>
      </c>
      <c r="AE3" t="n">
        <v>1.060771451235055</v>
      </c>
      <c r="AF3" t="n">
        <v>1.060766173521578</v>
      </c>
      <c r="AG3" t="n">
        <v>1.060769458413049</v>
      </c>
      <c r="AH3" t="n">
        <v>1.060765683841925</v>
      </c>
      <c r="AI3" t="n">
        <v>1.060762190106873</v>
      </c>
      <c r="AJ3" t="n">
        <v>1.060761909270806</v>
      </c>
      <c r="AK3" t="n">
        <v>1.060854352609437</v>
      </c>
      <c r="AL3" t="n">
        <v>1.060830277781506</v>
      </c>
    </row>
    <row r="4">
      <c r="A4" s="39" t="n">
        <v>2</v>
      </c>
      <c r="B4" t="n">
        <v>1.0609</v>
      </c>
      <c r="C4" t="n">
        <v>1.060790685622139</v>
      </c>
      <c r="D4" t="n">
        <v>1.060866603596497</v>
      </c>
      <c r="E4" t="n">
        <v>1.060839935275879</v>
      </c>
      <c r="F4" t="n">
        <v>1.060817017210003</v>
      </c>
      <c r="G4" t="n">
        <v>1.060822666611702</v>
      </c>
      <c r="H4" t="n">
        <v>1.06083612983144</v>
      </c>
      <c r="I4" t="n">
        <v>1.06081103169514</v>
      </c>
      <c r="J4" t="n">
        <v>1.060804116265623</v>
      </c>
      <c r="K4" t="n">
        <v>1.060781867579975</v>
      </c>
      <c r="L4" t="n">
        <v>1.060790685621896</v>
      </c>
      <c r="M4" t="n">
        <v>1.060757079906444</v>
      </c>
      <c r="N4" t="n">
        <v>1.060748065082323</v>
      </c>
      <c r="O4" t="n">
        <v>1.060834988198072</v>
      </c>
      <c r="P4" t="n">
        <v>1.060832219489732</v>
      </c>
      <c r="Q4" t="n">
        <v>1.060821905522749</v>
      </c>
      <c r="R4" t="n">
        <v>1.060819431983654</v>
      </c>
      <c r="S4" t="n">
        <v>1.06081286878713</v>
      </c>
      <c r="T4" t="n">
        <v>1.060803545448945</v>
      </c>
      <c r="U4" t="n">
        <v>1.060800501093331</v>
      </c>
      <c r="V4" t="n">
        <v>1.060809699789559</v>
      </c>
      <c r="W4" t="n">
        <v>1.060812450676443</v>
      </c>
      <c r="X4" t="n">
        <v>1.060808927385974</v>
      </c>
      <c r="Y4" t="n">
        <v>1.060808546841518</v>
      </c>
      <c r="Z4" t="n">
        <v>1.060796809260192</v>
      </c>
      <c r="AA4" t="n">
        <v>1.060788848529553</v>
      </c>
      <c r="AB4" t="n">
        <v>1.060780345402162</v>
      </c>
      <c r="AC4" t="n">
        <v>1.060774029319754</v>
      </c>
      <c r="AD4" t="n">
        <v>1.060762026983786</v>
      </c>
      <c r="AE4" t="n">
        <v>1.060756128545311</v>
      </c>
      <c r="AF4" t="n">
        <v>1.060750991194823</v>
      </c>
      <c r="AG4" t="n">
        <v>1.060754188723233</v>
      </c>
      <c r="AH4" t="n">
        <v>1.060750514538653</v>
      </c>
      <c r="AI4" t="n">
        <v>1.060747113721191</v>
      </c>
      <c r="AJ4" t="n">
        <v>1.060746840354095</v>
      </c>
      <c r="AK4" t="n">
        <v>1.060834607653616</v>
      </c>
      <c r="AL4" t="n">
        <v>1.060809878747114</v>
      </c>
    </row>
    <row r="5">
      <c r="A5" s="39" t="n">
        <v>3</v>
      </c>
      <c r="B5" t="n">
        <v>1.0609</v>
      </c>
      <c r="C5" t="n">
        <v>1.060696484925024</v>
      </c>
      <c r="D5" t="n">
        <v>1.060841307695815</v>
      </c>
      <c r="E5" t="n">
        <v>1.06079413435299</v>
      </c>
      <c r="F5" t="n">
        <v>1.060750572975522</v>
      </c>
      <c r="G5" t="n">
        <v>1.060767384414031</v>
      </c>
      <c r="H5" t="n">
        <v>1.06078823954875</v>
      </c>
      <c r="I5" t="n">
        <v>1.060749361404514</v>
      </c>
      <c r="J5" t="n">
        <v>1.060738649093282</v>
      </c>
      <c r="K5" t="n">
        <v>1.060678392579617</v>
      </c>
      <c r="L5" t="n">
        <v>1.060696484924896</v>
      </c>
      <c r="M5" t="n">
        <v>1.060625577270406</v>
      </c>
      <c r="N5" t="n">
        <v>1.060608300924833</v>
      </c>
      <c r="O5" t="n">
        <v>1.06078647110746</v>
      </c>
      <c r="P5" t="n">
        <v>1.060782182252593</v>
      </c>
      <c r="Q5" t="n">
        <v>1.060766205453142</v>
      </c>
      <c r="R5" t="n">
        <v>1.060762373830253</v>
      </c>
      <c r="S5" t="n">
        <v>1.060752207142833</v>
      </c>
      <c r="T5" t="n">
        <v>1.060737764872629</v>
      </c>
      <c r="U5" t="n">
        <v>1.060733049029145</v>
      </c>
      <c r="V5" t="n">
        <v>1.06074729822299</v>
      </c>
      <c r="W5" t="n">
        <v>1.060743499210298</v>
      </c>
      <c r="X5" t="n">
        <v>1.060738041475371</v>
      </c>
      <c r="Y5" t="n">
        <v>1.060737451994942</v>
      </c>
      <c r="Z5" t="n">
        <v>1.060709295365028</v>
      </c>
      <c r="AA5" t="n">
        <v>1.060691977029514</v>
      </c>
      <c r="AB5" t="n">
        <v>1.060674598850353</v>
      </c>
      <c r="AC5" t="n">
        <v>1.060662704589029</v>
      </c>
      <c r="AD5" t="n">
        <v>1.060637906890516</v>
      </c>
      <c r="AE5" t="n">
        <v>1.060623206189616</v>
      </c>
      <c r="AF5" t="n">
        <v>1.060610402353349</v>
      </c>
      <c r="AG5" t="n">
        <v>1.060622219138196</v>
      </c>
      <c r="AH5" t="n">
        <v>1.060614311452009</v>
      </c>
      <c r="AI5" t="n">
        <v>1.060605929844043</v>
      </c>
      <c r="AJ5" t="n">
        <v>1.060605295661246</v>
      </c>
      <c r="AK5" t="n">
        <v>1.060785881627031</v>
      </c>
      <c r="AL5" t="n">
        <v>1.060739515176446</v>
      </c>
    </row>
    <row r="6">
      <c r="A6" s="39" t="n">
        <v>4</v>
      </c>
      <c r="B6" t="n">
        <v>1.0609</v>
      </c>
      <c r="C6" t="n">
        <v>1.060631915317649</v>
      </c>
      <c r="D6" t="n">
        <v>1.060818395785994</v>
      </c>
      <c r="E6" t="n">
        <v>1.060751975816565</v>
      </c>
      <c r="F6" t="n">
        <v>1.060694994196132</v>
      </c>
      <c r="G6" t="n">
        <v>1.060715828997771</v>
      </c>
      <c r="H6" t="n">
        <v>1.060735641572393</v>
      </c>
      <c r="I6" t="n">
        <v>1.06068991696414</v>
      </c>
      <c r="J6" t="n">
        <v>1.060673035241089</v>
      </c>
      <c r="K6" t="n">
        <v>1.060610824542768</v>
      </c>
      <c r="L6" t="n">
        <v>1.060631915317539</v>
      </c>
      <c r="M6" t="n">
        <v>1.060548407209667</v>
      </c>
      <c r="N6" t="n">
        <v>1.060528796524434</v>
      </c>
      <c r="O6" t="n">
        <v>1.060730741299141</v>
      </c>
      <c r="P6" t="n">
        <v>1.060736154227791</v>
      </c>
      <c r="Q6" t="n">
        <v>1.060714299285367</v>
      </c>
      <c r="R6" t="n">
        <v>1.060708283594915</v>
      </c>
      <c r="S6" t="n">
        <v>1.060694321530381</v>
      </c>
      <c r="T6" t="n">
        <v>1.060671647004831</v>
      </c>
      <c r="U6" t="n">
        <v>1.060664243078121</v>
      </c>
      <c r="V6" t="n">
        <v>1.060686677746204</v>
      </c>
      <c r="W6" t="n">
        <v>1.060681568276143</v>
      </c>
      <c r="X6" t="n">
        <v>1.060668952962791</v>
      </c>
      <c r="Y6" t="n">
        <v>1.060667319538374</v>
      </c>
      <c r="Z6" t="n">
        <v>1.060646955621168</v>
      </c>
      <c r="AA6" t="n">
        <v>1.060626339995579</v>
      </c>
      <c r="AB6" t="n">
        <v>1.060606111254992</v>
      </c>
      <c r="AC6" t="n">
        <v>1.060592707469987</v>
      </c>
      <c r="AD6" t="n">
        <v>1.060563725394938</v>
      </c>
      <c r="AE6" t="n">
        <v>1.060545461404808</v>
      </c>
      <c r="AF6" t="n">
        <v>1.060529554058564</v>
      </c>
      <c r="AG6" t="n">
        <v>1.060545608650874</v>
      </c>
      <c r="AH6" t="n">
        <v>1.060536230287047</v>
      </c>
      <c r="AI6" t="n">
        <v>1.060525850719575</v>
      </c>
      <c r="AJ6" t="n">
        <v>1.060525079643128</v>
      </c>
      <c r="AK6" t="n">
        <v>1.060729107874724</v>
      </c>
      <c r="AL6" t="n">
        <v>1.060673036523834</v>
      </c>
    </row>
    <row r="7">
      <c r="A7" s="39" t="n">
        <v>5</v>
      </c>
      <c r="B7" t="n">
        <v>1.0609</v>
      </c>
      <c r="C7" t="n">
        <v>1.060782783360428</v>
      </c>
      <c r="D7" t="n">
        <v>1.060864188948715</v>
      </c>
      <c r="E7" t="n">
        <v>1.060835592776469</v>
      </c>
      <c r="F7" t="n">
        <v>1.060811018083431</v>
      </c>
      <c r="G7" t="n">
        <v>1.060817076124918</v>
      </c>
      <c r="H7" t="n">
        <v>1.060831512317544</v>
      </c>
      <c r="I7" t="n">
        <v>1.060804600366781</v>
      </c>
      <c r="J7" t="n">
        <v>1.060797185167803</v>
      </c>
      <c r="K7" t="n">
        <v>1.060773328048754</v>
      </c>
      <c r="L7" t="n">
        <v>1.060782783360184</v>
      </c>
      <c r="M7" t="n">
        <v>1.060746749001434</v>
      </c>
      <c r="N7" t="n">
        <v>1.060737082688271</v>
      </c>
      <c r="O7" t="n">
        <v>1.060830288179867</v>
      </c>
      <c r="P7" t="n">
        <v>1.060827319378967</v>
      </c>
      <c r="Q7" t="n">
        <v>1.060816260033133</v>
      </c>
      <c r="R7" t="n">
        <v>1.060813607734832</v>
      </c>
      <c r="S7" t="n">
        <v>1.060806570223329</v>
      </c>
      <c r="T7" t="n">
        <v>1.060796573098964</v>
      </c>
      <c r="U7" t="n">
        <v>1.060793308731825</v>
      </c>
      <c r="V7" t="n">
        <v>1.060803172206157</v>
      </c>
      <c r="W7" t="n">
        <v>1.060806121532722</v>
      </c>
      <c r="X7" t="n">
        <v>1.060802343618823</v>
      </c>
      <c r="Y7" t="n">
        <v>1.060801935572931</v>
      </c>
      <c r="Z7" t="n">
        <v>1.06078934954839</v>
      </c>
      <c r="AA7" t="n">
        <v>1.060780813503637</v>
      </c>
      <c r="AB7" t="n">
        <v>1.060771695865184</v>
      </c>
      <c r="AC7" t="n">
        <v>1.060764923327483</v>
      </c>
      <c r="AD7" t="n">
        <v>1.060752053598036</v>
      </c>
      <c r="AE7" t="n">
        <v>1.060745728886703</v>
      </c>
      <c r="AF7" t="n">
        <v>1.060740220267156</v>
      </c>
      <c r="AG7" t="n">
        <v>1.060743648876765</v>
      </c>
      <c r="AH7" t="n">
        <v>1.060739709163669</v>
      </c>
      <c r="AI7" t="n">
        <v>1.06073606257354</v>
      </c>
      <c r="AJ7" t="n">
        <v>1.060735769450573</v>
      </c>
      <c r="AK7" t="n">
        <v>1.060829880133975</v>
      </c>
      <c r="AL7" t="n">
        <v>1.060803363733554</v>
      </c>
    </row>
    <row r="8">
      <c r="A8" s="39" t="n">
        <v>6</v>
      </c>
      <c r="B8" t="n">
        <v>1.0609</v>
      </c>
      <c r="C8" t="n">
        <v>1.060815896160302</v>
      </c>
      <c r="D8" t="n">
        <v>1.060873961006883</v>
      </c>
      <c r="E8" t="n">
        <v>1.060854147176858</v>
      </c>
      <c r="F8" t="n">
        <v>1.060835739719323</v>
      </c>
      <c r="G8" t="n">
        <v>1.060842545787903</v>
      </c>
      <c r="H8" t="n">
        <v>1.060853564451798</v>
      </c>
      <c r="I8" t="n">
        <v>1.060837114250277</v>
      </c>
      <c r="J8" t="n">
        <v>1.060836152156781</v>
      </c>
      <c r="K8" t="n">
        <v>1.06080922262852</v>
      </c>
      <c r="L8" t="n">
        <v>1.060815896159961</v>
      </c>
      <c r="M8" t="n">
        <v>1.060793145996728</v>
      </c>
      <c r="N8" t="n">
        <v>1.060784652902906</v>
      </c>
      <c r="O8" t="n">
        <v>1.06085338963428</v>
      </c>
      <c r="P8" t="n">
        <v>1.060848459658584</v>
      </c>
      <c r="Q8" t="n">
        <v>1.060841937441868</v>
      </c>
      <c r="R8" t="n">
        <v>1.060841558670579</v>
      </c>
      <c r="S8" t="n">
        <v>1.06083749242442</v>
      </c>
      <c r="T8" t="n">
        <v>1.060836064748022</v>
      </c>
      <c r="U8" t="n">
        <v>1.060835598567973</v>
      </c>
      <c r="V8" t="n">
        <v>1.060836910296506</v>
      </c>
      <c r="W8" t="n">
        <v>1.060832089643114</v>
      </c>
      <c r="X8" t="n">
        <v>1.060830351765896</v>
      </c>
      <c r="Y8" t="n">
        <v>1.06083029349339</v>
      </c>
      <c r="Z8" t="n">
        <v>1.060820193174755</v>
      </c>
      <c r="AA8" t="n">
        <v>1.060815517985818</v>
      </c>
      <c r="AB8" t="n">
        <v>1.060808989538496</v>
      </c>
      <c r="AC8" t="n">
        <v>1.060802750789956</v>
      </c>
      <c r="AD8" t="n">
        <v>1.060793903539307</v>
      </c>
      <c r="AE8" t="n">
        <v>1.060793000315463</v>
      </c>
      <c r="AF8" t="n">
        <v>1.060792213636631</v>
      </c>
      <c r="AG8" t="n">
        <v>1.060787431700743</v>
      </c>
      <c r="AH8" t="n">
        <v>1.060785157135096</v>
      </c>
      <c r="AI8" t="n">
        <v>1.060784507221641</v>
      </c>
      <c r="AJ8" t="n">
        <v>1.060784400786811</v>
      </c>
      <c r="AK8" t="n">
        <v>1.060853331361774</v>
      </c>
      <c r="AL8" t="n">
        <v>1.060830497447161</v>
      </c>
    </row>
    <row r="9">
      <c r="A9" s="39" t="n">
        <v>7</v>
      </c>
      <c r="B9" t="n">
        <v>1.0609</v>
      </c>
      <c r="C9" t="n">
        <v>1.060743202362255</v>
      </c>
      <c r="D9" t="n">
        <v>1.060853677506202</v>
      </c>
      <c r="E9" t="n">
        <v>1.060818081265918</v>
      </c>
      <c r="F9" t="n">
        <v>1.060783408340351</v>
      </c>
      <c r="G9" t="n">
        <v>1.060799344361</v>
      </c>
      <c r="H9" t="n">
        <v>1.060817140131706</v>
      </c>
      <c r="I9" t="n">
        <v>1.060790572117914</v>
      </c>
      <c r="J9" t="n">
        <v>1.060789018282038</v>
      </c>
      <c r="K9" t="n">
        <v>1.060729705199833</v>
      </c>
      <c r="L9" t="n">
        <v>1.06074320236208</v>
      </c>
      <c r="M9" t="n">
        <v>1.06069489646023</v>
      </c>
      <c r="N9" t="n">
        <v>1.060679148013153</v>
      </c>
      <c r="O9" t="n">
        <v>1.060816857791442</v>
      </c>
      <c r="P9" t="n">
        <v>1.060808895599483</v>
      </c>
      <c r="Q9" t="n">
        <v>1.060798361847453</v>
      </c>
      <c r="R9" t="n">
        <v>1.060797750110215</v>
      </c>
      <c r="S9" t="n">
        <v>1.060791182890726</v>
      </c>
      <c r="T9" t="n">
        <v>1.060788877111906</v>
      </c>
      <c r="U9" t="n">
        <v>1.060788124204536</v>
      </c>
      <c r="V9" t="n">
        <v>1.06079024272094</v>
      </c>
      <c r="W9" t="n">
        <v>1.060777513259069</v>
      </c>
      <c r="X9" t="n">
        <v>1.060774706488232</v>
      </c>
      <c r="Y9" t="n">
        <v>1.060774612374811</v>
      </c>
      <c r="Z9" t="n">
        <v>1.060752181588854</v>
      </c>
      <c r="AA9" t="n">
        <v>1.060741571997949</v>
      </c>
      <c r="AB9" t="n">
        <v>1.060728448000845</v>
      </c>
      <c r="AC9" t="n">
        <v>1.060717077645654</v>
      </c>
      <c r="AD9" t="n">
        <v>1.06069898235694</v>
      </c>
      <c r="AE9" t="n">
        <v>1.060694110710863</v>
      </c>
      <c r="AF9" t="n">
        <v>1.060689867664278</v>
      </c>
      <c r="AG9" t="n">
        <v>1.06068635484035</v>
      </c>
      <c r="AH9" t="n">
        <v>1.060681321831995</v>
      </c>
      <c r="AI9" t="n">
        <v>1.060678362263786</v>
      </c>
      <c r="AJ9" t="n">
        <v>1.060678061103733</v>
      </c>
      <c r="AK9" t="n">
        <v>1.060816763678021</v>
      </c>
      <c r="AL9" t="n">
        <v>1.060774941771786</v>
      </c>
    </row>
    <row r="10">
      <c r="A10" s="39" t="n">
        <v>8</v>
      </c>
      <c r="B10" t="n">
        <v>1.0609</v>
      </c>
      <c r="C10" t="n">
        <v>1.060678195081137</v>
      </c>
      <c r="D10" t="n">
        <v>1.060832235267427</v>
      </c>
      <c r="E10" t="n">
        <v>1.060778123861855</v>
      </c>
      <c r="F10" t="n">
        <v>1.060731622263991</v>
      </c>
      <c r="G10" t="n">
        <v>1.060743086457298</v>
      </c>
      <c r="H10" t="n">
        <v>1.060770402835158</v>
      </c>
      <c r="I10" t="n">
        <v>1.060719479881804</v>
      </c>
      <c r="J10" t="n">
        <v>1.060705448874427</v>
      </c>
      <c r="K10" t="n">
        <v>1.060660303416942</v>
      </c>
      <c r="L10" t="n">
        <v>1.060678195081011</v>
      </c>
      <c r="M10" t="n">
        <v>1.060610010289161</v>
      </c>
      <c r="N10" t="n">
        <v>1.060591719733275</v>
      </c>
      <c r="O10" t="n">
        <v>1.060768086527149</v>
      </c>
      <c r="P10" t="n">
        <v>1.060762468789346</v>
      </c>
      <c r="Q10" t="n">
        <v>1.060741542251958</v>
      </c>
      <c r="R10" t="n">
        <v>1.060736523584605</v>
      </c>
      <c r="S10" t="n">
        <v>1.06072320723583</v>
      </c>
      <c r="T10" t="n">
        <v>1.060704290720422</v>
      </c>
      <c r="U10" t="n">
        <v>1.060698113899065</v>
      </c>
      <c r="V10" t="n">
        <v>1.060716777522461</v>
      </c>
      <c r="W10" t="n">
        <v>1.060722357031955</v>
      </c>
      <c r="X10" t="n">
        <v>1.060715208479645</v>
      </c>
      <c r="Y10" t="n">
        <v>1.060714436376976</v>
      </c>
      <c r="Z10" t="n">
        <v>1.060690619908222</v>
      </c>
      <c r="AA10" t="n">
        <v>1.060674467726986</v>
      </c>
      <c r="AB10" t="n">
        <v>1.060657215006263</v>
      </c>
      <c r="AC10" t="n">
        <v>1.060644399814016</v>
      </c>
      <c r="AD10" t="n">
        <v>1.060620047623867</v>
      </c>
      <c r="AE10" t="n">
        <v>1.060608080032487</v>
      </c>
      <c r="AF10" t="n">
        <v>1.060597656646446</v>
      </c>
      <c r="AG10" t="n">
        <v>1.060604144246693</v>
      </c>
      <c r="AH10" t="n">
        <v>1.060596689538643</v>
      </c>
      <c r="AI10" t="n">
        <v>1.060589789476601</v>
      </c>
      <c r="AJ10" t="n">
        <v>1.060589234830592</v>
      </c>
      <c r="AK10" t="n">
        <v>1.060767314424479</v>
      </c>
      <c r="AL10" t="n">
        <v>1.060717138736319</v>
      </c>
    </row>
    <row r="11">
      <c r="A11" s="39" t="n">
        <v>9</v>
      </c>
      <c r="B11" t="n">
        <v>1.0609</v>
      </c>
      <c r="C11" t="n">
        <v>1.060502323384155</v>
      </c>
      <c r="D11" t="n">
        <v>1.060778501064209</v>
      </c>
      <c r="E11" t="n">
        <v>1.060681484036034</v>
      </c>
      <c r="F11" t="n">
        <v>1.060598112108386</v>
      </c>
      <c r="G11" t="n">
        <v>1.060618666125132</v>
      </c>
      <c r="H11" t="n">
        <v>1.06066764135527</v>
      </c>
      <c r="I11" t="n">
        <v>1.060576342782799</v>
      </c>
      <c r="J11" t="n">
        <v>1.060551187222111</v>
      </c>
      <c r="K11" t="n">
        <v>1.060470245799051</v>
      </c>
      <c r="L11" t="n">
        <v>1.060502323384064</v>
      </c>
      <c r="M11" t="n">
        <v>1.060380076806214</v>
      </c>
      <c r="N11" t="n">
        <v>1.060347284245356</v>
      </c>
      <c r="O11" t="n">
        <v>1.060663488551041</v>
      </c>
      <c r="P11" t="n">
        <v>1.060653416279757</v>
      </c>
      <c r="Q11" t="n">
        <v>1.060615897588965</v>
      </c>
      <c r="R11" t="n">
        <v>1.06060689984642</v>
      </c>
      <c r="S11" t="n">
        <v>1.060583025387751</v>
      </c>
      <c r="T11" t="n">
        <v>1.060549110819998</v>
      </c>
      <c r="U11" t="n">
        <v>1.0605380366754</v>
      </c>
      <c r="V11" t="n">
        <v>1.060571497844538</v>
      </c>
      <c r="W11" t="n">
        <v>1.060581500795532</v>
      </c>
      <c r="X11" t="n">
        <v>1.060568684466073</v>
      </c>
      <c r="Y11" t="n">
        <v>1.060567300197997</v>
      </c>
      <c r="Z11" t="n">
        <v>1.060524599634917</v>
      </c>
      <c r="AA11" t="n">
        <v>1.06049564077905</v>
      </c>
      <c r="AB11" t="n">
        <v>1.06046470872675</v>
      </c>
      <c r="AC11" t="n">
        <v>1.060441732610995</v>
      </c>
      <c r="AD11" t="n">
        <v>1.060398072291155</v>
      </c>
      <c r="AE11" t="n">
        <v>1.060376616136026</v>
      </c>
      <c r="AF11" t="n">
        <v>1.060357928517009</v>
      </c>
      <c r="AG11" t="n">
        <v>1.060369559620303</v>
      </c>
      <c r="AH11" t="n">
        <v>1.060356194385349</v>
      </c>
      <c r="AI11" t="n">
        <v>1.060343823575168</v>
      </c>
      <c r="AJ11" t="n">
        <v>1.060342829175347</v>
      </c>
      <c r="AK11" t="n">
        <v>1.060662104282965</v>
      </c>
      <c r="AL11" t="n">
        <v>1.060572145136264</v>
      </c>
    </row>
    <row r="12">
      <c r="A12" s="39" t="n">
        <v>10</v>
      </c>
      <c r="B12" t="n">
        <v>1.0609</v>
      </c>
      <c r="C12" t="n">
        <v>1.060582063430677</v>
      </c>
      <c r="D12" t="n">
        <v>1.060802864341113</v>
      </c>
      <c r="E12" t="n">
        <v>1.06072530062859</v>
      </c>
      <c r="F12" t="n">
        <v>1.060658645676914</v>
      </c>
      <c r="G12" t="n">
        <v>1.06067507793363</v>
      </c>
      <c r="H12" t="n">
        <v>1.060714233404585</v>
      </c>
      <c r="I12" t="n">
        <v>1.060641240447582</v>
      </c>
      <c r="J12" t="n">
        <v>1.060621128575451</v>
      </c>
      <c r="K12" t="n">
        <v>1.060556417607816</v>
      </c>
      <c r="L12" t="n">
        <v>1.060582063430586</v>
      </c>
      <c r="M12" t="n">
        <v>1.060484327809289</v>
      </c>
      <c r="N12" t="n">
        <v>1.060458110280529</v>
      </c>
      <c r="O12" t="n">
        <v>1.060710913237383</v>
      </c>
      <c r="P12" t="n">
        <v>1.060702860586597</v>
      </c>
      <c r="Q12" t="n">
        <v>1.060672864488808</v>
      </c>
      <c r="R12" t="n">
        <v>1.060665670793136</v>
      </c>
      <c r="S12" t="n">
        <v>1.060646583190602</v>
      </c>
      <c r="T12" t="n">
        <v>1.060619468491847</v>
      </c>
      <c r="U12" t="n">
        <v>1.060610614712626</v>
      </c>
      <c r="V12" t="n">
        <v>1.060637366919173</v>
      </c>
      <c r="W12" t="n">
        <v>1.060645364976446</v>
      </c>
      <c r="X12" t="n">
        <v>1.060635118330135</v>
      </c>
      <c r="Y12" t="n">
        <v>1.060634011607734</v>
      </c>
      <c r="Z12" t="n">
        <v>1.060599873128091</v>
      </c>
      <c r="AA12" t="n">
        <v>1.060576720687484</v>
      </c>
      <c r="AB12" t="n">
        <v>1.060551990718188</v>
      </c>
      <c r="AC12" t="n">
        <v>1.060533621465947</v>
      </c>
      <c r="AD12" t="n">
        <v>1.060498715200524</v>
      </c>
      <c r="AE12" t="n">
        <v>1.060481561003272</v>
      </c>
      <c r="AF12" t="n">
        <v>1.060466620250779</v>
      </c>
      <c r="AG12" t="n">
        <v>1.06047591942412</v>
      </c>
      <c r="AH12" t="n">
        <v>1.060465233937962</v>
      </c>
      <c r="AI12" t="n">
        <v>1.060455343474511</v>
      </c>
      <c r="AJ12" t="n">
        <v>1.060454548451794</v>
      </c>
      <c r="AK12" t="n">
        <v>1.060709806514983</v>
      </c>
      <c r="AL12" t="n">
        <v>1.060637885136136</v>
      </c>
    </row>
    <row r="13">
      <c r="A13" s="39" t="n">
        <v>11</v>
      </c>
      <c r="B13" t="n">
        <v>1.0609</v>
      </c>
      <c r="C13" t="n">
        <v>1.060535497187544</v>
      </c>
      <c r="D13" t="n">
        <v>1.06078119672863</v>
      </c>
      <c r="E13" t="n">
        <v>1.060684267566958</v>
      </c>
      <c r="F13" t="n">
        <v>1.060613449571055</v>
      </c>
      <c r="G13" t="n">
        <v>1.06060305534049</v>
      </c>
      <c r="H13" t="n">
        <v>1.06066459406614</v>
      </c>
      <c r="I13" t="n">
        <v>1.060540478109037</v>
      </c>
      <c r="J13" t="n">
        <v>1.060495814728359</v>
      </c>
      <c r="K13" t="n">
        <v>1.060509425670288</v>
      </c>
      <c r="L13" t="n">
        <v>1.060535497187453</v>
      </c>
      <c r="M13" t="n">
        <v>1.060433007874295</v>
      </c>
      <c r="N13" t="n">
        <v>1.060408305577516</v>
      </c>
      <c r="O13" t="n">
        <v>1.060658692015894</v>
      </c>
      <c r="P13" t="n">
        <v>1.060649641917969</v>
      </c>
      <c r="Q13" t="n">
        <v>1.060599796052537</v>
      </c>
      <c r="R13" t="n">
        <v>1.060583935151448</v>
      </c>
      <c r="S13" t="n">
        <v>1.060551938709967</v>
      </c>
      <c r="T13" t="n">
        <v>1.060492154520416</v>
      </c>
      <c r="U13" t="n">
        <v>1.060472633411383</v>
      </c>
      <c r="V13" t="n">
        <v>1.060531937623835</v>
      </c>
      <c r="W13" t="n">
        <v>1.060596730431248</v>
      </c>
      <c r="X13" t="n">
        <v>1.060581313380011</v>
      </c>
      <c r="Y13" t="n">
        <v>1.06057934602993</v>
      </c>
      <c r="Z13" t="n">
        <v>1.060553996377225</v>
      </c>
      <c r="AA13" t="n">
        <v>1.060528884293834</v>
      </c>
      <c r="AB13" t="n">
        <v>1.060503852671476</v>
      </c>
      <c r="AC13" t="n">
        <v>1.060486881329035</v>
      </c>
      <c r="AD13" t="n">
        <v>1.060451120120434</v>
      </c>
      <c r="AE13" t="n">
        <v>1.060429524750037</v>
      </c>
      <c r="AF13" t="n">
        <v>1.060410715879046</v>
      </c>
      <c r="AG13" t="n">
        <v>1.060428576276153</v>
      </c>
      <c r="AH13" t="n">
        <v>1.060417122769008</v>
      </c>
      <c r="AI13" t="n">
        <v>1.060404822453259</v>
      </c>
      <c r="AJ13" t="n">
        <v>1.060403896981771</v>
      </c>
      <c r="AK13" t="n">
        <v>1.060656724665813</v>
      </c>
      <c r="AL13" t="n">
        <v>1.060586231755216</v>
      </c>
    </row>
    <row r="14">
      <c r="A14" s="39" t="n">
        <v>12</v>
      </c>
      <c r="B14" t="n">
        <v>1.0609</v>
      </c>
      <c r="C14" t="n">
        <v>1.060401621433465</v>
      </c>
      <c r="D14" t="n">
        <v>1.06073647652415</v>
      </c>
      <c r="E14" t="n">
        <v>1.060603456748523</v>
      </c>
      <c r="F14" t="n">
        <v>1.060507944648678</v>
      </c>
      <c r="G14" t="n">
        <v>1.060485287640824</v>
      </c>
      <c r="H14" t="n">
        <v>1.060579683245251</v>
      </c>
      <c r="I14" t="n">
        <v>1.060394536640086</v>
      </c>
      <c r="J14" t="n">
        <v>1.060330015347626</v>
      </c>
      <c r="K14" t="n">
        <v>1.060366049132192</v>
      </c>
      <c r="L14" t="n">
        <v>1.060401621433398</v>
      </c>
      <c r="M14" t="n">
        <v>1.060262925109717</v>
      </c>
      <c r="N14" t="n">
        <v>1.060228510257885</v>
      </c>
      <c r="O14" t="n">
        <v>1.060572551225837</v>
      </c>
      <c r="P14" t="n">
        <v>1.060553010172712</v>
      </c>
      <c r="Q14" t="n">
        <v>1.060480532955651</v>
      </c>
      <c r="R14" t="n">
        <v>1.060457616941941</v>
      </c>
      <c r="S14" t="n">
        <v>1.060411104034541</v>
      </c>
      <c r="T14" t="n">
        <v>1.060324727036779</v>
      </c>
      <c r="U14" t="n">
        <v>1.060296522712264</v>
      </c>
      <c r="V14" t="n">
        <v>1.06038219724811</v>
      </c>
      <c r="W14" t="n">
        <v>1.06048630559089</v>
      </c>
      <c r="X14" t="n">
        <v>1.06046709263154</v>
      </c>
      <c r="Y14" t="n">
        <v>1.060464715291736</v>
      </c>
      <c r="Z14" t="n">
        <v>1.060426718454061</v>
      </c>
      <c r="AA14" t="n">
        <v>1.060393029299316</v>
      </c>
      <c r="AB14" t="n">
        <v>1.060358836174478</v>
      </c>
      <c r="AC14" t="n">
        <v>1.060335059722993</v>
      </c>
      <c r="AD14" t="n">
        <v>1.060286367222238</v>
      </c>
      <c r="AE14" t="n">
        <v>1.060258417011146</v>
      </c>
      <c r="AF14" t="n">
        <v>1.06023407327886</v>
      </c>
      <c r="AG14" t="n">
        <v>1.060255378458931</v>
      </c>
      <c r="AH14" t="n">
        <v>1.060239966436629</v>
      </c>
      <c r="AI14" t="n">
        <v>1.060224002159314</v>
      </c>
      <c r="AJ14" t="n">
        <v>1.060222782168497</v>
      </c>
      <c r="AK14" t="n">
        <v>1.060570173886032</v>
      </c>
      <c r="AL14" t="n">
        <v>1.060473035981052</v>
      </c>
    </row>
    <row r="15">
      <c r="A15" s="39" t="n">
        <v>13</v>
      </c>
      <c r="B15" t="n">
        <v>1.0609</v>
      </c>
      <c r="C15" t="n">
        <v>1.060341256566086</v>
      </c>
      <c r="D15" t="n">
        <v>1.06071803188452</v>
      </c>
      <c r="E15" t="n">
        <v>1.060570285495524</v>
      </c>
      <c r="F15" t="n">
        <v>1.060462119515237</v>
      </c>
      <c r="G15" t="n">
        <v>1.06044258102254</v>
      </c>
      <c r="H15" t="n">
        <v>1.060544410903054</v>
      </c>
      <c r="I15" t="n">
        <v>1.060345405944226</v>
      </c>
      <c r="J15" t="n">
        <v>1.060277066414921</v>
      </c>
      <c r="K15" t="n">
        <v>1.060300815327452</v>
      </c>
      <c r="L15" t="n">
        <v>1.060341256566021</v>
      </c>
      <c r="M15" t="n">
        <v>1.060184005237163</v>
      </c>
      <c r="N15" t="n">
        <v>1.060144613103275</v>
      </c>
      <c r="O15" t="n">
        <v>1.060536648574355</v>
      </c>
      <c r="P15" t="n">
        <v>1.060515578337999</v>
      </c>
      <c r="Q15" t="n">
        <v>1.060437406130187</v>
      </c>
      <c r="R15" t="n">
        <v>1.06041312444637</v>
      </c>
      <c r="S15" t="n">
        <v>1.060362987619061</v>
      </c>
      <c r="T15" t="n">
        <v>1.060271462949437</v>
      </c>
      <c r="U15" t="n">
        <v>1.060241577800192</v>
      </c>
      <c r="V15" t="n">
        <v>1.060332331191431</v>
      </c>
      <c r="W15" t="n">
        <v>1.06043795917802</v>
      </c>
      <c r="X15" t="n">
        <v>1.060416800962696</v>
      </c>
      <c r="Y15" t="n">
        <v>1.060414213519796</v>
      </c>
      <c r="Z15" t="n">
        <v>1.060369734848342</v>
      </c>
      <c r="AA15" t="n">
        <v>1.060331650151544</v>
      </c>
      <c r="AB15" t="n">
        <v>1.060292761957373</v>
      </c>
      <c r="AC15" t="n">
        <v>1.060265498053036</v>
      </c>
      <c r="AD15" t="n">
        <v>1.060210178689866</v>
      </c>
      <c r="AE15" t="n">
        <v>1.060178971880864</v>
      </c>
      <c r="AF15" t="n">
        <v>1.060151791756846</v>
      </c>
      <c r="AG15" t="n">
        <v>1.060174862248404</v>
      </c>
      <c r="AH15" t="n">
        <v>1.060157421655874</v>
      </c>
      <c r="AI15" t="n">
        <v>1.060139579746975</v>
      </c>
      <c r="AJ15" t="n">
        <v>1.060138208826957</v>
      </c>
      <c r="AK15" t="n">
        <v>1.060534061131456</v>
      </c>
      <c r="AL15" t="n">
        <v>1.060423269569945</v>
      </c>
    </row>
    <row r="16">
      <c r="A16" s="39" t="n">
        <v>14</v>
      </c>
      <c r="B16" t="n">
        <v>1.0609</v>
      </c>
      <c r="C16" t="n">
        <v>1.060369469690231</v>
      </c>
      <c r="D16" t="n">
        <v>1.060726652597419</v>
      </c>
      <c r="E16" t="n">
        <v>1.06058578914034</v>
      </c>
      <c r="F16" t="n">
        <v>1.060483537544116</v>
      </c>
      <c r="G16" t="n">
        <v>1.060462540979942</v>
      </c>
      <c r="H16" t="n">
        <v>1.060560896502038</v>
      </c>
      <c r="I16" t="n">
        <v>1.060368368162822</v>
      </c>
      <c r="J16" t="n">
        <v>1.060301813067475</v>
      </c>
      <c r="K16" t="n">
        <v>1.060331303930061</v>
      </c>
      <c r="L16" t="n">
        <v>1.060369469690165</v>
      </c>
      <c r="M16" t="n">
        <v>1.060220889959431</v>
      </c>
      <c r="N16" t="n">
        <v>1.060183823933541</v>
      </c>
      <c r="O16" t="n">
        <v>1.060553428745064</v>
      </c>
      <c r="P16" t="n">
        <v>1.060533073148606</v>
      </c>
      <c r="Q16" t="n">
        <v>1.060457562469216</v>
      </c>
      <c r="R16" t="n">
        <v>1.060433919024145</v>
      </c>
      <c r="S16" t="n">
        <v>1.060385475819056</v>
      </c>
      <c r="T16" t="n">
        <v>1.060296356887854</v>
      </c>
      <c r="U16" t="n">
        <v>1.060267257263209</v>
      </c>
      <c r="V16" t="n">
        <v>1.06035563707704</v>
      </c>
      <c r="W16" t="n">
        <v>1.060460555514128</v>
      </c>
      <c r="X16" t="n">
        <v>1.060440306404013</v>
      </c>
      <c r="Y16" t="n">
        <v>1.060437817151688</v>
      </c>
      <c r="Z16" t="n">
        <v>1.060396367752466</v>
      </c>
      <c r="AA16" t="n">
        <v>1.060360337294297</v>
      </c>
      <c r="AB16" t="n">
        <v>1.060323643322282</v>
      </c>
      <c r="AC16" t="n">
        <v>1.06029800926493</v>
      </c>
      <c r="AD16" t="n">
        <v>1.060245786934674</v>
      </c>
      <c r="AE16" t="n">
        <v>1.06021610207957</v>
      </c>
      <c r="AF16" t="n">
        <v>1.060190247528315</v>
      </c>
      <c r="AG16" t="n">
        <v>1.060212493012105</v>
      </c>
      <c r="AH16" t="n">
        <v>1.060196000461339</v>
      </c>
      <c r="AI16" t="n">
        <v>1.060179036053679</v>
      </c>
      <c r="AJ16" t="n">
        <v>1.060177735669629</v>
      </c>
      <c r="AK16" t="n">
        <v>1.060550939492739</v>
      </c>
      <c r="AL16" t="n">
        <v>1.060446529534824</v>
      </c>
    </row>
    <row r="17">
      <c r="A17" s="39" t="n">
        <v>15</v>
      </c>
      <c r="B17" t="n">
        <v>1.0609</v>
      </c>
      <c r="C17" t="n">
        <v>1.060489721977393</v>
      </c>
      <c r="D17" t="n">
        <v>1.060762891453218</v>
      </c>
      <c r="E17" t="n">
        <v>1.06065129835505</v>
      </c>
      <c r="F17" t="n">
        <v>1.060574988480913</v>
      </c>
      <c r="G17" t="n">
        <v>1.060542835935675</v>
      </c>
      <c r="H17" t="n">
        <v>1.060633040816171</v>
      </c>
      <c r="I17" t="n">
        <v>1.060458624469758</v>
      </c>
      <c r="J17" t="n">
        <v>1.060397990040379</v>
      </c>
      <c r="K17" t="n">
        <v>1.060461191305323</v>
      </c>
      <c r="L17" t="n">
        <v>1.060489721977303</v>
      </c>
      <c r="M17" t="n">
        <v>1.060378781778826</v>
      </c>
      <c r="N17" t="n">
        <v>1.060350991793026</v>
      </c>
      <c r="O17" t="n">
        <v>1.060627563554507</v>
      </c>
      <c r="P17" t="n">
        <v>1.060605188903344</v>
      </c>
      <c r="Q17" t="n">
        <v>1.060538509011051</v>
      </c>
      <c r="R17" t="n">
        <v>1.06051698321612</v>
      </c>
      <c r="S17" t="n">
        <v>1.060474159351563</v>
      </c>
      <c r="T17" t="n">
        <v>1.06039302254925</v>
      </c>
      <c r="U17" t="n">
        <v>1.060366529263227</v>
      </c>
      <c r="V17" t="n">
        <v>1.060447033657123</v>
      </c>
      <c r="W17" t="n">
        <v>1.060557942289181</v>
      </c>
      <c r="X17" t="n">
        <v>1.060543013347399</v>
      </c>
      <c r="Y17" t="n">
        <v>1.060541187593511</v>
      </c>
      <c r="Z17" t="n">
        <v>1.060509813075755</v>
      </c>
      <c r="AA17" t="n">
        <v>1.060482944244173</v>
      </c>
      <c r="AB17" t="n">
        <v>1.06045550927908</v>
      </c>
      <c r="AC17" t="n">
        <v>1.06043627569461</v>
      </c>
      <c r="AD17" t="n">
        <v>1.060397248364046</v>
      </c>
      <c r="AE17" t="n">
        <v>1.060375230512425</v>
      </c>
      <c r="AF17" t="n">
        <v>1.060356053673856</v>
      </c>
      <c r="AG17" t="n">
        <v>1.060372333215471</v>
      </c>
      <c r="AH17" t="n">
        <v>1.060360028770486</v>
      </c>
      <c r="AI17" t="n">
        <v>1.060347440526625</v>
      </c>
      <c r="AJ17" t="n">
        <v>1.060346473304273</v>
      </c>
      <c r="AK17" t="n">
        <v>1.060625737800619</v>
      </c>
      <c r="AL17" t="n">
        <v>1.060547577732119</v>
      </c>
    </row>
    <row r="18">
      <c r="A18" s="39" t="n">
        <v>16</v>
      </c>
      <c r="B18" t="n">
        <v>1.0609</v>
      </c>
      <c r="C18" t="n">
        <v>1.060619286050591</v>
      </c>
      <c r="D18" t="n">
        <v>1.060814236966648</v>
      </c>
      <c r="E18" t="n">
        <v>1.060745754086475</v>
      </c>
      <c r="F18" t="n">
        <v>1.060686902653585</v>
      </c>
      <c r="G18" t="n">
        <v>1.060701411101641</v>
      </c>
      <c r="H18" t="n">
        <v>1.060735982453632</v>
      </c>
      <c r="I18" t="n">
        <v>1.060671534921364</v>
      </c>
      <c r="J18" t="n">
        <v>1.060653777457579</v>
      </c>
      <c r="K18" t="n">
        <v>1.060596642616607</v>
      </c>
      <c r="L18" t="n">
        <v>1.060619286050482</v>
      </c>
      <c r="M18" t="n">
        <v>1.060532992347397</v>
      </c>
      <c r="N18" t="n">
        <v>1.060509844053529</v>
      </c>
      <c r="O18" t="n">
        <v>1.060733050963779</v>
      </c>
      <c r="P18" t="n">
        <v>1.060725941164199</v>
      </c>
      <c r="Q18" t="n">
        <v>1.060699456775063</v>
      </c>
      <c r="R18" t="n">
        <v>1.060693105213686</v>
      </c>
      <c r="S18" t="n">
        <v>1.060676252212939</v>
      </c>
      <c r="T18" t="n">
        <v>1.06065231171266</v>
      </c>
      <c r="U18" t="n">
        <v>1.060644494406428</v>
      </c>
      <c r="V18" t="n">
        <v>1.060668114849887</v>
      </c>
      <c r="W18" t="n">
        <v>1.060675176694161</v>
      </c>
      <c r="X18" t="n">
        <v>1.060666129577602</v>
      </c>
      <c r="Y18" t="n">
        <v>1.060665152414318</v>
      </c>
      <c r="Z18" t="n">
        <v>1.060635010739344</v>
      </c>
      <c r="AA18" t="n">
        <v>1.060614568758815</v>
      </c>
      <c r="AB18" t="n">
        <v>1.060592733963474</v>
      </c>
      <c r="AC18" t="n">
        <v>1.060576515241492</v>
      </c>
      <c r="AD18" t="n">
        <v>1.060545695470054</v>
      </c>
      <c r="AE18" t="n">
        <v>1.060530549439189</v>
      </c>
      <c r="AF18" t="n">
        <v>1.060517357734865</v>
      </c>
      <c r="AG18" t="n">
        <v>1.060525568359031</v>
      </c>
      <c r="AH18" t="n">
        <v>1.060516133775735</v>
      </c>
      <c r="AI18" t="n">
        <v>1.060507401145321</v>
      </c>
      <c r="AJ18" t="n">
        <v>1.060506699192418</v>
      </c>
      <c r="AK18" t="n">
        <v>1.060732073800495</v>
      </c>
      <c r="AL18" t="n">
        <v>1.060668572485813</v>
      </c>
    </row>
    <row r="19">
      <c r="A19" s="39" t="n">
        <v>17</v>
      </c>
      <c r="B19" t="n">
        <v>1.0609</v>
      </c>
      <c r="C19" t="n">
        <v>1.060805414089561</v>
      </c>
      <c r="D19" t="n">
        <v>1.060870715663979</v>
      </c>
      <c r="E19" t="n">
        <v>1.060848432384661</v>
      </c>
      <c r="F19" t="n">
        <v>1.060827730773767</v>
      </c>
      <c r="G19" t="n">
        <v>1.06083538510161</v>
      </c>
      <c r="H19" t="n">
        <v>1.060847777033923</v>
      </c>
      <c r="I19" t="n">
        <v>1.060829276625369</v>
      </c>
      <c r="J19" t="n">
        <v>1.060828194625082</v>
      </c>
      <c r="K19" t="n">
        <v>1.060797908828077</v>
      </c>
      <c r="L19" t="n">
        <v>1.060805414089213</v>
      </c>
      <c r="M19" t="n">
        <v>1.060779828547664</v>
      </c>
      <c r="N19" t="n">
        <v>1.060770276950049</v>
      </c>
      <c r="O19" t="n">
        <v>1.060847580428702</v>
      </c>
      <c r="P19" t="n">
        <v>1.060842036024616</v>
      </c>
      <c r="Q19" t="n">
        <v>1.060834700936728</v>
      </c>
      <c r="R19" t="n">
        <v>1.060834274958749</v>
      </c>
      <c r="S19" t="n">
        <v>1.060829701931778</v>
      </c>
      <c r="T19" t="n">
        <v>1.060828096322472</v>
      </c>
      <c r="U19" t="n">
        <v>1.060827572041882</v>
      </c>
      <c r="V19" t="n">
        <v>1.060829047252611</v>
      </c>
      <c r="W19" t="n">
        <v>1.060823625784473</v>
      </c>
      <c r="X19" t="n">
        <v>1.060821671313671</v>
      </c>
      <c r="Y19" t="n">
        <v>1.060821605778598</v>
      </c>
      <c r="Z19" t="n">
        <v>1.060810246645815</v>
      </c>
      <c r="AA19" t="n">
        <v>1.060804988782803</v>
      </c>
      <c r="AB19" t="n">
        <v>1.060797646687782</v>
      </c>
      <c r="AC19" t="n">
        <v>1.060790630397026</v>
      </c>
      <c r="AD19" t="n">
        <v>1.060780680503622</v>
      </c>
      <c r="AE19" t="n">
        <v>1.060779664709979</v>
      </c>
      <c r="AF19" t="n">
        <v>1.060778779986484</v>
      </c>
      <c r="AG19" t="n">
        <v>1.060773402072571</v>
      </c>
      <c r="AH19" t="n">
        <v>1.060770844025262</v>
      </c>
      <c r="AI19" t="n">
        <v>1.060770113112365</v>
      </c>
      <c r="AJ19" t="n">
        <v>1.060769993412443</v>
      </c>
      <c r="AK19" t="n">
        <v>1.060847514893628</v>
      </c>
      <c r="AL19" t="n">
        <v>1.060821835151356</v>
      </c>
    </row>
    <row r="20">
      <c r="A20" s="39" t="n">
        <v>18</v>
      </c>
      <c r="B20" t="n">
        <v>1.0609</v>
      </c>
      <c r="C20" t="n">
        <v>1.060572225703428</v>
      </c>
      <c r="D20" t="n">
        <v>1.060806084705967</v>
      </c>
      <c r="E20" t="n">
        <v>1.06073303504313</v>
      </c>
      <c r="F20" t="n">
        <v>1.06065979067498</v>
      </c>
      <c r="G20" t="n">
        <v>1.060699863747544</v>
      </c>
      <c r="H20" t="n">
        <v>1.060728789174938</v>
      </c>
      <c r="I20" t="n">
        <v>1.060684333724129</v>
      </c>
      <c r="J20" t="n">
        <v>1.060681582876069</v>
      </c>
      <c r="K20" t="n">
        <v>1.060542869056462</v>
      </c>
      <c r="L20" t="n">
        <v>1.060572225703338</v>
      </c>
      <c r="M20" t="n">
        <v>1.060463480119775</v>
      </c>
      <c r="N20" t="n">
        <v>1.060431518929428</v>
      </c>
      <c r="O20" t="n">
        <v>1.06072751541448</v>
      </c>
      <c r="P20" t="n">
        <v>1.060716772946203</v>
      </c>
      <c r="Q20" t="n">
        <v>1.060698124345378</v>
      </c>
      <c r="R20" t="n">
        <v>1.060697041350563</v>
      </c>
      <c r="S20" t="n">
        <v>1.060685415011486</v>
      </c>
      <c r="T20" t="n">
        <v>1.060681332954192</v>
      </c>
      <c r="U20" t="n">
        <v>1.060680000037515</v>
      </c>
      <c r="V20" t="n">
        <v>1.060683750573103</v>
      </c>
      <c r="W20" t="n">
        <v>1.0606478064286</v>
      </c>
      <c r="X20" t="n">
        <v>1.060641077580022</v>
      </c>
      <c r="Y20" t="n">
        <v>1.060640652993203</v>
      </c>
      <c r="Z20" t="n">
        <v>1.060592218546584</v>
      </c>
      <c r="AA20" t="n">
        <v>1.060567291433635</v>
      </c>
      <c r="AB20" t="n">
        <v>1.060538874307674</v>
      </c>
      <c r="AC20" t="n">
        <v>1.060516144307855</v>
      </c>
      <c r="AD20" t="n">
        <v>1.060476463053314</v>
      </c>
      <c r="AE20" t="n">
        <v>1.060460983401783</v>
      </c>
      <c r="AF20" t="n">
        <v>1.060447501124624</v>
      </c>
      <c r="AG20" t="n">
        <v>1.060449738775163</v>
      </c>
      <c r="AH20" t="n">
        <v>1.060438097955684</v>
      </c>
      <c r="AI20" t="n">
        <v>1.060429022211436</v>
      </c>
      <c r="AJ20" t="n">
        <v>1.060428229416293</v>
      </c>
      <c r="AK20" t="n">
        <v>1.060727090827661</v>
      </c>
      <c r="AL20" t="n">
        <v>1.06064213904707</v>
      </c>
    </row>
    <row r="21">
      <c r="A21" s="39" t="n">
        <v>19</v>
      </c>
      <c r="B21" t="n">
        <v>1.0609</v>
      </c>
      <c r="C21" t="n">
        <v>1.060705250658306</v>
      </c>
      <c r="D21" t="n">
        <v>1.060843366573502</v>
      </c>
      <c r="E21" t="n">
        <v>1.060799699122371</v>
      </c>
      <c r="F21" t="n">
        <v>1.060756490014847</v>
      </c>
      <c r="G21" t="n">
        <v>1.060777599356867</v>
      </c>
      <c r="H21" t="n">
        <v>1.060798589075426</v>
      </c>
      <c r="I21" t="n">
        <v>1.060767252690138</v>
      </c>
      <c r="J21" t="n">
        <v>1.060765419975048</v>
      </c>
      <c r="K21" t="n">
        <v>1.06068805860424</v>
      </c>
      <c r="L21" t="n">
        <v>1.060705250658128</v>
      </c>
      <c r="M21" t="n">
        <v>1.060642863640936</v>
      </c>
      <c r="N21" t="n">
        <v>1.060623337980954</v>
      </c>
      <c r="O21" t="n">
        <v>1.060798256061338</v>
      </c>
      <c r="P21" t="n">
        <v>1.060788864831674</v>
      </c>
      <c r="Q21" t="n">
        <v>1.060776440503824</v>
      </c>
      <c r="R21" t="n">
        <v>1.060775718973255</v>
      </c>
      <c r="S21" t="n">
        <v>1.060767973083076</v>
      </c>
      <c r="T21" t="n">
        <v>1.060765253468001</v>
      </c>
      <c r="U21" t="n">
        <v>1.060764365430416</v>
      </c>
      <c r="V21" t="n">
        <v>1.06076686417372</v>
      </c>
      <c r="W21" t="n">
        <v>1.060749536896641</v>
      </c>
      <c r="X21" t="n">
        <v>1.060746226372454</v>
      </c>
      <c r="Y21" t="n">
        <v>1.060746115367758</v>
      </c>
      <c r="Z21" t="n">
        <v>1.060716795788653</v>
      </c>
      <c r="AA21" t="n">
        <v>1.060702850551936</v>
      </c>
      <c r="AB21" t="n">
        <v>1.060686163612431</v>
      </c>
      <c r="AC21" t="n">
        <v>1.060672146706926</v>
      </c>
      <c r="AD21" t="n">
        <v>1.060649022364261</v>
      </c>
      <c r="AE21" t="n">
        <v>1.060641679271054</v>
      </c>
      <c r="AF21" t="n">
        <v>1.060635283673696</v>
      </c>
      <c r="AG21" t="n">
        <v>1.060633110614933</v>
      </c>
      <c r="AH21" t="n">
        <v>1.060626538122505</v>
      </c>
      <c r="AI21" t="n">
        <v>1.060622153611072</v>
      </c>
      <c r="AJ21" t="n">
        <v>1.060621737910159</v>
      </c>
      <c r="AK21" t="n">
        <v>1.060798145056642</v>
      </c>
      <c r="AL21" t="n">
        <v>1.060746503884194</v>
      </c>
    </row>
    <row r="22">
      <c r="A22" s="39" t="n">
        <v>20</v>
      </c>
      <c r="B22" t="n">
        <v>1.0609</v>
      </c>
      <c r="C22" t="n">
        <v>1.060243556913698</v>
      </c>
      <c r="D22" t="n">
        <v>1.060711894119253</v>
      </c>
      <c r="E22" t="n">
        <v>1.060562950406315</v>
      </c>
      <c r="F22" t="n">
        <v>1.060414319490356</v>
      </c>
      <c r="G22" t="n">
        <v>1.060510902311842</v>
      </c>
      <c r="H22" t="n">
        <v>1.060538272508696</v>
      </c>
      <c r="I22" t="n">
        <v>1.060486534713173</v>
      </c>
      <c r="J22" t="n">
        <v>1.060482218456879</v>
      </c>
      <c r="K22" t="n">
        <v>1.060186372669934</v>
      </c>
      <c r="L22" t="n">
        <v>1.060243556913648</v>
      </c>
      <c r="M22" t="n">
        <v>1.060025628672058</v>
      </c>
      <c r="N22" t="n">
        <v>1.059967168752988</v>
      </c>
      <c r="O22" t="n">
        <v>1.060530869096251</v>
      </c>
      <c r="P22" t="n">
        <v>1.060537433989889</v>
      </c>
      <c r="Q22" t="n">
        <v>1.06050817307876</v>
      </c>
      <c r="R22" t="n">
        <v>1.060506473790733</v>
      </c>
      <c r="S22" t="n">
        <v>1.060488231322133</v>
      </c>
      <c r="T22" t="n">
        <v>1.060481826313492</v>
      </c>
      <c r="U22" t="n">
        <v>1.060479734882092</v>
      </c>
      <c r="V22" t="n">
        <v>1.060485619711955</v>
      </c>
      <c r="W22" t="n">
        <v>1.060384706047719</v>
      </c>
      <c r="X22" t="n">
        <v>1.060361857823479</v>
      </c>
      <c r="Y22" t="n">
        <v>1.060359390019331</v>
      </c>
      <c r="Z22" t="n">
        <v>1.06028326831734</v>
      </c>
      <c r="AA22" t="n">
        <v>1.060231643498394</v>
      </c>
      <c r="AB22" t="n">
        <v>1.060176501453339</v>
      </c>
      <c r="AC22" t="n">
        <v>1.060135542725282</v>
      </c>
      <c r="AD22" t="n">
        <v>1.060057709882677</v>
      </c>
      <c r="AE22" t="n">
        <v>1.060019459161686</v>
      </c>
      <c r="AF22" t="n">
        <v>1.05998614380568</v>
      </c>
      <c r="AG22" t="n">
        <v>1.060006879938063</v>
      </c>
      <c r="AH22" t="n">
        <v>1.059983053245385</v>
      </c>
      <c r="AI22" t="n">
        <v>1.059960999242616</v>
      </c>
      <c r="AJ22" t="n">
        <v>1.059959226476152</v>
      </c>
      <c r="AK22" t="n">
        <v>1.060528401292103</v>
      </c>
      <c r="AL22" t="n">
        <v>1.06036802733385</v>
      </c>
    </row>
    <row r="23">
      <c r="A23" s="39" t="n">
        <v>21</v>
      </c>
      <c r="B23" t="n">
        <v>1.0609</v>
      </c>
      <c r="C23" t="n">
        <v>1.060399320359758</v>
      </c>
      <c r="D23" t="n">
        <v>1.060759555030033</v>
      </c>
      <c r="E23" t="n">
        <v>1.060649093712175</v>
      </c>
      <c r="F23" t="n">
        <v>1.060536215639895</v>
      </c>
      <c r="G23" t="n">
        <v>1.06060615791983</v>
      </c>
      <c r="H23" t="n">
        <v>1.060638523062731</v>
      </c>
      <c r="I23" t="n">
        <v>1.060586056430312</v>
      </c>
      <c r="J23" t="n">
        <v>1.060582495834076</v>
      </c>
      <c r="K23" t="n">
        <v>1.060353470670277</v>
      </c>
      <c r="L23" t="n">
        <v>1.060399320359701</v>
      </c>
      <c r="M23" t="n">
        <v>1.060225170644097</v>
      </c>
      <c r="N23" t="n">
        <v>1.060177933872254</v>
      </c>
      <c r="O23" t="n">
        <v>1.060635351867853</v>
      </c>
      <c r="P23" t="n">
        <v>1.060628044590749</v>
      </c>
      <c r="Q23" t="n">
        <v>1.060603906501834</v>
      </c>
      <c r="R23" t="n">
        <v>1.060602504713298</v>
      </c>
      <c r="S23" t="n">
        <v>1.06058745600882</v>
      </c>
      <c r="T23" t="n">
        <v>1.060582172344418</v>
      </c>
      <c r="U23" t="n">
        <v>1.060580447066241</v>
      </c>
      <c r="V23" t="n">
        <v>1.060585301621122</v>
      </c>
      <c r="W23" t="n">
        <v>1.060517658592172</v>
      </c>
      <c r="X23" t="n">
        <v>1.060505486934182</v>
      </c>
      <c r="Y23" t="n">
        <v>1.060504429869223</v>
      </c>
      <c r="Z23" t="n">
        <v>1.060431087044376</v>
      </c>
      <c r="AA23" t="n">
        <v>1.060389988693496</v>
      </c>
      <c r="AB23" t="n">
        <v>1.06034575612022</v>
      </c>
      <c r="AC23" t="n">
        <v>1.06031259776508</v>
      </c>
      <c r="AD23" t="n">
        <v>1.060250242931787</v>
      </c>
      <c r="AE23" t="n">
        <v>1.0602203490503</v>
      </c>
      <c r="AF23" t="n">
        <v>1.060194312443868</v>
      </c>
      <c r="AG23" t="n">
        <v>1.060209370026571</v>
      </c>
      <c r="AH23" t="n">
        <v>1.060190376093809</v>
      </c>
      <c r="AI23" t="n">
        <v>1.060173112278468</v>
      </c>
      <c r="AJ23" t="n">
        <v>1.060171712761451</v>
      </c>
      <c r="AK23" t="n">
        <v>1.060634294802945</v>
      </c>
      <c r="AL23" t="n">
        <v>1.060508129596581</v>
      </c>
    </row>
    <row r="24">
      <c r="A24" s="39" t="n">
        <v>22</v>
      </c>
      <c r="B24" t="n">
        <v>1.0609</v>
      </c>
      <c r="C24" t="n">
        <v>1.060668555872491</v>
      </c>
      <c r="D24" t="n">
        <v>1.060833159543178</v>
      </c>
      <c r="E24" t="n">
        <v>1.060780176047737</v>
      </c>
      <c r="F24" t="n">
        <v>1.060728234147628</v>
      </c>
      <c r="G24" t="n">
        <v>1.060759655329331</v>
      </c>
      <c r="H24" t="n">
        <v>1.06077155136214</v>
      </c>
      <c r="I24" t="n">
        <v>1.060749152725573</v>
      </c>
      <c r="J24" t="n">
        <v>1.060746068233346</v>
      </c>
      <c r="K24" t="n">
        <v>1.060648570578939</v>
      </c>
      <c r="L24" t="n">
        <v>1.060668555872364</v>
      </c>
      <c r="M24" t="n">
        <v>1.060592391726065</v>
      </c>
      <c r="N24" t="n">
        <v>1.060571960467145</v>
      </c>
      <c r="O24" t="n">
        <v>1.060768963956444</v>
      </c>
      <c r="P24" t="n">
        <v>1.060770305023375</v>
      </c>
      <c r="Q24" t="n">
        <v>1.060758615699018</v>
      </c>
      <c r="R24" t="n">
        <v>1.06075746414772</v>
      </c>
      <c r="S24" t="n">
        <v>1.060750142953323</v>
      </c>
      <c r="T24" t="n">
        <v>1.060745802490739</v>
      </c>
      <c r="U24" t="n">
        <v>1.060744385196834</v>
      </c>
      <c r="V24" t="n">
        <v>1.06074853265949</v>
      </c>
      <c r="W24" t="n">
        <v>1.060717884524802</v>
      </c>
      <c r="X24" t="n">
        <v>1.06070989931518</v>
      </c>
      <c r="Y24" t="n">
        <v>1.060709036846615</v>
      </c>
      <c r="Z24" t="n">
        <v>1.060682434579725</v>
      </c>
      <c r="AA24" t="n">
        <v>1.060664392273644</v>
      </c>
      <c r="AB24" t="n">
        <v>1.060645120704669</v>
      </c>
      <c r="AC24" t="n">
        <v>1.060630805891833</v>
      </c>
      <c r="AD24" t="n">
        <v>1.060603603817197</v>
      </c>
      <c r="AE24" t="n">
        <v>1.060590235554646</v>
      </c>
      <c r="AF24" t="n">
        <v>1.060578592228987</v>
      </c>
      <c r="AG24" t="n">
        <v>1.060585839129415</v>
      </c>
      <c r="AH24" t="n">
        <v>1.06057751193204</v>
      </c>
      <c r="AI24" t="n">
        <v>1.060569804295726</v>
      </c>
      <c r="AJ24" t="n">
        <v>1.060569184734664</v>
      </c>
      <c r="AK24" t="n">
        <v>1.060768101487879</v>
      </c>
      <c r="AL24" t="n">
        <v>1.060712055486593</v>
      </c>
    </row>
    <row r="25">
      <c r="A25" s="39" t="n">
        <v>23</v>
      </c>
      <c r="B25" t="n">
        <v>1.0609</v>
      </c>
      <c r="C25" t="n">
        <v>1.060817683802625</v>
      </c>
      <c r="D25" t="n">
        <v>1.06087451447609</v>
      </c>
      <c r="E25" t="n">
        <v>1.060855121792956</v>
      </c>
      <c r="F25" t="n">
        <v>1.060837105587202</v>
      </c>
      <c r="G25" t="n">
        <v>1.060843766991263</v>
      </c>
      <c r="H25" t="n">
        <v>1.060854551453704</v>
      </c>
      <c r="I25" t="n">
        <v>1.060838450900847</v>
      </c>
      <c r="J25" t="n">
        <v>1.060837509256626</v>
      </c>
      <c r="K25" t="n">
        <v>1.060811152116604</v>
      </c>
      <c r="L25" t="n">
        <v>1.060817683802283</v>
      </c>
      <c r="M25" t="n">
        <v>1.06079541719326</v>
      </c>
      <c r="N25" t="n">
        <v>1.060787104619956</v>
      </c>
      <c r="O25" t="n">
        <v>1.060854380351928</v>
      </c>
      <c r="P25" t="n">
        <v>1.060849555162755</v>
      </c>
      <c r="Q25" t="n">
        <v>1.060843171575609</v>
      </c>
      <c r="R25" t="n">
        <v>1.060842800855095</v>
      </c>
      <c r="S25" t="n">
        <v>1.060838821036907</v>
      </c>
      <c r="T25" t="n">
        <v>1.060837423705738</v>
      </c>
      <c r="U25" t="n">
        <v>1.060836967434336</v>
      </c>
      <c r="V25" t="n">
        <v>1.060838251282109</v>
      </c>
      <c r="W25" t="n">
        <v>1.060833533093281</v>
      </c>
      <c r="X25" t="n">
        <v>1.060831832154605</v>
      </c>
      <c r="Y25" t="n">
        <v>1.060831775120679</v>
      </c>
      <c r="Z25" t="n">
        <v>1.060821889484116</v>
      </c>
      <c r="AA25" t="n">
        <v>1.060817313666224</v>
      </c>
      <c r="AB25" t="n">
        <v>1.060810923980903</v>
      </c>
      <c r="AC25" t="n">
        <v>1.060804817836823</v>
      </c>
      <c r="AD25" t="n">
        <v>1.060796158634288</v>
      </c>
      <c r="AE25" t="n">
        <v>1.060795274608447</v>
      </c>
      <c r="AF25" t="n">
        <v>1.060794504650456</v>
      </c>
      <c r="AG25" t="n">
        <v>1.060789824354507</v>
      </c>
      <c r="AH25" t="n">
        <v>1.060787598134702</v>
      </c>
      <c r="AI25" t="n">
        <v>1.060786962035143</v>
      </c>
      <c r="AJ25" t="n">
        <v>1.060786857862583</v>
      </c>
      <c r="AK25" t="n">
        <v>1.060854323318003</v>
      </c>
      <c r="AL25" t="n">
        <v>1.060831974739418</v>
      </c>
    </row>
    <row r="26">
      <c r="A26" s="39" t="n">
        <v>24</v>
      </c>
      <c r="B26" t="n">
        <v>1.0609</v>
      </c>
      <c r="C26" t="n">
        <v>1.060818079980695</v>
      </c>
      <c r="D26" t="n">
        <v>1.06087770104643</v>
      </c>
      <c r="E26" t="n">
        <v>1.060860253035667</v>
      </c>
      <c r="F26" t="n">
        <v>1.060841833898834</v>
      </c>
      <c r="G26" t="n">
        <v>1.060852937866366</v>
      </c>
      <c r="H26" t="n">
        <v>1.060859885602725</v>
      </c>
      <c r="I26" t="n">
        <v>1.060849513050816</v>
      </c>
      <c r="J26" t="n">
        <v>1.060848906409935</v>
      </c>
      <c r="K26" t="n">
        <v>1.060810124795993</v>
      </c>
      <c r="L26" t="n">
        <v>1.060818079980347</v>
      </c>
      <c r="M26" t="n">
        <v>1.060787798836987</v>
      </c>
      <c r="N26" t="n">
        <v>1.060779643578689</v>
      </c>
      <c r="O26" t="n">
        <v>1.060859775372842</v>
      </c>
      <c r="P26" t="n">
        <v>1.060856666813427</v>
      </c>
      <c r="Q26" t="n">
        <v>1.06085255427831</v>
      </c>
      <c r="R26" t="n">
        <v>1.060852315446898</v>
      </c>
      <c r="S26" t="n">
        <v>1.060849751505702</v>
      </c>
      <c r="T26" t="n">
        <v>1.060848851294994</v>
      </c>
      <c r="U26" t="n">
        <v>1.060848557348641</v>
      </c>
      <c r="V26" t="n">
        <v>1.060849384449286</v>
      </c>
      <c r="W26" t="n">
        <v>1.060839532370497</v>
      </c>
      <c r="X26" t="n">
        <v>1.060838436564975</v>
      </c>
      <c r="Y26" t="n">
        <v>1.060838399821681</v>
      </c>
      <c r="Z26" t="n">
        <v>1.060823599858628</v>
      </c>
      <c r="AA26" t="n">
        <v>1.060816436310223</v>
      </c>
      <c r="AB26" t="n">
        <v>1.06080876396713</v>
      </c>
      <c r="AC26" t="n">
        <v>1.060803046234712</v>
      </c>
      <c r="AD26" t="n">
        <v>1.06079222153097</v>
      </c>
      <c r="AE26" t="n">
        <v>1.06078694831888</v>
      </c>
      <c r="AF26" t="n">
        <v>1.060782355521534</v>
      </c>
      <c r="AG26" t="n">
        <v>1.060785142969258</v>
      </c>
      <c r="AH26" t="n">
        <v>1.060781835138717</v>
      </c>
      <c r="AI26" t="n">
        <v>1.060778793060649</v>
      </c>
      <c r="AJ26" t="n">
        <v>1.060778547798606</v>
      </c>
      <c r="AK26" t="n">
        <v>1.060859738629548</v>
      </c>
      <c r="AL26" t="n">
        <v>1.060838528423211</v>
      </c>
    </row>
    <row r="27">
      <c r="A27" s="39" t="n">
        <v>25</v>
      </c>
      <c r="B27" t="n">
        <v>1.0609</v>
      </c>
      <c r="C27" t="n">
        <v>1.060817367078048</v>
      </c>
      <c r="D27" t="n">
        <v>1.060876323114266</v>
      </c>
      <c r="E27" t="n">
        <v>1.06085757433687</v>
      </c>
      <c r="F27" t="n">
        <v>1.060838864136201</v>
      </c>
      <c r="G27" t="n">
        <v>1.060851022006282</v>
      </c>
      <c r="H27" t="n">
        <v>1.060854467585468</v>
      </c>
      <c r="I27" t="n">
        <v>1.060847954336517</v>
      </c>
      <c r="J27" t="n">
        <v>1.060847410957214</v>
      </c>
      <c r="K27" t="n">
        <v>1.060810168059769</v>
      </c>
      <c r="L27" t="n">
        <v>1.0608173670777</v>
      </c>
      <c r="M27" t="n">
        <v>1.060789931490931</v>
      </c>
      <c r="N27" t="n">
        <v>1.060782571820147</v>
      </c>
      <c r="O27" t="n">
        <v>1.060853535560007</v>
      </c>
      <c r="P27" t="n">
        <v>1.060854362092189</v>
      </c>
      <c r="Q27" t="n">
        <v>1.060850678419462</v>
      </c>
      <c r="R27" t="n">
        <v>1.060850464493809</v>
      </c>
      <c r="S27" t="n">
        <v>1.060848167924908</v>
      </c>
      <c r="T27" t="n">
        <v>1.060847361589755</v>
      </c>
      <c r="U27" t="n">
        <v>1.060847098296644</v>
      </c>
      <c r="V27" t="n">
        <v>1.060847839145781</v>
      </c>
      <c r="W27" t="n">
        <v>1.060835136034236</v>
      </c>
      <c r="X27" t="n">
        <v>1.060832259632292</v>
      </c>
      <c r="Y27" t="n">
        <v>1.060831948957138</v>
      </c>
      <c r="Z27" t="n">
        <v>1.060822366393497</v>
      </c>
      <c r="AA27" t="n">
        <v>1.060815867281981</v>
      </c>
      <c r="AB27" t="n">
        <v>1.060808925359165</v>
      </c>
      <c r="AC27" t="n">
        <v>1.060803768931862</v>
      </c>
      <c r="AD27" t="n">
        <v>1.060793970267261</v>
      </c>
      <c r="AE27" t="n">
        <v>1.060789154803054</v>
      </c>
      <c r="AF27" t="n">
        <v>1.060784960688516</v>
      </c>
      <c r="AG27" t="n">
        <v>1.060787571138959</v>
      </c>
      <c r="AH27" t="n">
        <v>1.060784571547636</v>
      </c>
      <c r="AI27" t="n">
        <v>1.06078179513227</v>
      </c>
      <c r="AJ27" t="n">
        <v>1.060781571956334</v>
      </c>
      <c r="AK27" t="n">
        <v>1.060853224884853</v>
      </c>
      <c r="AL27" t="n">
        <v>1.060833036320176</v>
      </c>
    </row>
    <row r="28">
      <c r="A28" s="39" t="n">
        <v>26</v>
      </c>
      <c r="B28" t="n">
        <v>1.0609</v>
      </c>
      <c r="C28" t="n">
        <v>1.060804760643473</v>
      </c>
      <c r="D28" t="n">
        <v>1.060870903655556</v>
      </c>
      <c r="E28" t="n">
        <v>1.060847669087211</v>
      </c>
      <c r="F28" t="n">
        <v>1.060827701908342</v>
      </c>
      <c r="G28" t="n">
        <v>1.060832623882212</v>
      </c>
      <c r="H28" t="n">
        <v>1.060844353619542</v>
      </c>
      <c r="I28" t="n">
        <v>1.060822487040608</v>
      </c>
      <c r="J28" t="n">
        <v>1.060816462019842</v>
      </c>
      <c r="K28" t="n">
        <v>1.060797077984262</v>
      </c>
      <c r="L28" t="n">
        <v>1.060804760643125</v>
      </c>
      <c r="M28" t="n">
        <v>1.060775481892289</v>
      </c>
      <c r="N28" t="n">
        <v>1.060767627787935</v>
      </c>
      <c r="O28" t="n">
        <v>1.060843358979202</v>
      </c>
      <c r="P28" t="n">
        <v>1.060840946761588</v>
      </c>
      <c r="Q28" t="n">
        <v>1.06083196078863</v>
      </c>
      <c r="R28" t="n">
        <v>1.060829805734488</v>
      </c>
      <c r="S28" t="n">
        <v>1.060824087594463</v>
      </c>
      <c r="T28" t="n">
        <v>1.060815964699694</v>
      </c>
      <c r="U28" t="n">
        <v>1.060813312325569</v>
      </c>
      <c r="V28" t="n">
        <v>1.060821326626928</v>
      </c>
      <c r="W28" t="n">
        <v>1.06082372334696</v>
      </c>
      <c r="X28" t="n">
        <v>1.060820653704025</v>
      </c>
      <c r="Y28" t="n">
        <v>1.060820322157245</v>
      </c>
      <c r="Z28" t="n">
        <v>1.060810095820958</v>
      </c>
      <c r="AA28" t="n">
        <v>1.060803160088866</v>
      </c>
      <c r="AB28" t="n">
        <v>1.060795751797153</v>
      </c>
      <c r="AC28" t="n">
        <v>1.060790248953371</v>
      </c>
      <c r="AD28" t="n">
        <v>1.060779791999766</v>
      </c>
      <c r="AE28" t="n">
        <v>1.060774653025346</v>
      </c>
      <c r="AF28" t="n">
        <v>1.060770177143856</v>
      </c>
      <c r="AG28" t="n">
        <v>1.060772962968506</v>
      </c>
      <c r="AH28" t="n">
        <v>1.060769761860146</v>
      </c>
      <c r="AI28" t="n">
        <v>1.060766798920992</v>
      </c>
      <c r="AJ28" t="n">
        <v>1.060766560751762</v>
      </c>
      <c r="AK28" t="n">
        <v>1.060843027432422</v>
      </c>
      <c r="AL28" t="n">
        <v>1.060821482570975</v>
      </c>
    </row>
    <row r="29">
      <c r="A29" s="39" t="n">
        <v>27</v>
      </c>
      <c r="B29" t="n">
        <v>1.0609</v>
      </c>
      <c r="C29" t="n">
        <v>1.060741570471939</v>
      </c>
      <c r="D29" t="n">
        <v>1.060855602582794</v>
      </c>
      <c r="E29" t="n">
        <v>1.060819394822404</v>
      </c>
      <c r="F29" t="n">
        <v>1.060784318715272</v>
      </c>
      <c r="G29" t="n">
        <v>1.060805308170491</v>
      </c>
      <c r="H29" t="n">
        <v>1.06081162441872</v>
      </c>
      <c r="I29" t="n">
        <v>1.060795817161878</v>
      </c>
      <c r="J29" t="n">
        <v>1.060790176004013</v>
      </c>
      <c r="K29" t="n">
        <v>1.06072728791674</v>
      </c>
      <c r="L29" t="n">
        <v>1.060741570471765</v>
      </c>
      <c r="M29" t="n">
        <v>1.060684008112359</v>
      </c>
      <c r="N29" t="n">
        <v>1.060671357292348</v>
      </c>
      <c r="O29" t="n">
        <v>1.060809293297615</v>
      </c>
      <c r="P29" t="n">
        <v>1.060813100786377</v>
      </c>
      <c r="Q29" t="n">
        <v>1.060804687323556</v>
      </c>
      <c r="R29" t="n">
        <v>1.060802669571015</v>
      </c>
      <c r="S29" t="n">
        <v>1.060797315742121</v>
      </c>
      <c r="T29" t="n">
        <v>1.060789710368849</v>
      </c>
      <c r="U29" t="n">
        <v>1.060787226981303</v>
      </c>
      <c r="V29" t="n">
        <v>1.060794730679826</v>
      </c>
      <c r="W29" t="n">
        <v>1.060777793932254</v>
      </c>
      <c r="X29" t="n">
        <v>1.06077173665676</v>
      </c>
      <c r="Y29" t="n">
        <v>1.060770959616392</v>
      </c>
      <c r="Z29" t="n">
        <v>1.060751882797128</v>
      </c>
      <c r="AA29" t="n">
        <v>1.060737413470922</v>
      </c>
      <c r="AB29" t="n">
        <v>1.060723749821354</v>
      </c>
      <c r="AC29" t="n">
        <v>1.060715222520728</v>
      </c>
      <c r="AD29" t="n">
        <v>1.060695506922364</v>
      </c>
      <c r="AE29" t="n">
        <v>1.060681796802742</v>
      </c>
      <c r="AF29" t="n">
        <v>1.060669855730813</v>
      </c>
      <c r="AG29" t="n">
        <v>1.060683441681731</v>
      </c>
      <c r="AH29" t="n">
        <v>1.060676899960138</v>
      </c>
      <c r="AI29" t="n">
        <v>1.060669145982731</v>
      </c>
      <c r="AJ29" t="n">
        <v>1.060668585958453</v>
      </c>
      <c r="AK29" t="n">
        <v>1.060808516257246</v>
      </c>
      <c r="AL29" t="n">
        <v>1.060773679257681</v>
      </c>
    </row>
    <row r="30">
      <c r="A30" s="39" t="n">
        <v>28</v>
      </c>
      <c r="B30" t="n">
        <v>1.0609</v>
      </c>
      <c r="C30" t="n">
        <v>1.060671304076747</v>
      </c>
      <c r="D30" t="n">
        <v>1.060822720570135</v>
      </c>
      <c r="E30" t="n">
        <v>1.060758950049656</v>
      </c>
      <c r="F30" t="n">
        <v>1.060716576531963</v>
      </c>
      <c r="G30" t="n">
        <v>1.060699314653581</v>
      </c>
      <c r="H30" t="n">
        <v>1.060743999029391</v>
      </c>
      <c r="I30" t="n">
        <v>1.060651300394387</v>
      </c>
      <c r="J30" t="n">
        <v>1.060615317384607</v>
      </c>
      <c r="K30" t="n">
        <v>1.060656176222668</v>
      </c>
      <c r="L30" t="n">
        <v>1.06067130407657</v>
      </c>
      <c r="M30" t="n">
        <v>1.060610520319643</v>
      </c>
      <c r="N30" t="n">
        <v>1.060597005366808</v>
      </c>
      <c r="O30" t="n">
        <v>1.060739513723312</v>
      </c>
      <c r="P30" t="n">
        <v>1.06073395976192</v>
      </c>
      <c r="Q30" t="n">
        <v>1.060697005178583</v>
      </c>
      <c r="R30" t="n">
        <v>1.060684248449346</v>
      </c>
      <c r="S30" t="n">
        <v>1.06066045658037</v>
      </c>
      <c r="T30" t="n">
        <v>1.060612373524014</v>
      </c>
      <c r="U30" t="n">
        <v>1.060596672934183</v>
      </c>
      <c r="V30" t="n">
        <v>1.060644431386336</v>
      </c>
      <c r="W30" t="n">
        <v>1.060705524512191</v>
      </c>
      <c r="X30" t="n">
        <v>1.060694479822783</v>
      </c>
      <c r="Y30" t="n">
        <v>1.060692984720756</v>
      </c>
      <c r="Z30" t="n">
        <v>1.060682203420022</v>
      </c>
      <c r="AA30" t="n">
        <v>1.060666970977801</v>
      </c>
      <c r="AB30" t="n">
        <v>1.060652492216077</v>
      </c>
      <c r="AC30" t="n">
        <v>1.06064335945753</v>
      </c>
      <c r="AD30" t="n">
        <v>1.060622493341063</v>
      </c>
      <c r="AE30" t="n">
        <v>1.060608217815523</v>
      </c>
      <c r="AF30" t="n">
        <v>1.060595784293279</v>
      </c>
      <c r="AG30" t="n">
        <v>1.060609676749279</v>
      </c>
      <c r="AH30" t="n">
        <v>1.060602782831833</v>
      </c>
      <c r="AI30" t="n">
        <v>1.060594702862689</v>
      </c>
      <c r="AJ30" t="n">
        <v>1.060594116634295</v>
      </c>
      <c r="AK30" t="n">
        <v>1.060738018621285</v>
      </c>
      <c r="AL30" t="n">
        <v>1.060698217577849</v>
      </c>
    </row>
    <row r="31">
      <c r="A31" s="39" t="n">
        <v>29</v>
      </c>
      <c r="B31" t="n">
        <v>1.0609</v>
      </c>
      <c r="C31" t="n">
        <v>1.060804459943875</v>
      </c>
      <c r="D31" t="n">
        <v>1.060870811470185</v>
      </c>
      <c r="E31" t="n">
        <v>1.060847503511621</v>
      </c>
      <c r="F31" t="n">
        <v>1.060827473377435</v>
      </c>
      <c r="G31" t="n">
        <v>1.060832410979468</v>
      </c>
      <c r="H31" t="n">
        <v>1.060844177615611</v>
      </c>
      <c r="I31" t="n">
        <v>1.060822242252131</v>
      </c>
      <c r="J31" t="n">
        <v>1.060816198279834</v>
      </c>
      <c r="K31" t="n">
        <v>1.060796753118598</v>
      </c>
      <c r="L31" t="n">
        <v>1.060804459943527</v>
      </c>
      <c r="M31" t="n">
        <v>1.060775089097694</v>
      </c>
      <c r="N31" t="n">
        <v>1.060767210289702</v>
      </c>
      <c r="O31" t="n">
        <v>1.060843179846808</v>
      </c>
      <c r="P31" t="n">
        <v>1.060840760039808</v>
      </c>
      <c r="Q31" t="n">
        <v>1.060831745800266</v>
      </c>
      <c r="R31" t="n">
        <v>1.060829583967859</v>
      </c>
      <c r="S31" t="n">
        <v>1.060823847840658</v>
      </c>
      <c r="T31" t="n">
        <v>1.060815699395433</v>
      </c>
      <c r="U31" t="n">
        <v>1.060813038678625</v>
      </c>
      <c r="V31" t="n">
        <v>1.060821078188527</v>
      </c>
      <c r="W31" t="n">
        <v>1.060823482302223</v>
      </c>
      <c r="X31" t="n">
        <v>1.060820403004283</v>
      </c>
      <c r="Y31" t="n">
        <v>1.060820070414682</v>
      </c>
      <c r="Z31" t="n">
        <v>1.060809811904872</v>
      </c>
      <c r="AA31" t="n">
        <v>1.060802854355</v>
      </c>
      <c r="AB31" t="n">
        <v>1.060795422760193</v>
      </c>
      <c r="AC31" t="n">
        <v>1.060789902607549</v>
      </c>
      <c r="AD31" t="n">
        <v>1.060779412762507</v>
      </c>
      <c r="AE31" t="n">
        <v>1.060774257623691</v>
      </c>
      <c r="AF31" t="n">
        <v>1.060769767664077</v>
      </c>
      <c r="AG31" t="n">
        <v>1.060772562251459</v>
      </c>
      <c r="AH31" t="n">
        <v>1.060769351074405</v>
      </c>
      <c r="AI31" t="n">
        <v>1.0607663788157</v>
      </c>
      <c r="AJ31" t="n">
        <v>1.060766139897351</v>
      </c>
      <c r="AK31" t="n">
        <v>1.060842847257207</v>
      </c>
      <c r="AL31" t="n">
        <v>1.060821234478286</v>
      </c>
    </row>
    <row r="32">
      <c r="A32" s="39" t="n">
        <v>30</v>
      </c>
      <c r="B32" t="n">
        <v>1.0609</v>
      </c>
      <c r="C32" t="n">
        <v>1.060829400201149</v>
      </c>
      <c r="D32" t="n">
        <v>1.060878213125272</v>
      </c>
      <c r="E32" t="n">
        <v>1.060861623690952</v>
      </c>
      <c r="F32" t="n">
        <v>1.060846160429908</v>
      </c>
      <c r="G32" t="n">
        <v>1.060851977535299</v>
      </c>
      <c r="H32" t="n">
        <v>1.060861139175119</v>
      </c>
      <c r="I32" t="n">
        <v>1.06084746139869</v>
      </c>
      <c r="J32" t="n">
        <v>1.060846661451058</v>
      </c>
      <c r="K32" t="n">
        <v>1.060823764391335</v>
      </c>
      <c r="L32" t="n">
        <v>1.060829400200743</v>
      </c>
      <c r="M32" t="n">
        <v>1.060810114240694</v>
      </c>
      <c r="N32" t="n">
        <v>1.060802987519317</v>
      </c>
      <c r="O32" t="n">
        <v>1.060860993820369</v>
      </c>
      <c r="P32" t="n">
        <v>1.060856894715244</v>
      </c>
      <c r="Q32" t="n">
        <v>1.060851471716507</v>
      </c>
      <c r="R32" t="n">
        <v>1.060851156781216</v>
      </c>
      <c r="S32" t="n">
        <v>1.060847775837475</v>
      </c>
      <c r="T32" t="n">
        <v>1.060846588773683</v>
      </c>
      <c r="U32" t="n">
        <v>1.060846201161017</v>
      </c>
      <c r="V32" t="n">
        <v>1.060847291818149</v>
      </c>
      <c r="W32" t="n">
        <v>1.060843125517158</v>
      </c>
      <c r="X32" t="n">
        <v>1.060841680532061</v>
      </c>
      <c r="Y32" t="n">
        <v>1.060841632080477</v>
      </c>
      <c r="Z32" t="n">
        <v>1.060833038268781</v>
      </c>
      <c r="AA32" t="n">
        <v>1.060829053137826</v>
      </c>
      <c r="AB32" t="n">
        <v>1.060823542403562</v>
      </c>
      <c r="AC32" t="n">
        <v>1.06081831368215</v>
      </c>
      <c r="AD32" t="n">
        <v>1.060810835700956</v>
      </c>
      <c r="AE32" t="n">
        <v>1.060809975498336</v>
      </c>
      <c r="AF32" t="n">
        <v>1.060809226289603</v>
      </c>
      <c r="AG32" t="n">
        <v>1.06080538499177</v>
      </c>
      <c r="AH32" t="n">
        <v>1.060803450269872</v>
      </c>
      <c r="AI32" t="n">
        <v>1.060802848776959</v>
      </c>
      <c r="AJ32" t="n">
        <v>1.060802756144039</v>
      </c>
      <c r="AK32" t="n">
        <v>1.060860945368785</v>
      </c>
      <c r="AL32" t="n">
        <v>1.060841801661019</v>
      </c>
    </row>
    <row r="33">
      <c r="A33" s="39" t="n">
        <v>31</v>
      </c>
      <c r="B33" t="n">
        <v>1.0609</v>
      </c>
      <c r="C33" t="n">
        <v>1.06055236968682</v>
      </c>
      <c r="D33" t="n">
        <v>1.060800394964407</v>
      </c>
      <c r="E33" t="n">
        <v>1.060722840104514</v>
      </c>
      <c r="F33" t="n">
        <v>1.060645099919146</v>
      </c>
      <c r="G33" t="n">
        <v>1.060688094549236</v>
      </c>
      <c r="H33" t="n">
        <v>1.060717847820687</v>
      </c>
      <c r="I33" t="n">
        <v>1.060671827499863</v>
      </c>
      <c r="J33" t="n">
        <v>1.060668946101641</v>
      </c>
      <c r="K33" t="n">
        <v>1.060521283328613</v>
      </c>
      <c r="L33" t="n">
        <v>1.06055236968673</v>
      </c>
      <c r="M33" t="n">
        <v>1.060437032311238</v>
      </c>
      <c r="N33" t="n">
        <v>1.060403302904343</v>
      </c>
      <c r="O33" t="n">
        <v>1.060716350135539</v>
      </c>
      <c r="P33" t="n">
        <v>1.060705806230573</v>
      </c>
      <c r="Q33" t="n">
        <v>1.060686272598288</v>
      </c>
      <c r="R33" t="n">
        <v>1.06068513820656</v>
      </c>
      <c r="S33" t="n">
        <v>1.060672960103097</v>
      </c>
      <c r="T33" t="n">
        <v>1.060668684318936</v>
      </c>
      <c r="U33" t="n">
        <v>1.060667288144509</v>
      </c>
      <c r="V33" t="n">
        <v>1.060671216673577</v>
      </c>
      <c r="W33" t="n">
        <v>1.060632219943831</v>
      </c>
      <c r="X33" t="n">
        <v>1.060624800022496</v>
      </c>
      <c r="Y33" t="n">
        <v>1.060624300794113</v>
      </c>
      <c r="Z33" t="n">
        <v>1.060573563733579</v>
      </c>
      <c r="AA33" t="n">
        <v>1.060547075082136</v>
      </c>
      <c r="AB33" t="n">
        <v>1.060516990013571</v>
      </c>
      <c r="AC33" t="n">
        <v>1.060493021082047</v>
      </c>
      <c r="AD33" t="n">
        <v>1.060450985585093</v>
      </c>
      <c r="AE33" t="n">
        <v>1.060434348989337</v>
      </c>
      <c r="AF33" t="n">
        <v>1.060419859051071</v>
      </c>
      <c r="AG33" t="n">
        <v>1.060422723866382</v>
      </c>
      <c r="AH33" t="n">
        <v>1.060410362377115</v>
      </c>
      <c r="AI33" t="n">
        <v>1.060400619582442</v>
      </c>
      <c r="AJ33" t="n">
        <v>1.060399773167948</v>
      </c>
      <c r="AK33" t="n">
        <v>1.060715850907157</v>
      </c>
      <c r="AL33" t="n">
        <v>1.060626048093452</v>
      </c>
    </row>
    <row r="34">
      <c r="A34" s="39" t="n">
        <v>32</v>
      </c>
      <c r="B34" t="n">
        <v>1.0609</v>
      </c>
      <c r="C34" t="n">
        <v>1.060311477591694</v>
      </c>
      <c r="D34" t="n">
        <v>1.060720189221066</v>
      </c>
      <c r="E34" t="n">
        <v>1.060576613625135</v>
      </c>
      <c r="F34" t="n">
        <v>1.060453232904856</v>
      </c>
      <c r="G34" t="n">
        <v>1.060483652173929</v>
      </c>
      <c r="H34" t="n">
        <v>1.060556128676316</v>
      </c>
      <c r="I34" t="n">
        <v>1.060421020284487</v>
      </c>
      <c r="J34" t="n">
        <v>1.060383794086525</v>
      </c>
      <c r="K34" t="n">
        <v>1.060264007138978</v>
      </c>
      <c r="L34" t="n">
        <v>1.060311477591635</v>
      </c>
      <c r="M34" t="n">
        <v>1.06013057050526</v>
      </c>
      <c r="N34" t="n">
        <v>1.060082042594936</v>
      </c>
      <c r="O34" t="n">
        <v>1.06054998319167</v>
      </c>
      <c r="P34" t="n">
        <v>1.060535077265411</v>
      </c>
      <c r="Q34" t="n">
        <v>1.060479555184155</v>
      </c>
      <c r="R34" t="n">
        <v>1.06046623996739</v>
      </c>
      <c r="S34" t="n">
        <v>1.06043090946883</v>
      </c>
      <c r="T34" t="n">
        <v>1.060380721344199</v>
      </c>
      <c r="U34" t="n">
        <v>1.060364333385127</v>
      </c>
      <c r="V34" t="n">
        <v>1.060413850552393</v>
      </c>
      <c r="W34" t="n">
        <v>1.060428650756195</v>
      </c>
      <c r="X34" t="n">
        <v>1.06040968463412</v>
      </c>
      <c r="Y34" t="n">
        <v>1.060407636139238</v>
      </c>
      <c r="Z34" t="n">
        <v>1.060344443512813</v>
      </c>
      <c r="AA34" t="n">
        <v>1.060301588407269</v>
      </c>
      <c r="AB34" t="n">
        <v>1.06025581315944</v>
      </c>
      <c r="AC34" t="n">
        <v>1.060221811664805</v>
      </c>
      <c r="AD34" t="n">
        <v>1.060157200938727</v>
      </c>
      <c r="AE34" t="n">
        <v>1.060125449268049</v>
      </c>
      <c r="AF34" t="n">
        <v>1.060097794587108</v>
      </c>
      <c r="AG34" t="n">
        <v>1.060115006597424</v>
      </c>
      <c r="AH34" t="n">
        <v>1.06009522817407</v>
      </c>
      <c r="AI34" t="n">
        <v>1.060076921357725</v>
      </c>
      <c r="AJ34" t="n">
        <v>1.060075449805359</v>
      </c>
      <c r="AK34" t="n">
        <v>1.060547934696789</v>
      </c>
      <c r="AL34" t="n">
        <v>1.060414805871325</v>
      </c>
    </row>
    <row r="35">
      <c r="A35" s="39" t="n">
        <v>33</v>
      </c>
      <c r="B35" t="n">
        <v>1.0609</v>
      </c>
      <c r="C35" t="n">
        <v>1.060595395591167</v>
      </c>
      <c r="D35" t="n">
        <v>1.060806937724187</v>
      </c>
      <c r="E35" t="n">
        <v>1.060732626518639</v>
      </c>
      <c r="F35" t="n">
        <v>1.060668766578265</v>
      </c>
      <c r="G35" t="n">
        <v>1.06068450972898</v>
      </c>
      <c r="H35" t="n">
        <v>1.060722023350201</v>
      </c>
      <c r="I35" t="n">
        <v>1.060652091074243</v>
      </c>
      <c r="J35" t="n">
        <v>1.060632822505371</v>
      </c>
      <c r="K35" t="n">
        <v>1.060570825140026</v>
      </c>
      <c r="L35" t="n">
        <v>1.060595395591077</v>
      </c>
      <c r="M35" t="n">
        <v>1.060501758143192</v>
      </c>
      <c r="N35" t="n">
        <v>1.060476639934712</v>
      </c>
      <c r="O35" t="n">
        <v>1.060718842399669</v>
      </c>
      <c r="P35" t="n">
        <v>1.060711127422456</v>
      </c>
      <c r="Q35" t="n">
        <v>1.060682389095273</v>
      </c>
      <c r="R35" t="n">
        <v>1.060675497035725</v>
      </c>
      <c r="S35" t="n">
        <v>1.060657209792738</v>
      </c>
      <c r="T35" t="n">
        <v>1.060631232030102</v>
      </c>
      <c r="U35" t="n">
        <v>1.060622749495335</v>
      </c>
      <c r="V35" t="n">
        <v>1.060648379965282</v>
      </c>
      <c r="W35" t="n">
        <v>1.060656042747076</v>
      </c>
      <c r="X35" t="n">
        <v>1.060646225748999</v>
      </c>
      <c r="Y35" t="n">
        <v>1.060645165432155</v>
      </c>
      <c r="Z35" t="n">
        <v>1.06061245849457</v>
      </c>
      <c r="AA35" t="n">
        <v>1.060590276872552</v>
      </c>
      <c r="AB35" t="n">
        <v>1.060566583872655</v>
      </c>
      <c r="AC35" t="n">
        <v>1.060548984872208</v>
      </c>
      <c r="AD35" t="n">
        <v>1.060515542262104</v>
      </c>
      <c r="AE35" t="n">
        <v>1.060499107351085</v>
      </c>
      <c r="AF35" t="n">
        <v>1.060484793073708</v>
      </c>
      <c r="AG35" t="n">
        <v>1.060493702329765</v>
      </c>
      <c r="AH35" t="n">
        <v>1.060483464892715</v>
      </c>
      <c r="AI35" t="n">
        <v>1.060473989142605</v>
      </c>
      <c r="AJ35" t="n">
        <v>1.060473227455696</v>
      </c>
      <c r="AK35" t="n">
        <v>1.060717782082826</v>
      </c>
      <c r="AL35" t="n">
        <v>1.060648876541108</v>
      </c>
    </row>
    <row r="36">
      <c r="A36" s="39" t="n">
        <v>34</v>
      </c>
      <c r="B36" t="n">
        <v>1.0609</v>
      </c>
      <c r="C36" t="n">
        <v>1.060504004045608</v>
      </c>
      <c r="D36" t="n">
        <v>1.060779014537039</v>
      </c>
      <c r="E36" t="n">
        <v>1.060682407502022</v>
      </c>
      <c r="F36" t="n">
        <v>1.060599387947069</v>
      </c>
      <c r="G36" t="n">
        <v>1.060619854976477</v>
      </c>
      <c r="H36" t="n">
        <v>1.060668623300817</v>
      </c>
      <c r="I36" t="n">
        <v>1.060577710433227</v>
      </c>
      <c r="J36" t="n">
        <v>1.060552661144274</v>
      </c>
      <c r="K36" t="n">
        <v>1.060472062033666</v>
      </c>
      <c r="L36" t="n">
        <v>1.060504004045518</v>
      </c>
      <c r="M36" t="n">
        <v>1.06038227412204</v>
      </c>
      <c r="N36" t="n">
        <v>1.060349620230205</v>
      </c>
      <c r="O36" t="n">
        <v>1.060664488040455</v>
      </c>
      <c r="P36" t="n">
        <v>1.060654458323695</v>
      </c>
      <c r="Q36" t="n">
        <v>1.060617098136219</v>
      </c>
      <c r="R36" t="n">
        <v>1.060608138405382</v>
      </c>
      <c r="S36" t="n">
        <v>1.060584364806999</v>
      </c>
      <c r="T36" t="n">
        <v>1.06055059351409</v>
      </c>
      <c r="U36" t="n">
        <v>1.060539566153109</v>
      </c>
      <c r="V36" t="n">
        <v>1.060572885962797</v>
      </c>
      <c r="W36" t="n">
        <v>1.060582846856546</v>
      </c>
      <c r="X36" t="n">
        <v>1.060570084682911</v>
      </c>
      <c r="Y36" t="n">
        <v>1.06056870626279</v>
      </c>
      <c r="Z36" t="n">
        <v>1.060526186150836</v>
      </c>
      <c r="AA36" t="n">
        <v>1.060497349671727</v>
      </c>
      <c r="AB36" t="n">
        <v>1.060466548353188</v>
      </c>
      <c r="AC36" t="n">
        <v>1.060443669359243</v>
      </c>
      <c r="AD36" t="n">
        <v>1.060400193583545</v>
      </c>
      <c r="AE36" t="n">
        <v>1.060378828071741</v>
      </c>
      <c r="AF36" t="n">
        <v>1.060360219400128</v>
      </c>
      <c r="AG36" t="n">
        <v>1.060371801476121</v>
      </c>
      <c r="AH36" t="n">
        <v>1.06035849272856</v>
      </c>
      <c r="AI36" t="n">
        <v>1.060346174179906</v>
      </c>
      <c r="AJ36" t="n">
        <v>1.060345183981011</v>
      </c>
      <c r="AK36" t="n">
        <v>1.060663109620334</v>
      </c>
      <c r="AL36" t="n">
        <v>1.060573530733212</v>
      </c>
    </row>
    <row r="37">
      <c r="A37" s="39" t="n">
        <v>35</v>
      </c>
      <c r="B37" t="n">
        <v>1.0609</v>
      </c>
      <c r="C37" t="n">
        <v>1.060406460465094</v>
      </c>
      <c r="D37" t="n">
        <v>1.060741770174115</v>
      </c>
      <c r="E37" t="n">
        <v>1.06061336103791</v>
      </c>
      <c r="F37" t="n">
        <v>1.060515492533433</v>
      </c>
      <c r="G37" t="n">
        <v>1.060511766309888</v>
      </c>
      <c r="H37" t="n">
        <v>1.060589196092244</v>
      </c>
      <c r="I37" t="n">
        <v>1.060435457055268</v>
      </c>
      <c r="J37" t="n">
        <v>1.060382631772493</v>
      </c>
      <c r="K37" t="n">
        <v>1.060369981045315</v>
      </c>
      <c r="L37" t="n">
        <v>1.060406460465028</v>
      </c>
      <c r="M37" t="n">
        <v>1.060264307202844</v>
      </c>
      <c r="N37" t="n">
        <v>1.060228965044069</v>
      </c>
      <c r="O37" t="n">
        <v>1.060581946641127</v>
      </c>
      <c r="P37" t="n">
        <v>1.060569628138858</v>
      </c>
      <c r="Q37" t="n">
        <v>1.060507608750474</v>
      </c>
      <c r="R37" t="n">
        <v>1.060488828480772</v>
      </c>
      <c r="S37" t="n">
        <v>1.060449085865234</v>
      </c>
      <c r="T37" t="n">
        <v>1.060378297864111</v>
      </c>
      <c r="U37" t="n">
        <v>1.060355183686071</v>
      </c>
      <c r="V37" t="n">
        <v>1.060425344602376</v>
      </c>
      <c r="W37" t="n">
        <v>1.060493383741288</v>
      </c>
      <c r="X37" t="n">
        <v>1.060473808365107</v>
      </c>
      <c r="Y37" t="n">
        <v>1.060471391881401</v>
      </c>
      <c r="Z37" t="n">
        <v>1.060432187438845</v>
      </c>
      <c r="AA37" t="n">
        <v>1.060397679362325</v>
      </c>
      <c r="AB37" t="n">
        <v>1.060362611511998</v>
      </c>
      <c r="AC37" t="n">
        <v>1.060338185322516</v>
      </c>
      <c r="AD37" t="n">
        <v>1.060288258186066</v>
      </c>
      <c r="AE37" t="n">
        <v>1.06025970124452</v>
      </c>
      <c r="AF37" t="n">
        <v>1.060234829069573</v>
      </c>
      <c r="AG37" t="n">
        <v>1.060256463142179</v>
      </c>
      <c r="AH37" t="n">
        <v>1.060240673180965</v>
      </c>
      <c r="AI37" t="n">
        <v>1.060224359085745</v>
      </c>
      <c r="AJ37" t="n">
        <v>1.060223110975601</v>
      </c>
      <c r="AK37" t="n">
        <v>1.060579530157422</v>
      </c>
      <c r="AL37" t="n">
        <v>1.060479849574371</v>
      </c>
    </row>
    <row r="38">
      <c r="A38" s="39" t="n">
        <v>36</v>
      </c>
      <c r="B38" t="n">
        <v>1.0609</v>
      </c>
      <c r="C38" t="n">
        <v>1.060121259216581</v>
      </c>
      <c r="D38" t="n">
        <v>1.060650807729449</v>
      </c>
      <c r="E38" t="n">
        <v>1.060449390065517</v>
      </c>
      <c r="F38" t="n">
        <v>1.060295104866275</v>
      </c>
      <c r="G38" t="n">
        <v>1.060286938227128</v>
      </c>
      <c r="H38" t="n">
        <v>1.060415859664106</v>
      </c>
      <c r="I38" t="n">
        <v>1.06016635359783</v>
      </c>
      <c r="J38" t="n">
        <v>1.060084100152485</v>
      </c>
      <c r="K38" t="n">
        <v>1.060063075745314</v>
      </c>
      <c r="L38" t="n">
        <v>1.060121259216531</v>
      </c>
      <c r="M38" t="n">
        <v>1.059896394548175</v>
      </c>
      <c r="N38" t="n">
        <v>1.059838865896048</v>
      </c>
      <c r="O38" t="n">
        <v>1.060405800605499</v>
      </c>
      <c r="P38" t="n">
        <v>1.06037915712196</v>
      </c>
      <c r="Q38" t="n">
        <v>1.060280232112321</v>
      </c>
      <c r="R38" t="n">
        <v>1.060250973969575</v>
      </c>
      <c r="S38" t="n">
        <v>1.060187631333078</v>
      </c>
      <c r="T38" t="n">
        <v>1.060077348313526</v>
      </c>
      <c r="U38" t="n">
        <v>1.060041338217903</v>
      </c>
      <c r="V38" t="n">
        <v>1.060150599280419</v>
      </c>
      <c r="W38" t="n">
        <v>1.060261757417878</v>
      </c>
      <c r="X38" t="n">
        <v>1.060233511046466</v>
      </c>
      <c r="Y38" t="n">
        <v>1.06023015802693</v>
      </c>
      <c r="Z38" t="n">
        <v>1.060162058732078</v>
      </c>
      <c r="AA38" t="n">
        <v>1.060107956952688</v>
      </c>
      <c r="AB38" t="n">
        <v>1.06005196006869</v>
      </c>
      <c r="AC38" t="n">
        <v>1.060011987937772</v>
      </c>
      <c r="AD38" t="n">
        <v>1.05993252073372</v>
      </c>
      <c r="AE38" t="n">
        <v>1.059889447250285</v>
      </c>
      <c r="AF38" t="n">
        <v>1.059851931841682</v>
      </c>
      <c r="AG38" t="n">
        <v>1.059881434752054</v>
      </c>
      <c r="AH38" t="n">
        <v>1.059856602293008</v>
      </c>
      <c r="AI38" t="n">
        <v>1.059831918598159</v>
      </c>
      <c r="AJ38" t="n">
        <v>1.059829997720153</v>
      </c>
      <c r="AK38" t="n">
        <v>1.060402447585963</v>
      </c>
      <c r="AL38" t="n">
        <v>1.060241893595305</v>
      </c>
    </row>
    <row r="39">
      <c r="A39" s="39" t="n">
        <v>37</v>
      </c>
      <c r="B39" t="n">
        <v>1.0609</v>
      </c>
      <c r="C39" t="n">
        <v>1.06046743502264</v>
      </c>
      <c r="D39" t="n">
        <v>1.060756586025283</v>
      </c>
      <c r="E39" t="n">
        <v>1.060639622341643</v>
      </c>
      <c r="F39" t="n">
        <v>1.060557907687592</v>
      </c>
      <c r="G39" t="n">
        <v>1.060531848324953</v>
      </c>
      <c r="H39" t="n">
        <v>1.060618139340359</v>
      </c>
      <c r="I39" t="n">
        <v>1.060448100647243</v>
      </c>
      <c r="J39" t="n">
        <v>1.060387741876847</v>
      </c>
      <c r="K39" t="n">
        <v>1.060437170639744</v>
      </c>
      <c r="L39" t="n">
        <v>1.06046743502264</v>
      </c>
      <c r="M39" t="n">
        <v>1.060348966701596</v>
      </c>
      <c r="N39" t="n">
        <v>1.060319977926166</v>
      </c>
      <c r="O39" t="n">
        <v>1.060611694465926</v>
      </c>
      <c r="P39" t="n">
        <v>1.060593820480402</v>
      </c>
      <c r="Q39" t="n">
        <v>1.060527551737428</v>
      </c>
      <c r="R39" t="n">
        <v>1.060506124537868</v>
      </c>
      <c r="S39" t="n">
        <v>1.060463562302415</v>
      </c>
      <c r="T39" t="n">
        <v>1.060382797138502</v>
      </c>
      <c r="U39" t="n">
        <v>1.060356425200661</v>
      </c>
      <c r="V39" t="n">
        <v>1.060436562924437</v>
      </c>
      <c r="W39" t="n">
        <v>1.060539017250834</v>
      </c>
      <c r="X39" t="n">
        <v>1.060521924952748</v>
      </c>
      <c r="Y39" t="n">
        <v>1.06051977666127</v>
      </c>
      <c r="Z39" t="n">
        <v>1.060488845936767</v>
      </c>
      <c r="AA39" t="n">
        <v>1.060459948627794</v>
      </c>
      <c r="AB39" t="n">
        <v>1.060430873875352</v>
      </c>
      <c r="AC39" t="n">
        <v>1.060410899305524</v>
      </c>
      <c r="AD39" t="n">
        <v>1.060369431185799</v>
      </c>
      <c r="AE39" t="n">
        <v>1.060345031223851</v>
      </c>
      <c r="AF39" t="n">
        <v>1.060323779644028</v>
      </c>
      <c r="AG39" t="n">
        <v>1.060343160320748</v>
      </c>
      <c r="AH39" t="n">
        <v>1.060329959785914</v>
      </c>
      <c r="AI39" t="n">
        <v>1.060316042448421</v>
      </c>
      <c r="AJ39" t="n">
        <v>1.060314986996268</v>
      </c>
      <c r="AK39" t="n">
        <v>1.060609546174448</v>
      </c>
      <c r="AL39" t="n">
        <v>1.060527295681443</v>
      </c>
    </row>
    <row r="40">
      <c r="A40" s="39" t="n">
        <v>38</v>
      </c>
      <c r="B40" t="n">
        <v>1.0609</v>
      </c>
      <c r="C40" t="n">
        <v>1.060633556684257</v>
      </c>
      <c r="D40" t="n">
        <v>1.060807342912007</v>
      </c>
      <c r="E40" t="n">
        <v>1.060730906488579</v>
      </c>
      <c r="F40" t="n">
        <v>1.06068401728885</v>
      </c>
      <c r="G40" t="n">
        <v>1.060649373126592</v>
      </c>
      <c r="H40" t="n">
        <v>1.060715205723901</v>
      </c>
      <c r="I40" t="n">
        <v>1.060583304176902</v>
      </c>
      <c r="J40" t="n">
        <v>1.060533453086127</v>
      </c>
      <c r="K40" t="n">
        <v>1.06061669144484</v>
      </c>
      <c r="L40" t="n">
        <v>1.060633556684079</v>
      </c>
      <c r="M40" t="n">
        <v>1.060566151835811</v>
      </c>
      <c r="N40" t="n">
        <v>1.060550860792487</v>
      </c>
      <c r="O40" t="n">
        <v>1.060710495494497</v>
      </c>
      <c r="P40" t="n">
        <v>1.060696829405604</v>
      </c>
      <c r="Q40" t="n">
        <v>1.060646232973657</v>
      </c>
      <c r="R40" t="n">
        <v>1.060628564171692</v>
      </c>
      <c r="S40" t="n">
        <v>1.06059597447796</v>
      </c>
      <c r="T40" t="n">
        <v>1.060529375670289</v>
      </c>
      <c r="U40" t="n">
        <v>1.060507629452486</v>
      </c>
      <c r="V40" t="n">
        <v>1.060573790206613</v>
      </c>
      <c r="W40" t="n">
        <v>1.060672065575782</v>
      </c>
      <c r="X40" t="n">
        <v>1.06066032673165</v>
      </c>
      <c r="Y40" t="n">
        <v>1.060658756655182</v>
      </c>
      <c r="Z40" t="n">
        <v>1.060645662556216</v>
      </c>
      <c r="AA40" t="n">
        <v>1.060628861643439</v>
      </c>
      <c r="AB40" t="n">
        <v>1.060612707540484</v>
      </c>
      <c r="AC40" t="n">
        <v>1.060602330354289</v>
      </c>
      <c r="AD40" t="n">
        <v>1.060579099524968</v>
      </c>
      <c r="AE40" t="n">
        <v>1.060563661895589</v>
      </c>
      <c r="AF40" t="n">
        <v>1.060550216218387</v>
      </c>
      <c r="AG40" t="n">
        <v>1.060564738647864</v>
      </c>
      <c r="AH40" t="n">
        <v>1.060557120846675</v>
      </c>
      <c r="AI40" t="n">
        <v>1.060548370852265</v>
      </c>
      <c r="AJ40" t="n">
        <v>1.060547730765393</v>
      </c>
      <c r="AK40" t="n">
        <v>1.06070892541803</v>
      </c>
      <c r="AL40" t="n">
        <v>1.06066425192282</v>
      </c>
    </row>
    <row r="41">
      <c r="A41" s="39" t="n">
        <v>39</v>
      </c>
      <c r="B41" t="n">
        <v>1.0609</v>
      </c>
      <c r="C41" t="n">
        <v>1.060654923498094</v>
      </c>
      <c r="D41" t="n">
        <v>1.060813366896862</v>
      </c>
      <c r="E41" t="n">
        <v>1.060742076566195</v>
      </c>
      <c r="F41" t="n">
        <v>1.060700399401743</v>
      </c>
      <c r="G41" t="n">
        <v>1.060659709755761</v>
      </c>
      <c r="H41" t="n">
        <v>1.060729569214999</v>
      </c>
      <c r="I41" t="n">
        <v>1.060593079287541</v>
      </c>
      <c r="J41" t="n">
        <v>1.060542894451233</v>
      </c>
      <c r="K41" t="n">
        <v>1.0606397178102</v>
      </c>
      <c r="L41" t="n">
        <v>1.060654923497917</v>
      </c>
      <c r="M41" t="n">
        <v>1.060594764207892</v>
      </c>
      <c r="N41" t="n">
        <v>1.060580596090751</v>
      </c>
      <c r="O41" t="n">
        <v>1.060725817009641</v>
      </c>
      <c r="P41" t="n">
        <v>1.060707627085896</v>
      </c>
      <c r="Q41" t="n">
        <v>1.060656532873312</v>
      </c>
      <c r="R41" t="n">
        <v>1.060638744700426</v>
      </c>
      <c r="S41" t="n">
        <v>1.060605838245138</v>
      </c>
      <c r="T41" t="n">
        <v>1.060538789488259</v>
      </c>
      <c r="U41" t="n">
        <v>1.060516896352401</v>
      </c>
      <c r="V41" t="n">
        <v>1.060583501040603</v>
      </c>
      <c r="W41" t="n">
        <v>1.060690253548223</v>
      </c>
      <c r="X41" t="n">
        <v>1.060680648463089</v>
      </c>
      <c r="Y41" t="n">
        <v>1.060679397727969</v>
      </c>
      <c r="Z41" t="n">
        <v>1.060665761055695</v>
      </c>
      <c r="AA41" t="n">
        <v>1.060650921689013</v>
      </c>
      <c r="AB41" t="n">
        <v>1.060636335859026</v>
      </c>
      <c r="AC41" t="n">
        <v>1.060626646522867</v>
      </c>
      <c r="AD41" t="n">
        <v>1.060605755549205</v>
      </c>
      <c r="AE41" t="n">
        <v>1.060592650488408</v>
      </c>
      <c r="AF41" t="n">
        <v>1.060581236403198</v>
      </c>
      <c r="AG41" t="n">
        <v>1.060592684432522</v>
      </c>
      <c r="AH41" t="n">
        <v>1.060585931835956</v>
      </c>
      <c r="AI41" t="n">
        <v>1.060578482371267</v>
      </c>
      <c r="AJ41" t="n">
        <v>1.060577928218148</v>
      </c>
      <c r="AK41" t="n">
        <v>1.060724566274521</v>
      </c>
      <c r="AL41" t="n">
        <v>1.060683775300888</v>
      </c>
    </row>
    <row r="42">
      <c r="A42" s="39" t="n">
        <v>40</v>
      </c>
      <c r="B42" t="n">
        <v>1.0609</v>
      </c>
      <c r="C42" t="n">
        <v>1.060598134742312</v>
      </c>
      <c r="D42" t="n">
        <v>1.060807774617034</v>
      </c>
      <c r="E42" t="n">
        <v>1.060734131653431</v>
      </c>
      <c r="F42" t="n">
        <v>1.060670845961031</v>
      </c>
      <c r="G42" t="n">
        <v>1.060686447532589</v>
      </c>
      <c r="H42" t="n">
        <v>1.060723623827563</v>
      </c>
      <c r="I42" t="n">
        <v>1.060654320384121</v>
      </c>
      <c r="J42" t="n">
        <v>1.06063522507626</v>
      </c>
      <c r="K42" t="n">
        <v>1.060573785231529</v>
      </c>
      <c r="L42" t="n">
        <v>1.060598134742221</v>
      </c>
      <c r="M42" t="n">
        <v>1.060505339284495</v>
      </c>
      <c r="N42" t="n">
        <v>1.060480446937006</v>
      </c>
      <c r="O42" t="n">
        <v>1.060720471479802</v>
      </c>
      <c r="P42" t="n">
        <v>1.060712825879238</v>
      </c>
      <c r="Q42" t="n">
        <v>1.060684345967408</v>
      </c>
      <c r="R42" t="n">
        <v>1.060677515880567</v>
      </c>
      <c r="S42" t="n">
        <v>1.06065939307559</v>
      </c>
      <c r="T42" t="n">
        <v>1.060633648902387</v>
      </c>
      <c r="U42" t="n">
        <v>1.060625242641735</v>
      </c>
      <c r="V42" t="n">
        <v>1.060650642645086</v>
      </c>
      <c r="W42" t="n">
        <v>1.060658236541478</v>
      </c>
      <c r="X42" t="n">
        <v>1.060648507816813</v>
      </c>
      <c r="Y42" t="n">
        <v>1.060647457034226</v>
      </c>
      <c r="Z42" t="n">
        <v>1.060615044213302</v>
      </c>
      <c r="AA42" t="n">
        <v>1.060593062050663</v>
      </c>
      <c r="AB42" t="n">
        <v>1.060569582101186</v>
      </c>
      <c r="AC42" t="n">
        <v>1.060552141352772</v>
      </c>
      <c r="AD42" t="n">
        <v>1.060518999458044</v>
      </c>
      <c r="AE42" t="n">
        <v>1.060502712328031</v>
      </c>
      <c r="AF42" t="n">
        <v>1.060488526763123</v>
      </c>
      <c r="AG42" t="n">
        <v>1.060497355908759</v>
      </c>
      <c r="AH42" t="n">
        <v>1.060487210525705</v>
      </c>
      <c r="AI42" t="n">
        <v>1.060477819980542</v>
      </c>
      <c r="AJ42" t="n">
        <v>1.060477065142635</v>
      </c>
      <c r="AK42" t="n">
        <v>1.060719420697216</v>
      </c>
      <c r="AL42" t="n">
        <v>1.06065113477328</v>
      </c>
    </row>
    <row r="43">
      <c r="A43" s="39" t="n">
        <v>41</v>
      </c>
      <c r="B43" t="n">
        <v>1.0609</v>
      </c>
      <c r="C43" t="n">
        <v>1.06031746031746</v>
      </c>
      <c r="D43" t="n">
        <v>1.060733243081069</v>
      </c>
      <c r="E43" t="n">
        <v>1.060602518198693</v>
      </c>
      <c r="F43" t="n">
        <v>1.060471719616403</v>
      </c>
      <c r="G43" t="n">
        <v>1.060549194170159</v>
      </c>
      <c r="H43" t="n">
        <v>1.060588717201409</v>
      </c>
      <c r="I43" t="n">
        <v>1.060524229218371</v>
      </c>
      <c r="J43" t="n">
        <v>1.060519807152364</v>
      </c>
      <c r="K43" t="n">
        <v>1.060266529895329</v>
      </c>
      <c r="L43" t="n">
        <v>1.06031746031746</v>
      </c>
      <c r="M43" t="n">
        <v>1.060124898473718</v>
      </c>
      <c r="N43" t="n">
        <v>1.060070301465593</v>
      </c>
      <c r="O43" t="n">
        <v>1.060584576902223</v>
      </c>
      <c r="P43" t="n">
        <v>1.060576376256575</v>
      </c>
      <c r="Q43" t="n">
        <v>1.060546398032012</v>
      </c>
      <c r="R43" t="n">
        <v>1.060544657087236</v>
      </c>
      <c r="S43" t="n">
        <v>1.060525967418421</v>
      </c>
      <c r="T43" t="n">
        <v>1.06051940539588</v>
      </c>
      <c r="U43" t="n">
        <v>1.060517262694634</v>
      </c>
      <c r="V43" t="n">
        <v>1.060523291786591</v>
      </c>
      <c r="W43" t="n">
        <v>1.06044826904059</v>
      </c>
      <c r="X43" t="n">
        <v>1.060432693506586</v>
      </c>
      <c r="Y43" t="n">
        <v>1.060431313406857</v>
      </c>
      <c r="Z43" t="n">
        <v>1.060353400202663</v>
      </c>
      <c r="AA43" t="n">
        <v>1.060308482784656</v>
      </c>
      <c r="AB43" t="n">
        <v>1.060258713094904</v>
      </c>
      <c r="AC43" t="n">
        <v>1.060220122574985</v>
      </c>
      <c r="AD43" t="n">
        <v>1.06015030319087</v>
      </c>
      <c r="AE43" t="n">
        <v>1.060120012973453</v>
      </c>
      <c r="AF43" t="n">
        <v>1.06009363127202</v>
      </c>
      <c r="AG43" t="n">
        <v>1.060103897283514</v>
      </c>
      <c r="AH43" t="n">
        <v>1.060083030856781</v>
      </c>
      <c r="AI43" t="n">
        <v>1.060065415965327</v>
      </c>
      <c r="AJ43" t="n">
        <v>1.060063936769992</v>
      </c>
      <c r="AK43" t="n">
        <v>1.060583196802495</v>
      </c>
      <c r="AL43" t="n">
        <v>1.060436143755907</v>
      </c>
    </row>
    <row r="44">
      <c r="A44" s="39" t="n">
        <v>42</v>
      </c>
      <c r="B44" t="n">
        <v>1.0609</v>
      </c>
      <c r="C44" t="n">
        <v>1.060223247697787</v>
      </c>
      <c r="D44" t="n">
        <v>1.060704485544321</v>
      </c>
      <c r="E44" t="n">
        <v>1.06055082032858</v>
      </c>
      <c r="F44" t="n">
        <v>1.060399972326352</v>
      </c>
      <c r="G44" t="n">
        <v>1.06048336787783</v>
      </c>
      <c r="H44" t="n">
        <v>1.060533690918167</v>
      </c>
      <c r="I44" t="n">
        <v>1.060449058444477</v>
      </c>
      <c r="J44" t="n">
        <v>1.060439248004634</v>
      </c>
      <c r="K44" t="n">
        <v>1.060164034135345</v>
      </c>
      <c r="L44" t="n">
        <v>1.060223247697737</v>
      </c>
      <c r="M44" t="n">
        <v>1.060000720883034</v>
      </c>
      <c r="N44" t="n">
        <v>1.059938238698527</v>
      </c>
      <c r="O44" t="n">
        <v>1.060528552095043</v>
      </c>
      <c r="P44" t="n">
        <v>1.060518328796566</v>
      </c>
      <c r="Q44" t="n">
        <v>1.060479941995739</v>
      </c>
      <c r="R44" t="n">
        <v>1.060476271183868</v>
      </c>
      <c r="S44" t="n">
        <v>1.060452237031119</v>
      </c>
      <c r="T44" t="n">
        <v>1.060438400894208</v>
      </c>
      <c r="U44" t="n">
        <v>1.060433882971936</v>
      </c>
      <c r="V44" t="n">
        <v>1.060447081853483</v>
      </c>
      <c r="W44" t="n">
        <v>1.060372527587512</v>
      </c>
      <c r="X44" t="n">
        <v>1.060353870416932</v>
      </c>
      <c r="Y44" t="n">
        <v>1.060352157475891</v>
      </c>
      <c r="Z44" t="n">
        <v>1.060263974859437</v>
      </c>
      <c r="AA44" t="n">
        <v>1.06021209385065</v>
      </c>
      <c r="AB44" t="n">
        <v>1.060154885969662</v>
      </c>
      <c r="AC44" t="n">
        <v>1.060110770431197</v>
      </c>
      <c r="AD44" t="n">
        <v>1.060030452579906</v>
      </c>
      <c r="AE44" t="n">
        <v>1.059995003279482</v>
      </c>
      <c r="AF44" t="n">
        <v>1.0599641282203</v>
      </c>
      <c r="AG44" t="n">
        <v>1.059977190661821</v>
      </c>
      <c r="AH44" t="n">
        <v>1.059953110524891</v>
      </c>
      <c r="AI44" t="n">
        <v>1.059932521094975</v>
      </c>
      <c r="AJ44" t="n">
        <v>1.05993080280047</v>
      </c>
      <c r="AK44" t="n">
        <v>1.060526839154002</v>
      </c>
      <c r="AL44" t="n">
        <v>1.060358152769535</v>
      </c>
    </row>
    <row r="45">
      <c r="A45" s="39" t="n">
        <v>43</v>
      </c>
      <c r="B45" t="n">
        <v>1.0609</v>
      </c>
      <c r="C45" t="n">
        <v>1.060494447114886</v>
      </c>
      <c r="D45" t="n">
        <v>1.060783797170183</v>
      </c>
      <c r="E45" t="n">
        <v>1.060693100125959</v>
      </c>
      <c r="F45" t="n">
        <v>1.060602245204577</v>
      </c>
      <c r="G45" t="n">
        <v>1.060653762296663</v>
      </c>
      <c r="H45" t="n">
        <v>1.060685930475441</v>
      </c>
      <c r="I45" t="n">
        <v>1.060635345271228</v>
      </c>
      <c r="J45" t="n">
        <v>1.060632083045703</v>
      </c>
      <c r="K45" t="n">
        <v>1.060458314924761</v>
      </c>
      <c r="L45" t="n">
        <v>1.060494447114821</v>
      </c>
      <c r="M45" t="n">
        <v>1.060359880534246</v>
      </c>
      <c r="N45" t="n">
        <v>1.060320992910867</v>
      </c>
      <c r="O45" t="n">
        <v>1.060683779580286</v>
      </c>
      <c r="P45" t="n">
        <v>1.060673814899514</v>
      </c>
      <c r="Q45" t="n">
        <v>1.060651699542929</v>
      </c>
      <c r="R45" t="n">
        <v>1.06065041522143</v>
      </c>
      <c r="S45" t="n">
        <v>1.060636627567878</v>
      </c>
      <c r="T45" t="n">
        <v>1.060631786663821</v>
      </c>
      <c r="U45" t="n">
        <v>1.06063020596045</v>
      </c>
      <c r="V45" t="n">
        <v>1.060634653713523</v>
      </c>
      <c r="W45" t="n">
        <v>1.060586752376046</v>
      </c>
      <c r="X45" t="n">
        <v>1.060577316528554</v>
      </c>
      <c r="Y45" t="n">
        <v>1.060576599563502</v>
      </c>
      <c r="Z45" t="n">
        <v>1.06051914525599</v>
      </c>
      <c r="AA45" t="n">
        <v>1.060488101378451</v>
      </c>
      <c r="AB45" t="n">
        <v>1.060453150663043</v>
      </c>
      <c r="AC45" t="n">
        <v>1.060425567562354</v>
      </c>
      <c r="AD45" t="n">
        <v>1.060376664384815</v>
      </c>
      <c r="AE45" t="n">
        <v>1.060356652870672</v>
      </c>
      <c r="AF45" t="n">
        <v>1.060339223487375</v>
      </c>
      <c r="AG45" t="n">
        <v>1.060343917674112</v>
      </c>
      <c r="AH45" t="n">
        <v>1.060329453892685</v>
      </c>
      <c r="AI45" t="n">
        <v>1.06031746031746</v>
      </c>
      <c r="AJ45" t="n">
        <v>1.06031746031746</v>
      </c>
      <c r="AK45" t="n">
        <v>1.060683062615234</v>
      </c>
      <c r="AL45" t="n">
        <v>1.060579108941183</v>
      </c>
    </row>
    <row r="46">
      <c r="A46" s="39" t="n">
        <v>44</v>
      </c>
      <c r="B46" t="n">
        <v>1.0609</v>
      </c>
      <c r="C46" t="n">
        <v>1.060316365035318</v>
      </c>
      <c r="D46" t="n">
        <v>1.060718369182813</v>
      </c>
      <c r="E46" t="n">
        <v>1.060574196672964</v>
      </c>
      <c r="F46" t="n">
        <v>1.060453859746377</v>
      </c>
      <c r="G46" t="n">
        <v>1.060470240451491</v>
      </c>
      <c r="H46" t="n">
        <v>1.060557823817784</v>
      </c>
      <c r="I46" t="n">
        <v>1.060400199521767</v>
      </c>
      <c r="J46" t="n">
        <v>1.060358569546064</v>
      </c>
      <c r="K46" t="n">
        <v>1.060270287610179</v>
      </c>
      <c r="L46" t="n">
        <v>1.06031636503526</v>
      </c>
      <c r="M46" t="n">
        <v>1.060143858619898</v>
      </c>
      <c r="N46" t="n">
        <v>1.060094825090352</v>
      </c>
      <c r="O46" t="n">
        <v>1.060552911961226</v>
      </c>
      <c r="P46" t="n">
        <v>1.060527747978833</v>
      </c>
      <c r="Q46" t="n">
        <v>1.060465658728363</v>
      </c>
      <c r="R46" t="n">
        <v>1.060450768115966</v>
      </c>
      <c r="S46" t="n">
        <v>1.060411258749174</v>
      </c>
      <c r="T46" t="n">
        <v>1.060355133250905</v>
      </c>
      <c r="U46" t="n">
        <v>1.060336806343391</v>
      </c>
      <c r="V46" t="n">
        <v>1.060392181499729</v>
      </c>
      <c r="W46" t="n">
        <v>1.060430290669813</v>
      </c>
      <c r="X46" t="n">
        <v>1.060413539199963</v>
      </c>
      <c r="Y46" t="n">
        <v>1.060411901914436</v>
      </c>
      <c r="Z46" t="n">
        <v>1.060347974394702</v>
      </c>
      <c r="AA46" t="n">
        <v>1.06030793349232</v>
      </c>
      <c r="AB46" t="n">
        <v>1.060263394007849</v>
      </c>
      <c r="AC46" t="n">
        <v>1.060228707714052</v>
      </c>
      <c r="AD46" t="n">
        <v>1.06016626282745</v>
      </c>
      <c r="AE46" t="n">
        <v>1.060139550118442</v>
      </c>
      <c r="AF46" t="n">
        <v>1.060116284210579</v>
      </c>
      <c r="AG46" t="n">
        <v>1.060124682070678</v>
      </c>
      <c r="AH46" t="n">
        <v>1.060106067147573</v>
      </c>
      <c r="AI46" t="n">
        <v>1.060090516588896</v>
      </c>
      <c r="AJ46" t="n">
        <v>1.060089204061733</v>
      </c>
      <c r="AK46" t="n">
        <v>1.060551274675677</v>
      </c>
      <c r="AL46" t="n">
        <v>1.06041763241378</v>
      </c>
    </row>
    <row r="47">
      <c r="A47" s="39" t="n">
        <v>45</v>
      </c>
      <c r="B47" t="n">
        <v>1.0609</v>
      </c>
      <c r="C47" t="n">
        <v>1.060307689865625</v>
      </c>
      <c r="D47" t="n">
        <v>1.060729559680353</v>
      </c>
      <c r="E47" t="n">
        <v>1.060594526496873</v>
      </c>
      <c r="F47" t="n">
        <v>1.060461045945241</v>
      </c>
      <c r="G47" t="n">
        <v>1.060544609762181</v>
      </c>
      <c r="H47" t="n">
        <v>1.060572363099634</v>
      </c>
      <c r="I47" t="n">
        <v>1.060520021658966</v>
      </c>
      <c r="J47" t="n">
        <v>1.060514000335534</v>
      </c>
      <c r="K47" t="n">
        <v>1.060256332821766</v>
      </c>
      <c r="L47" t="n">
        <v>1.060307689865573</v>
      </c>
      <c r="M47" t="n">
        <v>1.060111967353395</v>
      </c>
      <c r="N47" t="n">
        <v>1.060059464057679</v>
      </c>
      <c r="O47" t="n">
        <v>1.060565714045651</v>
      </c>
      <c r="P47" t="n">
        <v>1.060570312398962</v>
      </c>
      <c r="Q47" t="n">
        <v>1.060542041856956</v>
      </c>
      <c r="R47" t="n">
        <v>1.060539756756666</v>
      </c>
      <c r="S47" t="n">
        <v>1.060522086074929</v>
      </c>
      <c r="T47" t="n">
        <v>1.060513473004701</v>
      </c>
      <c r="U47" t="n">
        <v>1.060510660573591</v>
      </c>
      <c r="V47" t="n">
        <v>1.060518791220356</v>
      </c>
      <c r="W47" t="n">
        <v>1.060434449896374</v>
      </c>
      <c r="X47" t="n">
        <v>1.06041392974796</v>
      </c>
      <c r="Y47" t="n">
        <v>1.060411713396633</v>
      </c>
      <c r="Z47" t="n">
        <v>1.060343354614807</v>
      </c>
      <c r="AA47" t="n">
        <v>1.060296990348067</v>
      </c>
      <c r="AB47" t="n">
        <v>1.060247467416461</v>
      </c>
      <c r="AC47" t="n">
        <v>1.060210682052839</v>
      </c>
      <c r="AD47" t="n">
        <v>1.060140779724373</v>
      </c>
      <c r="AE47" t="n">
        <v>1.06010642647508</v>
      </c>
      <c r="AF47" t="n">
        <v>1.060076505732177</v>
      </c>
      <c r="AG47" t="n">
        <v>1.060095128955456</v>
      </c>
      <c r="AH47" t="n">
        <v>1.060073730031595</v>
      </c>
      <c r="AI47" t="n">
        <v>1.060053923179364</v>
      </c>
      <c r="AJ47" t="n">
        <v>1.060052331046009</v>
      </c>
      <c r="AK47" t="n">
        <v>1.060563497694323</v>
      </c>
      <c r="AL47" t="n">
        <v>1.060419470626279</v>
      </c>
    </row>
    <row r="48">
      <c r="A48" s="39" t="n">
        <v>46</v>
      </c>
      <c r="B48" t="n">
        <v>1.0609</v>
      </c>
      <c r="C48" t="n">
        <v>1.060462771063428</v>
      </c>
      <c r="D48" t="n">
        <v>1.060766415143278</v>
      </c>
      <c r="E48" t="n">
        <v>1.060659748400321</v>
      </c>
      <c r="F48" t="n">
        <v>1.06056808643658</v>
      </c>
      <c r="G48" t="n">
        <v>1.060590680206132</v>
      </c>
      <c r="H48" t="n">
        <v>1.060644527998135</v>
      </c>
      <c r="I48" t="n">
        <v>1.060544145113576</v>
      </c>
      <c r="J48" t="n">
        <v>1.060516485893842</v>
      </c>
      <c r="K48" t="n">
        <v>1.060427502381025</v>
      </c>
      <c r="L48" t="n">
        <v>1.060462771063361</v>
      </c>
      <c r="M48" t="n">
        <v>1.060328361441144</v>
      </c>
      <c r="N48" t="n">
        <v>1.060292305696051</v>
      </c>
      <c r="O48" t="n">
        <v>1.06063996187747</v>
      </c>
      <c r="P48" t="n">
        <v>1.060628888068259</v>
      </c>
      <c r="Q48" t="n">
        <v>1.060587636125664</v>
      </c>
      <c r="R48" t="n">
        <v>1.060577742864146</v>
      </c>
      <c r="S48" t="n">
        <v>1.060551492818528</v>
      </c>
      <c r="T48" t="n">
        <v>1.060514202833514</v>
      </c>
      <c r="U48" t="n">
        <v>1.060502026511769</v>
      </c>
      <c r="V48" t="n">
        <v>1.060538817972812</v>
      </c>
      <c r="W48" t="n">
        <v>1.060549822032657</v>
      </c>
      <c r="X48" t="n">
        <v>1.060535730170582</v>
      </c>
      <c r="Y48" t="n">
        <v>1.06053420813036</v>
      </c>
      <c r="Z48" t="n">
        <v>1.060487263267426</v>
      </c>
      <c r="AA48" t="n">
        <v>1.060455423358252</v>
      </c>
      <c r="AB48" t="n">
        <v>1.060421414220144</v>
      </c>
      <c r="AC48" t="n">
        <v>1.060396152411148</v>
      </c>
      <c r="AD48" t="n">
        <v>1.060348147963815</v>
      </c>
      <c r="AE48" t="n">
        <v>1.060324556340594</v>
      </c>
      <c r="AF48" t="n">
        <v>1.060304008797622</v>
      </c>
      <c r="AG48" t="n">
        <v>1.06031746031746</v>
      </c>
      <c r="AH48" t="n">
        <v>1.060302102636136</v>
      </c>
      <c r="AI48" t="n">
        <v>1.060288500595501</v>
      </c>
      <c r="AJ48" t="n">
        <v>1.060287407225978</v>
      </c>
      <c r="AK48" t="n">
        <v>1.060638439837249</v>
      </c>
      <c r="AL48" t="n">
        <v>1.060539535271136</v>
      </c>
    </row>
    <row r="49">
      <c r="A49" s="39" t="n">
        <v>47</v>
      </c>
      <c r="B49" t="n">
        <v>1.0609</v>
      </c>
      <c r="C49" t="n">
        <v>1.060589942188742</v>
      </c>
      <c r="D49" t="n">
        <v>1.060813059361859</v>
      </c>
      <c r="E49" t="n">
        <v>1.06074454689571</v>
      </c>
      <c r="F49" t="n">
        <v>1.060674546740359</v>
      </c>
      <c r="G49" t="n">
        <v>1.060718684013728</v>
      </c>
      <c r="H49" t="n">
        <v>1.060737230398173</v>
      </c>
      <c r="I49" t="n">
        <v>1.060706575549631</v>
      </c>
      <c r="J49" t="n">
        <v>1.06070443076559</v>
      </c>
      <c r="K49" t="n">
        <v>1.060561608940321</v>
      </c>
      <c r="L49" t="n">
        <v>1.060589942188651</v>
      </c>
      <c r="M49" t="n">
        <v>1.06048199985348</v>
      </c>
      <c r="N49" t="n">
        <v>1.060453011736554</v>
      </c>
      <c r="O49" t="n">
        <v>1.0607350354489</v>
      </c>
      <c r="P49" t="n">
        <v>1.060731867737646</v>
      </c>
      <c r="Q49" t="n">
        <v>1.060717327834886</v>
      </c>
      <c r="R49" t="n">
        <v>1.060716483444392</v>
      </c>
      <c r="S49" t="n">
        <v>1.06070741860875</v>
      </c>
      <c r="T49" t="n">
        <v>1.06070423590625</v>
      </c>
      <c r="U49" t="n">
        <v>1.060703196656438</v>
      </c>
      <c r="V49" t="n">
        <v>1.060706120877883</v>
      </c>
      <c r="W49" t="n">
        <v>1.060662799206163</v>
      </c>
      <c r="X49" t="n">
        <v>1.060654819955139</v>
      </c>
      <c r="Y49" t="n">
        <v>1.060654088305381</v>
      </c>
      <c r="Z49" t="n">
        <v>1.060609613542817</v>
      </c>
      <c r="AA49" t="n">
        <v>1.060584053048192</v>
      </c>
      <c r="AB49" t="n">
        <v>1.060556730399997</v>
      </c>
      <c r="AC49" t="n">
        <v>1.060536416525872</v>
      </c>
      <c r="AD49" t="n">
        <v>1.060497855109501</v>
      </c>
      <c r="AE49" t="n">
        <v>1.060478950765767</v>
      </c>
      <c r="AF49" t="n">
        <v>1.060462485692183</v>
      </c>
      <c r="AG49" t="n">
        <v>1.060472662694992</v>
      </c>
      <c r="AH49" t="n">
        <v>1.060460863923756</v>
      </c>
      <c r="AI49" t="n">
        <v>1.060449962648852</v>
      </c>
      <c r="AJ49" t="n">
        <v>1.060449085642915</v>
      </c>
      <c r="AK49" t="n">
        <v>1.060734303799141</v>
      </c>
      <c r="AL49" t="n">
        <v>1.060656649079534</v>
      </c>
    </row>
    <row r="50">
      <c r="A50" s="39" t="n">
        <v>48</v>
      </c>
      <c r="B50" t="n">
        <v>1.0609</v>
      </c>
      <c r="C50" t="n">
        <v>1.060750548866248</v>
      </c>
      <c r="D50" t="n">
        <v>1.060854341463237</v>
      </c>
      <c r="E50" t="n">
        <v>1.060817881404332</v>
      </c>
      <c r="F50" t="n">
        <v>1.060786548555419</v>
      </c>
      <c r="G50" t="n">
        <v>1.06079427228549</v>
      </c>
      <c r="H50" t="n">
        <v>1.060812678733049</v>
      </c>
      <c r="I50" t="n">
        <v>1.060778365431193</v>
      </c>
      <c r="J50" t="n">
        <v>1.060768910896584</v>
      </c>
      <c r="K50" t="n">
        <v>1.060738493153499</v>
      </c>
      <c r="L50" t="n">
        <v>1.060750548866074</v>
      </c>
      <c r="M50" t="n">
        <v>1.060704604323772</v>
      </c>
      <c r="N50" t="n">
        <v>1.060692279570212</v>
      </c>
      <c r="O50" t="n">
        <v>1.060811117931648</v>
      </c>
      <c r="P50" t="n">
        <v>1.060807332649127</v>
      </c>
      <c r="Q50" t="n">
        <v>1.060793231751204</v>
      </c>
      <c r="R50" t="n">
        <v>1.060789850014774</v>
      </c>
      <c r="S50" t="n">
        <v>1.060780877039711</v>
      </c>
      <c r="T50" t="n">
        <v>1.06076813049589</v>
      </c>
      <c r="U50" t="n">
        <v>1.060763968358855</v>
      </c>
      <c r="V50" t="n">
        <v>1.06077654449624</v>
      </c>
      <c r="W50" t="n">
        <v>1.060780305349788</v>
      </c>
      <c r="X50" t="n">
        <v>1.060775488429742</v>
      </c>
      <c r="Y50" t="n">
        <v>1.060774968162609</v>
      </c>
      <c r="Z50" t="n">
        <v>1.060758920900208</v>
      </c>
      <c r="AA50" t="n">
        <v>1.060748037257369</v>
      </c>
      <c r="AB50" t="n">
        <v>1.060736412084976</v>
      </c>
      <c r="AC50" t="n">
        <v>1.060727776972659</v>
      </c>
      <c r="AD50" t="n">
        <v>1.060711367796171</v>
      </c>
      <c r="AE50" t="n">
        <v>1.060703303655945</v>
      </c>
      <c r="AF50" t="n">
        <v>1.060696280049679</v>
      </c>
      <c r="AG50" t="n">
        <v>1.060700651599097</v>
      </c>
      <c r="AH50" t="n">
        <v>1.06069562838175</v>
      </c>
      <c r="AI50" t="n">
        <v>1.060690978902385</v>
      </c>
      <c r="AJ50" t="n">
        <v>1.060690605164409</v>
      </c>
      <c r="AK50" t="n">
        <v>1.060810597664514</v>
      </c>
      <c r="AL50" t="n">
        <v>1.060776789097577</v>
      </c>
    </row>
    <row r="51">
      <c r="A51" s="39" t="n">
        <v>49</v>
      </c>
      <c r="B51" t="n">
        <v>1.0609</v>
      </c>
      <c r="C51" t="n">
        <v>1.06076613400617</v>
      </c>
      <c r="D51" t="n">
        <v>1.060859102862591</v>
      </c>
      <c r="E51" t="n">
        <v>1.060826444942907</v>
      </c>
      <c r="F51" t="n">
        <v>1.060798379561044</v>
      </c>
      <c r="G51" t="n">
        <v>1.060805297825726</v>
      </c>
      <c r="H51" t="n">
        <v>1.060821784815542</v>
      </c>
      <c r="I51" t="n">
        <v>1.060791049767233</v>
      </c>
      <c r="J51" t="n">
        <v>1.060782581168293</v>
      </c>
      <c r="K51" t="n">
        <v>1.060755335493651</v>
      </c>
      <c r="L51" t="n">
        <v>1.06076613400597</v>
      </c>
      <c r="M51" t="n">
        <v>1.060724980637445</v>
      </c>
      <c r="N51" t="n">
        <v>1.060713941130961</v>
      </c>
      <c r="O51" t="n">
        <v>1.060820386777298</v>
      </c>
      <c r="P51" t="n">
        <v>1.060816996230974</v>
      </c>
      <c r="Q51" t="n">
        <v>1.060804365800184</v>
      </c>
      <c r="R51" t="n">
        <v>1.060801336717174</v>
      </c>
      <c r="S51" t="n">
        <v>1.060793299460626</v>
      </c>
      <c r="T51" t="n">
        <v>1.060781882149162</v>
      </c>
      <c r="U51" t="n">
        <v>1.060778154047133</v>
      </c>
      <c r="V51" t="n">
        <v>1.060789418722595</v>
      </c>
      <c r="W51" t="n">
        <v>1.060792787407961</v>
      </c>
      <c r="X51" t="n">
        <v>1.060788472804901</v>
      </c>
      <c r="Y51" t="n">
        <v>1.060788006792153</v>
      </c>
      <c r="Z51" t="n">
        <v>1.06077363298251</v>
      </c>
      <c r="AA51" t="n">
        <v>1.060763884312258</v>
      </c>
      <c r="AB51" t="n">
        <v>1.060753471442631</v>
      </c>
      <c r="AC51" t="n">
        <v>1.060745736800939</v>
      </c>
      <c r="AD51" t="n">
        <v>1.060731038802743</v>
      </c>
      <c r="AE51" t="n">
        <v>1.060723815605557</v>
      </c>
      <c r="AF51" t="n">
        <v>1.060717524433364</v>
      </c>
      <c r="AG51" t="n">
        <v>1.060721440109748</v>
      </c>
      <c r="AH51" t="n">
        <v>1.060716940722447</v>
      </c>
      <c r="AI51" t="n">
        <v>1.060712776099073</v>
      </c>
      <c r="AJ51" t="n">
        <v>1.060712441335153</v>
      </c>
      <c r="AK51" t="n">
        <v>1.06081992076455</v>
      </c>
      <c r="AL51" t="n">
        <v>1.060789637836771</v>
      </c>
    </row>
    <row r="52">
      <c r="A52" s="39" t="n">
        <v>50</v>
      </c>
      <c r="B52" t="n">
        <v>1.0609</v>
      </c>
      <c r="C52" t="n">
        <v>1.060757140672615</v>
      </c>
      <c r="D52" t="n">
        <v>1.060856355315835</v>
      </c>
      <c r="E52" t="n">
        <v>1.060821503386028</v>
      </c>
      <c r="F52" t="n">
        <v>1.060791552528978</v>
      </c>
      <c r="G52" t="n">
        <v>1.06079893557452</v>
      </c>
      <c r="H52" t="n">
        <v>1.060816530184462</v>
      </c>
      <c r="I52" t="n">
        <v>1.060783730310776</v>
      </c>
      <c r="J52" t="n">
        <v>1.060774692778987</v>
      </c>
      <c r="K52" t="n">
        <v>1.060745616701232</v>
      </c>
      <c r="L52" t="n">
        <v>1.060757140672414</v>
      </c>
      <c r="M52" t="n">
        <v>1.060713222561508</v>
      </c>
      <c r="N52" t="n">
        <v>1.060701441404998</v>
      </c>
      <c r="O52" t="n">
        <v>1.060815038223961</v>
      </c>
      <c r="P52" t="n">
        <v>1.060811419895767</v>
      </c>
      <c r="Q52" t="n">
        <v>1.060797940934147</v>
      </c>
      <c r="R52" t="n">
        <v>1.060794708352934</v>
      </c>
      <c r="S52" t="n">
        <v>1.060786131141808</v>
      </c>
      <c r="T52" t="n">
        <v>1.060773946798743</v>
      </c>
      <c r="U52" t="n">
        <v>1.060769968237441</v>
      </c>
      <c r="V52" t="n">
        <v>1.060781989690206</v>
      </c>
      <c r="W52" t="n">
        <v>1.060785584686882</v>
      </c>
      <c r="X52" t="n">
        <v>1.060780980222478</v>
      </c>
      <c r="Y52" t="n">
        <v>1.060780482902311</v>
      </c>
      <c r="Z52" t="n">
        <v>1.060765143441472</v>
      </c>
      <c r="AA52" t="n">
        <v>1.060754739841033</v>
      </c>
      <c r="AB52" t="n">
        <v>1.060743627420575</v>
      </c>
      <c r="AC52" t="n">
        <v>1.060735373154329</v>
      </c>
      <c r="AD52" t="n">
        <v>1.060719687723169</v>
      </c>
      <c r="AE52" t="n">
        <v>1.060711979261098</v>
      </c>
      <c r="AF52" t="n">
        <v>1.060705265438882</v>
      </c>
      <c r="AG52" t="n">
        <v>1.060709444176045</v>
      </c>
      <c r="AH52" t="n">
        <v>1.060704642513384</v>
      </c>
      <c r="AI52" t="n">
        <v>1.060700198104588</v>
      </c>
      <c r="AJ52" t="n">
        <v>1.060699840850744</v>
      </c>
      <c r="AK52" t="n">
        <v>1.060814540903794</v>
      </c>
      <c r="AL52" t="n">
        <v>1.060782223522896</v>
      </c>
    </row>
    <row r="53">
      <c r="A53" s="39" t="n">
        <v>51</v>
      </c>
      <c r="B53" t="n">
        <v>1.0609</v>
      </c>
      <c r="C53" t="n">
        <v>1.060658274612595</v>
      </c>
      <c r="D53" t="n">
        <v>1.060822830988795</v>
      </c>
      <c r="E53" t="n">
        <v>1.060759612235647</v>
      </c>
      <c r="F53" t="n">
        <v>1.06071176334185</v>
      </c>
      <c r="G53" t="n">
        <v>1.060710650408929</v>
      </c>
      <c r="H53" t="n">
        <v>1.06074571348891</v>
      </c>
      <c r="I53" t="n">
        <v>1.060672694332732</v>
      </c>
      <c r="J53" t="n">
        <v>1.060645413815791</v>
      </c>
      <c r="K53" t="n">
        <v>1.060640395329844</v>
      </c>
      <c r="L53" t="n">
        <v>1.060658274612467</v>
      </c>
      <c r="M53" t="n">
        <v>1.060587005299685</v>
      </c>
      <c r="N53" t="n">
        <v>1.06057067762554</v>
      </c>
      <c r="O53" t="n">
        <v>1.06074154386489</v>
      </c>
      <c r="P53" t="n">
        <v>1.060738785269688</v>
      </c>
      <c r="Q53" t="n">
        <v>1.060708694675987</v>
      </c>
      <c r="R53" t="n">
        <v>1.060699009040672</v>
      </c>
      <c r="S53" t="n">
        <v>1.060679686063827</v>
      </c>
      <c r="T53" t="n">
        <v>1.06064317866918</v>
      </c>
      <c r="U53" t="n">
        <v>1.060631257887254</v>
      </c>
      <c r="V53" t="n">
        <v>1.06066747899064</v>
      </c>
      <c r="W53" t="n">
        <v>1.060700630282598</v>
      </c>
      <c r="X53" t="n">
        <v>1.060690014125659</v>
      </c>
      <c r="Y53" t="n">
        <v>1.060688624250986</v>
      </c>
      <c r="Z53" t="n">
        <v>1.060671084688453</v>
      </c>
      <c r="AA53" t="n">
        <v>1.060653368321272</v>
      </c>
      <c r="AB53" t="n">
        <v>1.060636236387522</v>
      </c>
      <c r="AC53" t="n">
        <v>1.060625132878236</v>
      </c>
      <c r="AD53" t="n">
        <v>1.060600521862231</v>
      </c>
      <c r="AE53" t="n">
        <v>1.060584405960734</v>
      </c>
      <c r="AF53" t="n">
        <v>1.060570369530397</v>
      </c>
      <c r="AG53" t="n">
        <v>1.06058525964943</v>
      </c>
      <c r="AH53" t="n">
        <v>1.060577219347133</v>
      </c>
      <c r="AI53" t="n">
        <v>1.060568078286589</v>
      </c>
      <c r="AJ53" t="n">
        <v>1.060567406764743</v>
      </c>
      <c r="AK53" t="n">
        <v>1.060740153990216</v>
      </c>
      <c r="AL53" t="n">
        <v>1.060693488812344</v>
      </c>
    </row>
    <row r="54">
      <c r="A54" s="39" t="n">
        <v>52</v>
      </c>
      <c r="B54" t="n">
        <v>1.0609</v>
      </c>
      <c r="C54" t="n">
        <v>1.060605264115968</v>
      </c>
      <c r="D54" t="n">
        <v>1.060798698509014</v>
      </c>
      <c r="E54" t="n">
        <v>1.060715359775816</v>
      </c>
      <c r="F54" t="n">
        <v>1.06066253921666</v>
      </c>
      <c r="G54" t="n">
        <v>1.060629357257056</v>
      </c>
      <c r="H54" t="n">
        <v>1.060698674249206</v>
      </c>
      <c r="I54" t="n">
        <v>1.060560277308978</v>
      </c>
      <c r="J54" t="n">
        <v>1.060508636594245</v>
      </c>
      <c r="K54" t="n">
        <v>1.060586116873901</v>
      </c>
      <c r="L54" t="n">
        <v>1.060605264115843</v>
      </c>
      <c r="M54" t="n">
        <v>1.060529162684629</v>
      </c>
      <c r="N54" t="n">
        <v>1.060511538811248</v>
      </c>
      <c r="O54" t="n">
        <v>1.060693668591223</v>
      </c>
      <c r="P54" t="n">
        <v>1.060679285805567</v>
      </c>
      <c r="Q54" t="n">
        <v>1.060626020151734</v>
      </c>
      <c r="R54" t="n">
        <v>1.060607711254514</v>
      </c>
      <c r="S54" t="n">
        <v>1.060573423007479</v>
      </c>
      <c r="T54" t="n">
        <v>1.060504411464117</v>
      </c>
      <c r="U54" t="n">
        <v>1.060481877436768</v>
      </c>
      <c r="V54" t="n">
        <v>1.060550418672013</v>
      </c>
      <c r="W54" t="n">
        <v>1.060649405746728</v>
      </c>
      <c r="X54" t="n">
        <v>1.060636755155693</v>
      </c>
      <c r="Y54" t="n">
        <v>1.060635086603032</v>
      </c>
      <c r="Z54" t="n">
        <v>1.060618954728442</v>
      </c>
      <c r="AA54" t="n">
        <v>1.060600093677759</v>
      </c>
      <c r="AB54" t="n">
        <v>1.060581739064772</v>
      </c>
      <c r="AC54" t="n">
        <v>1.060569727361796</v>
      </c>
      <c r="AD54" t="n">
        <v>1.060543390564298</v>
      </c>
      <c r="AE54" t="n">
        <v>1.060526426553923</v>
      </c>
      <c r="AF54" t="n">
        <v>1.060511651448114</v>
      </c>
      <c r="AG54" t="n">
        <v>1.060527001324769</v>
      </c>
      <c r="AH54" t="n">
        <v>1.060518432728694</v>
      </c>
      <c r="AI54" t="n">
        <v>1.060508802680543</v>
      </c>
      <c r="AJ54" t="n">
        <v>1.060508091852526</v>
      </c>
      <c r="AK54" t="n">
        <v>1.060692000038562</v>
      </c>
      <c r="AL54" t="n">
        <v>1.060640926537346</v>
      </c>
    </row>
    <row r="55">
      <c r="A55" s="39" t="n">
        <v>53</v>
      </c>
      <c r="B55" t="n">
        <v>1.0609</v>
      </c>
      <c r="C55" t="n">
        <v>1.060756687415778</v>
      </c>
      <c r="D55" t="n">
        <v>1.060856216247586</v>
      </c>
      <c r="E55" t="n">
        <v>1.060821253756084</v>
      </c>
      <c r="F55" t="n">
        <v>1.06079120800967</v>
      </c>
      <c r="G55" t="n">
        <v>1.060798614957854</v>
      </c>
      <c r="H55" t="n">
        <v>1.060816264912069</v>
      </c>
      <c r="I55" t="n">
        <v>1.060783361866848</v>
      </c>
      <c r="J55" t="n">
        <v>1.060774295908404</v>
      </c>
      <c r="K55" t="n">
        <v>1.06074512714577</v>
      </c>
      <c r="L55" t="n">
        <v>1.060756687415577</v>
      </c>
      <c r="M55" t="n">
        <v>1.060712631114414</v>
      </c>
      <c r="N55" t="n">
        <v>1.060700812902427</v>
      </c>
      <c r="O55" t="n">
        <v>1.060814768258864</v>
      </c>
      <c r="P55" t="n">
        <v>1.060811138548364</v>
      </c>
      <c r="Q55" t="n">
        <v>1.060797617189051</v>
      </c>
      <c r="R55" t="n">
        <v>1.060794374440441</v>
      </c>
      <c r="S55" t="n">
        <v>1.060785770249639</v>
      </c>
      <c r="T55" t="n">
        <v>1.060773547581801</v>
      </c>
      <c r="U55" t="n">
        <v>1.060769556506589</v>
      </c>
      <c r="V55" t="n">
        <v>1.060781615771443</v>
      </c>
      <c r="W55" t="n">
        <v>1.060785221396852</v>
      </c>
      <c r="X55" t="n">
        <v>1.060780602449942</v>
      </c>
      <c r="Y55" t="n">
        <v>1.06078010356554</v>
      </c>
      <c r="Z55" t="n">
        <v>1.060764715414123</v>
      </c>
      <c r="AA55" t="n">
        <v>1.060754279032787</v>
      </c>
      <c r="AB55" t="n">
        <v>1.060743131608164</v>
      </c>
      <c r="AC55" t="n">
        <v>1.060734851379198</v>
      </c>
      <c r="AD55" t="n">
        <v>1.060719116611634</v>
      </c>
      <c r="AE55" t="n">
        <v>1.06071138390341</v>
      </c>
      <c r="AF55" t="n">
        <v>1.06070464896399</v>
      </c>
      <c r="AG55" t="n">
        <v>1.060708840845062</v>
      </c>
      <c r="AH55" t="n">
        <v>1.060704024079481</v>
      </c>
      <c r="AI55" t="n">
        <v>1.060699565691423</v>
      </c>
      <c r="AJ55" t="n">
        <v>1.0606992073139</v>
      </c>
      <c r="AK55" t="n">
        <v>1.060814269374463</v>
      </c>
      <c r="AL55" t="n">
        <v>1.060781849660946</v>
      </c>
    </row>
    <row r="56">
      <c r="A56" s="39" t="n">
        <v>54</v>
      </c>
      <c r="B56" t="n">
        <v>1.0609</v>
      </c>
      <c r="C56" t="n">
        <v>1.060774969253707</v>
      </c>
      <c r="D56" t="n">
        <v>1.06086342516704</v>
      </c>
      <c r="E56" t="n">
        <v>1.06083525980598</v>
      </c>
      <c r="F56" t="n">
        <v>1.060807553555293</v>
      </c>
      <c r="G56" t="n">
        <v>1.060820790572501</v>
      </c>
      <c r="H56" t="n">
        <v>1.06083453303223</v>
      </c>
      <c r="I56" t="n">
        <v>1.060814016367588</v>
      </c>
      <c r="J56" t="n">
        <v>1.06081281644614</v>
      </c>
      <c r="K56" t="n">
        <v>1.060764034319071</v>
      </c>
      <c r="L56" t="n">
        <v>1.060774969253497</v>
      </c>
      <c r="M56" t="n">
        <v>1.060735488313701</v>
      </c>
      <c r="N56" t="n">
        <v>1.060722944242524</v>
      </c>
      <c r="O56" t="n">
        <v>1.060834315000105</v>
      </c>
      <c r="P56" t="n">
        <v>1.060828166342418</v>
      </c>
      <c r="Q56" t="n">
        <v>1.060820031844314</v>
      </c>
      <c r="R56" t="n">
        <v>1.060819559441376</v>
      </c>
      <c r="S56" t="n">
        <v>1.060814488025765</v>
      </c>
      <c r="T56" t="n">
        <v>1.060812707430078</v>
      </c>
      <c r="U56" t="n">
        <v>1.060812126011078</v>
      </c>
      <c r="V56" t="n">
        <v>1.060813761996775</v>
      </c>
      <c r="W56" t="n">
        <v>1.060803001186168</v>
      </c>
      <c r="X56" t="n">
        <v>1.060800833708522</v>
      </c>
      <c r="Y56" t="n">
        <v>1.060800761031147</v>
      </c>
      <c r="Z56" t="n">
        <v>1.060782287297976</v>
      </c>
      <c r="AA56" t="n">
        <v>1.060773518212073</v>
      </c>
      <c r="AB56" t="n">
        <v>1.060762897596881</v>
      </c>
      <c r="AC56" t="n">
        <v>1.060753873301589</v>
      </c>
      <c r="AD56" t="n">
        <v>1.060739182660816</v>
      </c>
      <c r="AE56" t="n">
        <v>1.060734777862332</v>
      </c>
      <c r="AF56" t="n">
        <v>1.060730941424943</v>
      </c>
      <c r="AG56" t="n">
        <v>1.060729021643335</v>
      </c>
      <c r="AH56" t="n">
        <v>1.060724878964423</v>
      </c>
      <c r="AI56" t="n">
        <v>1.060722233791156</v>
      </c>
      <c r="AJ56" t="n">
        <v>1.060721976881575</v>
      </c>
      <c r="AK56" t="n">
        <v>1.06083424232273</v>
      </c>
      <c r="AL56" t="n">
        <v>1.06080101540196</v>
      </c>
    </row>
    <row r="57">
      <c r="A57" s="39" t="n">
        <v>55</v>
      </c>
      <c r="B57" t="n">
        <v>1.0609</v>
      </c>
      <c r="C57" t="n">
        <v>1.06033323581254</v>
      </c>
      <c r="D57" t="n">
        <v>1.060737600605602</v>
      </c>
      <c r="E57" t="n">
        <v>1.060610325868964</v>
      </c>
      <c r="F57" t="n">
        <v>1.060482970128398</v>
      </c>
      <c r="G57" t="n">
        <v>1.060558207339517</v>
      </c>
      <c r="H57" t="n">
        <v>1.060597096439428</v>
      </c>
      <c r="I57" t="n">
        <v>1.060533806765318</v>
      </c>
      <c r="J57" t="n">
        <v>1.060529484668033</v>
      </c>
      <c r="K57" t="n">
        <v>1.060283060432893</v>
      </c>
      <c r="L57" t="n">
        <v>1.060333235812488</v>
      </c>
      <c r="M57" t="n">
        <v>1.060145152241253</v>
      </c>
      <c r="N57" t="n">
        <v>1.060091909261162</v>
      </c>
      <c r="O57" t="n">
        <v>1.060593127610567</v>
      </c>
      <c r="P57" t="n">
        <v>1.060584774921857</v>
      </c>
      <c r="Q57" t="n">
        <v>1.060555474413095</v>
      </c>
      <c r="R57" t="n">
        <v>1.060553772825503</v>
      </c>
      <c r="S57" t="n">
        <v>1.060535505670225</v>
      </c>
      <c r="T57" t="n">
        <v>1.060529091993976</v>
      </c>
      <c r="U57" t="n">
        <v>1.060526997732338</v>
      </c>
      <c r="V57" t="n">
        <v>1.060532890525871</v>
      </c>
      <c r="W57" t="n">
        <v>1.060460205444313</v>
      </c>
      <c r="X57" t="n">
        <v>1.060445159100507</v>
      </c>
      <c r="Y57" t="n">
        <v>1.060443836157553</v>
      </c>
      <c r="Z57" t="n">
        <v>1.060367686336751</v>
      </c>
      <c r="AA57" t="n">
        <v>1.060323964695507</v>
      </c>
      <c r="AB57" t="n">
        <v>1.06027547225956</v>
      </c>
      <c r="AC57" t="n">
        <v>1.060237830485919</v>
      </c>
      <c r="AD57" t="n">
        <v>1.060169813913705</v>
      </c>
      <c r="AE57" t="n">
        <v>1.06014040963292</v>
      </c>
      <c r="AF57" t="n">
        <v>1.060114799547923</v>
      </c>
      <c r="AG57" t="n">
        <v>1.06012458532118</v>
      </c>
      <c r="AH57" t="n">
        <v>1.060104270750451</v>
      </c>
      <c r="AI57" t="n">
        <v>1.060087166652829</v>
      </c>
      <c r="AJ57" t="n">
        <v>1.060085728516508</v>
      </c>
      <c r="AK57" t="n">
        <v>1.060591804667614</v>
      </c>
      <c r="AL57" t="n">
        <v>1.060448466457891</v>
      </c>
    </row>
    <row r="58">
      <c r="A58" s="39" t="n">
        <v>56</v>
      </c>
      <c r="B58" t="n">
        <v>1.0609</v>
      </c>
      <c r="C58" t="n">
        <v>1.060017142189265</v>
      </c>
      <c r="D58" t="n">
        <v>1.060630250572274</v>
      </c>
      <c r="E58" t="n">
        <v>1.060414868735523</v>
      </c>
      <c r="F58" t="n">
        <v>1.060229783850434</v>
      </c>
      <c r="G58" t="n">
        <v>1.060275422865395</v>
      </c>
      <c r="H58" t="n">
        <v>1.060384141142987</v>
      </c>
      <c r="I58" t="n">
        <v>1.06018147362508</v>
      </c>
      <c r="J58" t="n">
        <v>1.060125633432509</v>
      </c>
      <c r="K58" t="n">
        <v>1.059945934360649</v>
      </c>
      <c r="L58" t="n">
        <v>1.06001714218923</v>
      </c>
      <c r="M58" t="n">
        <v>1.05974577584185</v>
      </c>
      <c r="N58" t="n">
        <v>1.059672983411235</v>
      </c>
      <c r="O58" t="n">
        <v>1.060374922916005</v>
      </c>
      <c r="P58" t="n">
        <v>1.060352562302447</v>
      </c>
      <c r="Q58" t="n">
        <v>1.060269277371811</v>
      </c>
      <c r="R58" t="n">
        <v>1.060249304546663</v>
      </c>
      <c r="S58" t="n">
        <v>1.060196307401616</v>
      </c>
      <c r="T58" t="n">
        <v>1.060121024319018</v>
      </c>
      <c r="U58" t="n">
        <v>1.060096442380397</v>
      </c>
      <c r="V58" t="n">
        <v>1.060170719026933</v>
      </c>
      <c r="W58" t="n">
        <v>1.060192910469762</v>
      </c>
      <c r="X58" t="n">
        <v>1.060164461266511</v>
      </c>
      <c r="Y58" t="n">
        <v>1.060161388524184</v>
      </c>
      <c r="Z58" t="n">
        <v>1.060066592785108</v>
      </c>
      <c r="AA58" t="n">
        <v>1.060002308412684</v>
      </c>
      <c r="AB58" t="n">
        <v>1.059933643391344</v>
      </c>
      <c r="AC58" t="n">
        <v>1.059882639560515</v>
      </c>
      <c r="AD58" t="n">
        <v>1.0597857217783</v>
      </c>
      <c r="AE58" t="n">
        <v>1.059738093986035</v>
      </c>
      <c r="AF58" t="n">
        <v>1.059696611964631</v>
      </c>
      <c r="AG58" t="n">
        <v>1.059722429660369</v>
      </c>
      <c r="AH58" t="n">
        <v>1.059692761834625</v>
      </c>
      <c r="AI58" t="n">
        <v>1.05966530155542</v>
      </c>
      <c r="AJ58" t="n">
        <v>1.059663094226871</v>
      </c>
      <c r="AK58" t="n">
        <v>1.060371850173678</v>
      </c>
      <c r="AL58" t="n">
        <v>1.06017214312233</v>
      </c>
    </row>
    <row r="59">
      <c r="A59" s="39" t="n">
        <v>57</v>
      </c>
      <c r="B59" t="n">
        <v>1.0609</v>
      </c>
      <c r="C59" t="n">
        <v>1.0602978009289</v>
      </c>
      <c r="D59" t="n">
        <v>1.060704753750495</v>
      </c>
      <c r="E59" t="n">
        <v>1.060546405946032</v>
      </c>
      <c r="F59" t="n">
        <v>1.06042913024607</v>
      </c>
      <c r="G59" t="n">
        <v>1.060411837826364</v>
      </c>
      <c r="H59" t="n">
        <v>1.060519019003053</v>
      </c>
      <c r="I59" t="n">
        <v>1.060310038656857</v>
      </c>
      <c r="J59" t="n">
        <v>1.06023895073861</v>
      </c>
      <c r="K59" t="n">
        <v>1.06025385478941</v>
      </c>
      <c r="L59" t="n">
        <v>1.060297800928842</v>
      </c>
      <c r="M59" t="n">
        <v>1.060127192708376</v>
      </c>
      <c r="N59" t="n">
        <v>1.060084217818285</v>
      </c>
      <c r="O59" t="n">
        <v>1.060510802974953</v>
      </c>
      <c r="P59" t="n">
        <v>1.060488631976435</v>
      </c>
      <c r="Q59" t="n">
        <v>1.060406360466983</v>
      </c>
      <c r="R59" t="n">
        <v>1.060381095767812</v>
      </c>
      <c r="S59" t="n">
        <v>1.060328350415273</v>
      </c>
      <c r="T59" t="n">
        <v>1.060233120423421</v>
      </c>
      <c r="U59" t="n">
        <v>1.060202025409076</v>
      </c>
      <c r="V59" t="n">
        <v>1.060296434588081</v>
      </c>
      <c r="W59" t="n">
        <v>1.060403155078071</v>
      </c>
      <c r="X59" t="n">
        <v>1.060380596658571</v>
      </c>
      <c r="Y59" t="n">
        <v>1.060377857982537</v>
      </c>
      <c r="Z59" t="n">
        <v>1.0603287132011</v>
      </c>
      <c r="AA59" t="n">
        <v>1.060287464430824</v>
      </c>
      <c r="AB59" t="n">
        <v>1.060245196486781</v>
      </c>
      <c r="AC59" t="n">
        <v>1.06021542209001</v>
      </c>
      <c r="AD59" t="n">
        <v>1.060155332336037</v>
      </c>
      <c r="AE59" t="n">
        <v>1.060121781269233</v>
      </c>
      <c r="AF59" t="n">
        <v>1.060092559497861</v>
      </c>
      <c r="AG59" t="n">
        <v>1.060116900685641</v>
      </c>
      <c r="AH59" t="n">
        <v>1.060097999843159</v>
      </c>
      <c r="AI59" t="n">
        <v>1.060078806379142</v>
      </c>
      <c r="AJ59" t="n">
        <v>1.060077326819606</v>
      </c>
      <c r="AK59" t="n">
        <v>1.060508064298902</v>
      </c>
      <c r="AL59" t="n">
        <v>1.060387443348654</v>
      </c>
    </row>
    <row r="60">
      <c r="A60" s="39" t="n">
        <v>58</v>
      </c>
      <c r="B60" t="n">
        <v>1.0609</v>
      </c>
      <c r="C60" t="n">
        <v>1.060160690752049</v>
      </c>
      <c r="D60" t="n">
        <v>1.060662857334505</v>
      </c>
      <c r="E60" t="n">
        <v>1.060471059716752</v>
      </c>
      <c r="F60" t="n">
        <v>1.060325041943355</v>
      </c>
      <c r="G60" t="n">
        <v>1.060314834364011</v>
      </c>
      <c r="H60" t="n">
        <v>1.060438901217454</v>
      </c>
      <c r="I60" t="n">
        <v>1.060198444509284</v>
      </c>
      <c r="J60" t="n">
        <v>1.060118684287019</v>
      </c>
      <c r="K60" t="n">
        <v>1.060105686648274</v>
      </c>
      <c r="L60" t="n">
        <v>1.060160690751999</v>
      </c>
      <c r="M60" t="n">
        <v>1.059947942146128</v>
      </c>
      <c r="N60" t="n">
        <v>1.059893663493294</v>
      </c>
      <c r="O60" t="n">
        <v>1.060429253724608</v>
      </c>
      <c r="P60" t="n">
        <v>1.060403608900742</v>
      </c>
      <c r="Q60" t="n">
        <v>1.060308402630999</v>
      </c>
      <c r="R60" t="n">
        <v>1.060280036226308</v>
      </c>
      <c r="S60" t="n">
        <v>1.060219059949334</v>
      </c>
      <c r="T60" t="n">
        <v>1.060112138231435</v>
      </c>
      <c r="U60" t="n">
        <v>1.060077225663858</v>
      </c>
      <c r="V60" t="n">
        <v>1.06018317035462</v>
      </c>
      <c r="W60" t="n">
        <v>1.060293340796655</v>
      </c>
      <c r="X60" t="n">
        <v>1.060266364597943</v>
      </c>
      <c r="Y60" t="n">
        <v>1.060263148766994</v>
      </c>
      <c r="Z60" t="n">
        <v>1.060199282322196</v>
      </c>
      <c r="AA60" t="n">
        <v>1.060148050771105</v>
      </c>
      <c r="AB60" t="n">
        <v>1.060095119726</v>
      </c>
      <c r="AC60" t="n">
        <v>1.060057424871376</v>
      </c>
      <c r="AD60" t="n">
        <v>1.059982284857419</v>
      </c>
      <c r="AE60" t="n">
        <v>1.059941337819706</v>
      </c>
      <c r="AF60" t="n">
        <v>1.059905674457029</v>
      </c>
      <c r="AG60" t="n">
        <v>1.059934024714296</v>
      </c>
      <c r="AH60" t="n">
        <v>1.059910516842001</v>
      </c>
      <c r="AI60" t="n">
        <v>1.059887059166872</v>
      </c>
      <c r="AJ60" t="n">
        <v>1.059885236839365</v>
      </c>
      <c r="AK60" t="n">
        <v>1.060426037893659</v>
      </c>
      <c r="AL60" t="n">
        <v>1.060274404175314</v>
      </c>
    </row>
    <row r="61">
      <c r="A61" s="39" t="n">
        <v>59</v>
      </c>
      <c r="B61" t="n">
        <v>1.0609</v>
      </c>
      <c r="C61" t="n">
        <v>1.060225257314706</v>
      </c>
      <c r="D61" t="n">
        <v>1.060683911565248</v>
      </c>
      <c r="E61" t="n">
        <v>1.06050921137443</v>
      </c>
      <c r="F61" t="n">
        <v>1.06037567268738</v>
      </c>
      <c r="G61" t="n">
        <v>1.060367826097597</v>
      </c>
      <c r="H61" t="n">
        <v>1.06048005579111</v>
      </c>
      <c r="I61" t="n">
        <v>1.060262744295043</v>
      </c>
      <c r="J61" t="n">
        <v>1.060190950246652</v>
      </c>
      <c r="K61" t="n">
        <v>1.060174915972167</v>
      </c>
      <c r="L61" t="n">
        <v>1.060225257314653</v>
      </c>
      <c r="M61" t="n">
        <v>1.060030646244271</v>
      </c>
      <c r="N61" t="n">
        <v>1.059980904529553</v>
      </c>
      <c r="O61" t="n">
        <v>1.060471309162873</v>
      </c>
      <c r="P61" t="n">
        <v>1.060448114540455</v>
      </c>
      <c r="Q61" t="n">
        <v>1.060361995003878</v>
      </c>
      <c r="R61" t="n">
        <v>1.060336458706945</v>
      </c>
      <c r="S61" t="n">
        <v>1.060281310978221</v>
      </c>
      <c r="T61" t="n">
        <v>1.060185057255057</v>
      </c>
      <c r="U61" t="n">
        <v>1.06015362796655</v>
      </c>
      <c r="V61" t="n">
        <v>1.060248993981321</v>
      </c>
      <c r="W61" t="n">
        <v>1.060346764569355</v>
      </c>
      <c r="X61" t="n">
        <v>1.060322239461681</v>
      </c>
      <c r="Y61" t="n">
        <v>1.060319323918935</v>
      </c>
      <c r="Z61" t="n">
        <v>1.060260564450977</v>
      </c>
      <c r="AA61" t="n">
        <v>1.060213727625935</v>
      </c>
      <c r="AB61" t="n">
        <v>1.060165280037805</v>
      </c>
      <c r="AC61" t="n">
        <v>1.060130724637595</v>
      </c>
      <c r="AD61" t="n">
        <v>1.060061963208715</v>
      </c>
      <c r="AE61" t="n">
        <v>1.060024623785295</v>
      </c>
      <c r="AF61" t="n">
        <v>1.059992102506822</v>
      </c>
      <c r="AG61" t="n">
        <v>1.060017773241427</v>
      </c>
      <c r="AH61" t="n">
        <v>1.059996277481793</v>
      </c>
      <c r="AI61" t="n">
        <v>1.059974882070576</v>
      </c>
      <c r="AJ61" t="n">
        <v>1.059973218070407</v>
      </c>
      <c r="AK61" t="n">
        <v>1.060468393620128</v>
      </c>
      <c r="AL61" t="n">
        <v>1.060329528318545</v>
      </c>
    </row>
    <row r="62">
      <c r="A62" s="39" t="n">
        <v>60</v>
      </c>
      <c r="B62" t="n">
        <v>1.0609</v>
      </c>
      <c r="C62" t="n">
        <v>1.060095051547952</v>
      </c>
      <c r="D62" t="n">
        <v>1.060665313956206</v>
      </c>
      <c r="E62" t="n">
        <v>1.060480374066352</v>
      </c>
      <c r="F62" t="n">
        <v>1.06030264954673</v>
      </c>
      <c r="G62" t="n">
        <v>1.060392677680943</v>
      </c>
      <c r="H62" t="n">
        <v>1.060458783707491</v>
      </c>
      <c r="I62" t="n">
        <v>1.060344729314245</v>
      </c>
      <c r="J62" t="n">
        <v>1.060326812386259</v>
      </c>
      <c r="K62" t="n">
        <v>1.060025499645301</v>
      </c>
      <c r="L62" t="n">
        <v>1.060095051547904</v>
      </c>
      <c r="M62" t="n">
        <v>1.059833127348427</v>
      </c>
      <c r="N62" t="n">
        <v>1.059760077345555</v>
      </c>
      <c r="O62" t="n">
        <v>1.06045230662526</v>
      </c>
      <c r="P62" t="n">
        <v>1.060438837234031</v>
      </c>
      <c r="Q62" t="n">
        <v>1.060388359621649</v>
      </c>
      <c r="R62" t="n">
        <v>1.06038178924839</v>
      </c>
      <c r="S62" t="n">
        <v>1.060350061399247</v>
      </c>
      <c r="T62" t="n">
        <v>1.06032529614628</v>
      </c>
      <c r="U62" t="n">
        <v>1.06031746031746</v>
      </c>
      <c r="V62" t="n">
        <v>1.06034119142096</v>
      </c>
      <c r="W62" t="n">
        <v>1.060269851663906</v>
      </c>
      <c r="X62" t="n">
        <v>1.06024706436658</v>
      </c>
      <c r="Y62" t="n">
        <v>1.06024490533917</v>
      </c>
      <c r="Z62" t="n">
        <v>1.060142958311836</v>
      </c>
      <c r="AA62" t="n">
        <v>1.060081744202467</v>
      </c>
      <c r="AB62" t="n">
        <v>1.060014567134142</v>
      </c>
      <c r="AC62" t="n">
        <v>1.059963046600029</v>
      </c>
      <c r="AD62" t="n">
        <v>1.059868658235786</v>
      </c>
      <c r="AE62" t="n">
        <v>1.059826294528952</v>
      </c>
      <c r="AF62" t="n">
        <v>1.059789397303789</v>
      </c>
      <c r="AG62" t="n">
        <v>1.059806207716355</v>
      </c>
      <c r="AH62" t="n">
        <v>1.059777820515986</v>
      </c>
      <c r="AI62" t="n">
        <v>1.059753244526081</v>
      </c>
      <c r="AJ62" t="n">
        <v>1.059751205781931</v>
      </c>
      <c r="AK62" t="n">
        <v>1.060450147597849</v>
      </c>
      <c r="AL62" t="n">
        <v>1.060252461935106</v>
      </c>
    </row>
    <row r="63">
      <c r="A63" s="39" t="n">
        <v>61</v>
      </c>
      <c r="B63" t="n">
        <v>1.0609</v>
      </c>
      <c r="C63" t="n">
        <v>1.060323758657991</v>
      </c>
      <c r="D63" t="n">
        <v>1.060712685373181</v>
      </c>
      <c r="E63" t="n">
        <v>1.060560670248114</v>
      </c>
      <c r="F63" t="n">
        <v>1.060448836112501</v>
      </c>
      <c r="G63" t="n">
        <v>1.060430202136409</v>
      </c>
      <c r="H63" t="n">
        <v>1.06053418670869</v>
      </c>
      <c r="I63" t="n">
        <v>1.060331165171447</v>
      </c>
      <c r="J63" t="n">
        <v>1.06026171900537</v>
      </c>
      <c r="K63" t="n">
        <v>1.060281906079413</v>
      </c>
      <c r="L63" t="n">
        <v>1.060323758657926</v>
      </c>
      <c r="M63" t="n">
        <v>1.060161128754217</v>
      </c>
      <c r="N63" t="n">
        <v>1.060120293985345</v>
      </c>
      <c r="O63" t="n">
        <v>1.060526241698179</v>
      </c>
      <c r="P63" t="n">
        <v>1.060504728243043</v>
      </c>
      <c r="Q63" t="n">
        <v>1.060424905455877</v>
      </c>
      <c r="R63" t="n">
        <v>1.060400227961462</v>
      </c>
      <c r="S63" t="n">
        <v>1.060349040814045</v>
      </c>
      <c r="T63" t="n">
        <v>1.060256024198975</v>
      </c>
      <c r="U63" t="n">
        <v>1.060225651898202</v>
      </c>
      <c r="V63" t="n">
        <v>1.06031746031746</v>
      </c>
      <c r="W63" t="n">
        <v>1.06042394503494</v>
      </c>
      <c r="X63" t="n">
        <v>1.060402223028212</v>
      </c>
      <c r="Y63" t="n">
        <v>1.060399574691375</v>
      </c>
      <c r="Z63" t="n">
        <v>1.060353217042764</v>
      </c>
      <c r="AA63" t="n">
        <v>1.060313858275729</v>
      </c>
      <c r="AB63" t="n">
        <v>1.060273609133585</v>
      </c>
      <c r="AC63" t="n">
        <v>1.060245334286316</v>
      </c>
      <c r="AD63" t="n">
        <v>1.060188093960605</v>
      </c>
      <c r="AE63" t="n">
        <v>1.060155943163074</v>
      </c>
      <c r="AF63" t="n">
        <v>1.060127940970903</v>
      </c>
      <c r="AG63" t="n">
        <v>1.060151523120405</v>
      </c>
      <c r="AH63" t="n">
        <v>1.060133494520219</v>
      </c>
      <c r="AI63" t="n">
        <v>1.060115108394202</v>
      </c>
      <c r="AJ63" t="n">
        <v>1.060113693730547</v>
      </c>
      <c r="AK63" t="n">
        <v>1.060523593361342</v>
      </c>
      <c r="AL63" t="n">
        <v>1.060408843870305</v>
      </c>
    </row>
    <row r="64">
      <c r="A64" s="39" t="n">
        <v>62</v>
      </c>
      <c r="B64" t="n">
        <v>1.0609</v>
      </c>
      <c r="C64" t="n">
        <v>1.060572953032065</v>
      </c>
      <c r="D64" t="n">
        <v>1.060788826231191</v>
      </c>
      <c r="E64" t="n">
        <v>1.060697604827733</v>
      </c>
      <c r="F64" t="n">
        <v>1.060638010485747</v>
      </c>
      <c r="G64" t="n">
        <v>1.060606498424911</v>
      </c>
      <c r="H64" t="n">
        <v>1.060679794684503</v>
      </c>
      <c r="I64" t="n">
        <v>1.060533979852968</v>
      </c>
      <c r="J64" t="n">
        <v>1.060480295351098</v>
      </c>
      <c r="K64" t="n">
        <v>1.060551199685551</v>
      </c>
      <c r="L64" t="n">
        <v>1.060572953031958</v>
      </c>
      <c r="M64" t="n">
        <v>1.060486919910462</v>
      </c>
      <c r="N64" t="n">
        <v>1.060466631901348</v>
      </c>
      <c r="O64" t="n">
        <v>1.060674451641535</v>
      </c>
      <c r="P64" t="n">
        <v>1.060659250362384</v>
      </c>
      <c r="Q64" t="n">
        <v>1.060602936396265</v>
      </c>
      <c r="R64" t="n">
        <v>1.060583896498242</v>
      </c>
      <c r="S64" t="n">
        <v>1.060547668464277</v>
      </c>
      <c r="T64" t="n">
        <v>1.060475901528478</v>
      </c>
      <c r="U64" t="n">
        <v>1.060452467807834</v>
      </c>
      <c r="V64" t="n">
        <v>1.060523727600187</v>
      </c>
      <c r="W64" t="n">
        <v>1.060623527407817</v>
      </c>
      <c r="X64" t="n">
        <v>1.060609835562001</v>
      </c>
      <c r="Y64" t="n">
        <v>1.060608054547678</v>
      </c>
      <c r="Z64" t="n">
        <v>1.060588453460378</v>
      </c>
      <c r="AA64" t="n">
        <v>1.060567239681066</v>
      </c>
      <c r="AB64" t="n">
        <v>1.060546372029775</v>
      </c>
      <c r="AC64" t="n">
        <v>1.060532493668949</v>
      </c>
      <c r="AD64" t="n">
        <v>1.060502609791736</v>
      </c>
      <c r="AE64" t="n">
        <v>1.060483902625602</v>
      </c>
      <c r="AF64" t="n">
        <v>1.060467609287356</v>
      </c>
      <c r="AG64" t="n">
        <v>1.060483904124227</v>
      </c>
      <c r="AH64" t="n">
        <v>1.060474249702537</v>
      </c>
      <c r="AI64" t="n">
        <v>1.060463614616487</v>
      </c>
      <c r="AJ64" t="n">
        <v>1.060462823000753</v>
      </c>
      <c r="AK64" t="n">
        <v>1.060672670627212</v>
      </c>
      <c r="AL64" t="n">
        <v>1.060614288097808</v>
      </c>
    </row>
    <row r="65">
      <c r="A65" s="39" t="n">
        <v>63</v>
      </c>
      <c r="B65" t="n">
        <v>1.0609</v>
      </c>
      <c r="C65" t="n">
        <v>1.060565038493348</v>
      </c>
      <c r="D65" t="n">
        <v>1.060786408024691</v>
      </c>
      <c r="E65" t="n">
        <v>1.060693255777939</v>
      </c>
      <c r="F65" t="n">
        <v>1.060632002221739</v>
      </c>
      <c r="G65" t="n">
        <v>1.060600899190784</v>
      </c>
      <c r="H65" t="n">
        <v>1.060675170163356</v>
      </c>
      <c r="I65" t="n">
        <v>1.060527538337423</v>
      </c>
      <c r="J65" t="n">
        <v>1.060473353215748</v>
      </c>
      <c r="K65" t="n">
        <v>1.060542646787264</v>
      </c>
      <c r="L65" t="n">
        <v>1.060565038493241</v>
      </c>
      <c r="M65" t="n">
        <v>1.060476572630249</v>
      </c>
      <c r="N65" t="n">
        <v>1.060455632049346</v>
      </c>
      <c r="O65" t="n">
        <v>1.060669744478981</v>
      </c>
      <c r="P65" t="n">
        <v>1.06065434271038</v>
      </c>
      <c r="Q65" t="n">
        <v>1.060597282067868</v>
      </c>
      <c r="R65" t="n">
        <v>1.060578063113464</v>
      </c>
      <c r="S65" t="n">
        <v>1.060541359933541</v>
      </c>
      <c r="T65" t="n">
        <v>1.060468918072424</v>
      </c>
      <c r="U65" t="n">
        <v>1.060445263974697</v>
      </c>
      <c r="V65" t="n">
        <v>1.060517189669668</v>
      </c>
      <c r="W65" t="n">
        <v>1.060617188573615</v>
      </c>
      <c r="X65" t="n">
        <v>1.060603241680358</v>
      </c>
      <c r="Y65" t="n">
        <v>1.0606014331189</v>
      </c>
      <c r="Z65" t="n">
        <v>1.060580982232462</v>
      </c>
      <c r="AA65" t="n">
        <v>1.060559192157541</v>
      </c>
      <c r="AB65" t="n">
        <v>1.060537708942946</v>
      </c>
      <c r="AC65" t="n">
        <v>1.060523373348606</v>
      </c>
      <c r="AD65" t="n">
        <v>1.060492620624283</v>
      </c>
      <c r="AE65" t="n">
        <v>1.06047348647755</v>
      </c>
      <c r="AF65" t="n">
        <v>1.060456821252976</v>
      </c>
      <c r="AG65" t="n">
        <v>1.060473347554922</v>
      </c>
      <c r="AH65" t="n">
        <v>1.060463427163614</v>
      </c>
      <c r="AI65" t="n">
        <v>1.060452545896647</v>
      </c>
      <c r="AJ65" t="n">
        <v>1.060451734492212</v>
      </c>
      <c r="AK65" t="n">
        <v>1.060667935917523</v>
      </c>
      <c r="AL65" t="n">
        <v>1.060607763084004</v>
      </c>
    </row>
    <row r="66">
      <c r="A66" s="39" t="n">
        <v>64</v>
      </c>
      <c r="B66" t="n">
        <v>1.0609</v>
      </c>
      <c r="C66" t="n">
        <v>1.060447186615156</v>
      </c>
      <c r="D66" t="n">
        <v>1.060761654623122</v>
      </c>
      <c r="E66" t="n">
        <v>1.060651186472056</v>
      </c>
      <c r="F66" t="n">
        <v>1.060556255602689</v>
      </c>
      <c r="G66" t="n">
        <v>1.060579659675008</v>
      </c>
      <c r="H66" t="n">
        <v>1.060635424733227</v>
      </c>
      <c r="I66" t="n">
        <v>1.060531468875169</v>
      </c>
      <c r="J66" t="n">
        <v>1.06050282591325</v>
      </c>
      <c r="K66" t="n">
        <v>1.060410661834274</v>
      </c>
      <c r="L66" t="n">
        <v>1.060447186615089</v>
      </c>
      <c r="M66" t="n">
        <v>1.060307992189251</v>
      </c>
      <c r="N66" t="n">
        <v>1.060270653444594</v>
      </c>
      <c r="O66" t="n">
        <v>1.060630696211578</v>
      </c>
      <c r="P66" t="n">
        <v>1.060619227458243</v>
      </c>
      <c r="Q66" t="n">
        <v>1.060576507327235</v>
      </c>
      <c r="R66" t="n">
        <v>1.060566262196974</v>
      </c>
      <c r="S66" t="n">
        <v>1.06053907791249</v>
      </c>
      <c r="T66" t="n">
        <v>1.060500461652428</v>
      </c>
      <c r="U66" t="n">
        <v>1.060487852261377</v>
      </c>
      <c r="V66" t="n">
        <v>1.060525952266584</v>
      </c>
      <c r="W66" t="n">
        <v>1.060537341391741</v>
      </c>
      <c r="X66" t="n">
        <v>1.060522748288873</v>
      </c>
      <c r="Y66" t="n">
        <v>1.06052117211499</v>
      </c>
      <c r="Z66" t="n">
        <v>1.060472551240953</v>
      </c>
      <c r="AA66" t="n">
        <v>1.060439577577732</v>
      </c>
      <c r="AB66" t="n">
        <v>1.060404357138746</v>
      </c>
      <c r="AC66" t="n">
        <v>1.060378195648781</v>
      </c>
      <c r="AD66" t="n">
        <v>1.060328482449681</v>
      </c>
      <c r="AE66" t="n">
        <v>1.060304051754547</v>
      </c>
      <c r="AF66" t="n">
        <v>1.060282773407142</v>
      </c>
      <c r="AG66" t="n">
        <v>1.060296016934759</v>
      </c>
      <c r="AH66" t="n">
        <v>1.060280798827714</v>
      </c>
      <c r="AI66" t="n">
        <v>1.06026671300989</v>
      </c>
      <c r="AJ66" t="n">
        <v>1.060265580753023</v>
      </c>
      <c r="AK66" t="n">
        <v>1.060629120037695</v>
      </c>
      <c r="AL66" t="n">
        <v>1.06052668872358</v>
      </c>
    </row>
    <row r="67">
      <c r="A67" s="39" t="n">
        <v>65</v>
      </c>
      <c r="B67" t="n">
        <v>1.0609</v>
      </c>
      <c r="C67" t="n">
        <v>1.059955596904542</v>
      </c>
      <c r="D67" t="n">
        <v>1.060622701830553</v>
      </c>
      <c r="E67" t="n">
        <v>1.060403741511499</v>
      </c>
      <c r="F67" t="n">
        <v>1.060196781247673</v>
      </c>
      <c r="G67" t="n">
        <v>1.060294024845922</v>
      </c>
      <c r="H67" t="n">
        <v>1.060377298885493</v>
      </c>
      <c r="I67" t="n">
        <v>1.06023124092865</v>
      </c>
      <c r="J67" t="n">
        <v>1.060204506311449</v>
      </c>
      <c r="K67" t="n">
        <v>1.05987479945343</v>
      </c>
      <c r="L67" t="n">
        <v>1.059955596904507</v>
      </c>
      <c r="M67" t="n">
        <v>1.059650818374338</v>
      </c>
      <c r="N67" t="n">
        <v>1.059566273347719</v>
      </c>
      <c r="O67" t="n">
        <v>1.060369366135568</v>
      </c>
      <c r="P67" t="n">
        <v>1.060352365636769</v>
      </c>
      <c r="Q67" t="n">
        <v>1.060288736339314</v>
      </c>
      <c r="R67" t="n">
        <v>1.060279012019392</v>
      </c>
      <c r="S67" t="n">
        <v>1.060238915443433</v>
      </c>
      <c r="T67" t="n">
        <v>1.060202262237622</v>
      </c>
      <c r="U67" t="n">
        <v>1.06019029384388</v>
      </c>
      <c r="V67" t="n">
        <v>1.060226004756388</v>
      </c>
      <c r="W67" t="n">
        <v>1.060158160554428</v>
      </c>
      <c r="X67" t="n">
        <v>1.060130880781833</v>
      </c>
      <c r="Y67" t="n">
        <v>1.060128236531858</v>
      </c>
      <c r="Z67" t="n">
        <v>1.060011313313828</v>
      </c>
      <c r="AA67" t="n">
        <v>1.059939947129309</v>
      </c>
      <c r="AB67" t="n">
        <v>1.059861926052019</v>
      </c>
      <c r="AC67" t="n">
        <v>1.059802350716512</v>
      </c>
      <c r="AD67" t="n">
        <v>1.059692657242362</v>
      </c>
      <c r="AE67" t="n">
        <v>1.059642772498456</v>
      </c>
      <c r="AF67" t="n">
        <v>1.059599324768694</v>
      </c>
      <c r="AG67" t="n">
        <v>1.059620211920082</v>
      </c>
      <c r="AH67" t="n">
        <v>1.05958713977452</v>
      </c>
      <c r="AI67" t="n">
        <v>1.059558227471837</v>
      </c>
      <c r="AJ67" t="n">
        <v>1.059555840164254</v>
      </c>
      <c r="AK67" t="n">
        <v>1.060366721885593</v>
      </c>
      <c r="AL67" t="n">
        <v>1.06013749140677</v>
      </c>
    </row>
    <row r="68">
      <c r="A68" s="39" t="n">
        <v>66</v>
      </c>
      <c r="B68" t="n">
        <v>1.0609</v>
      </c>
      <c r="C68" t="n">
        <v>1.059857190319486</v>
      </c>
      <c r="D68" t="n">
        <v>1.060604156480675</v>
      </c>
      <c r="E68" t="n">
        <v>1.06036997228858</v>
      </c>
      <c r="F68" t="n">
        <v>1.060132931351256</v>
      </c>
      <c r="G68" t="n">
        <v>1.060278537954028</v>
      </c>
      <c r="H68" t="n">
        <v>1.060338536991363</v>
      </c>
      <c r="I68" t="n">
        <v>1.060200488669738</v>
      </c>
      <c r="J68" t="n">
        <v>1.060164680814939</v>
      </c>
      <c r="K68" t="n">
        <v>1.059764821713127</v>
      </c>
      <c r="L68" t="n">
        <v>1.059857190319456</v>
      </c>
      <c r="M68" t="n">
        <v>1.059508316818279</v>
      </c>
      <c r="N68" t="n">
        <v>1.059411944205266</v>
      </c>
      <c r="O68" t="n">
        <v>1.060329106455527</v>
      </c>
      <c r="P68" t="n">
        <v>1.060325220866574</v>
      </c>
      <c r="Q68" t="n">
        <v>1.060276552033749</v>
      </c>
      <c r="R68" t="n">
        <v>1.06029154113074</v>
      </c>
      <c r="S68" t="n">
        <v>1.060210573390034</v>
      </c>
      <c r="T68" t="n">
        <v>1.060161687848157</v>
      </c>
      <c r="U68" t="n">
        <v>1.060145725358654</v>
      </c>
      <c r="V68" t="n">
        <v>1.06019350508058</v>
      </c>
      <c r="W68" t="n">
        <v>1.060088319346055</v>
      </c>
      <c r="X68" t="n">
        <v>1.060056417109996</v>
      </c>
      <c r="Y68" t="n">
        <v>1.060053273598051</v>
      </c>
      <c r="Z68" t="n">
        <v>1.059920942538838</v>
      </c>
      <c r="AA68" t="n">
        <v>1.059839130338729</v>
      </c>
      <c r="AB68" t="n">
        <v>1.059749951263828</v>
      </c>
      <c r="AC68" t="n">
        <v>1.059682087906712</v>
      </c>
      <c r="AD68" t="n">
        <v>1.059556646289935</v>
      </c>
      <c r="AE68" t="n">
        <v>1.059499022772</v>
      </c>
      <c r="AF68" t="n">
        <v>1.059448835021082</v>
      </c>
      <c r="AG68" t="n">
        <v>1.059473916918421</v>
      </c>
      <c r="AH68" t="n">
        <v>1.059436024259451</v>
      </c>
      <c r="AI68" t="n">
        <v>1.059402650174454</v>
      </c>
      <c r="AJ68" t="n">
        <v>1.059399904218115</v>
      </c>
      <c r="AK68" t="n">
        <v>1.060325962943582</v>
      </c>
      <c r="AL68" t="n">
        <v>1.060064275889859</v>
      </c>
    </row>
    <row r="69">
      <c r="A69" s="39" t="n">
        <v>67</v>
      </c>
      <c r="B69" t="n">
        <v>1.0609</v>
      </c>
      <c r="C69" t="n">
        <v>1.060241462892118</v>
      </c>
      <c r="D69" t="n">
        <v>1.060710051267191</v>
      </c>
      <c r="E69" t="n">
        <v>1.06056082982538</v>
      </c>
      <c r="F69" t="n">
        <v>1.060413800424966</v>
      </c>
      <c r="G69" t="n">
        <v>1.060496254195872</v>
      </c>
      <c r="H69" t="n">
        <v>1.060544334345827</v>
      </c>
      <c r="I69" t="n">
        <v>1.06046388298075</v>
      </c>
      <c r="J69" t="n">
        <v>1.060455224549426</v>
      </c>
      <c r="K69" t="n">
        <v>1.060183718427812</v>
      </c>
      <c r="L69" t="n">
        <v>1.060241462892068</v>
      </c>
      <c r="M69" t="n">
        <v>1.060024534657858</v>
      </c>
      <c r="N69" t="n">
        <v>1.059963554255411</v>
      </c>
      <c r="O69" t="n">
        <v>1.060539385701961</v>
      </c>
      <c r="P69" t="n">
        <v>1.060529623698516</v>
      </c>
      <c r="Q69" t="n">
        <v>1.060492955099954</v>
      </c>
      <c r="R69" t="n">
        <v>1.060489696343143</v>
      </c>
      <c r="S69" t="n">
        <v>1.06046675553494</v>
      </c>
      <c r="T69" t="n">
        <v>1.060454472528628</v>
      </c>
      <c r="U69" t="n">
        <v>1.060450461751044</v>
      </c>
      <c r="V69" t="n">
        <v>1.060462128265556</v>
      </c>
      <c r="W69" t="n">
        <v>1.060387116416826</v>
      </c>
      <c r="X69" t="n">
        <v>1.060369046176057</v>
      </c>
      <c r="Y69" t="n">
        <v>1.060367396628102</v>
      </c>
      <c r="Z69" t="n">
        <v>1.060281169832477</v>
      </c>
      <c r="AA69" t="n">
        <v>1.060230615077434</v>
      </c>
      <c r="AB69" t="n">
        <v>1.060174823834472</v>
      </c>
      <c r="AC69" t="n">
        <v>1.060131760565973</v>
      </c>
      <c r="AD69" t="n">
        <v>1.060053442235966</v>
      </c>
      <c r="AE69" t="n">
        <v>1.06001897553702</v>
      </c>
      <c r="AF69" t="n">
        <v>1.059988956284498</v>
      </c>
      <c r="AG69" t="n">
        <v>1.06000148610032</v>
      </c>
      <c r="AH69" t="n">
        <v>1.059978018036849</v>
      </c>
      <c r="AI69" t="n">
        <v>1.059957995134574</v>
      </c>
      <c r="AJ69" t="n">
        <v>1.059956322378988</v>
      </c>
      <c r="AK69" t="n">
        <v>1.060537736154005</v>
      </c>
      <c r="AL69" t="n">
        <v>1.060373170045945</v>
      </c>
    </row>
    <row r="70">
      <c r="A70" s="39" t="n">
        <v>68</v>
      </c>
      <c r="B70" t="n">
        <v>1.0609</v>
      </c>
      <c r="C70" t="n">
        <v>1.059925244244019</v>
      </c>
      <c r="D70" t="n">
        <v>1.060605366714209</v>
      </c>
      <c r="E70" t="n">
        <v>1.060370003670055</v>
      </c>
      <c r="F70" t="n">
        <v>1.060163028235373</v>
      </c>
      <c r="G70" t="n">
        <v>1.060225438718926</v>
      </c>
      <c r="H70" t="n">
        <v>1.060335640997397</v>
      </c>
      <c r="I70" t="n">
        <v>1.060120377957429</v>
      </c>
      <c r="J70" t="n">
        <v>1.060057933486002</v>
      </c>
      <c r="K70" t="n">
        <v>1.059845618040063</v>
      </c>
      <c r="L70" t="n">
        <v>1.059925244243984</v>
      </c>
      <c r="M70" t="n">
        <v>1.05962179125725</v>
      </c>
      <c r="N70" t="n">
        <v>1.059540389031562</v>
      </c>
      <c r="O70" t="n">
        <v>1.060325332111907</v>
      </c>
      <c r="P70" t="n">
        <v>1.060304981654573</v>
      </c>
      <c r="Q70" t="n">
        <v>1.060219760579932</v>
      </c>
      <c r="R70" t="n">
        <v>1.060205188418649</v>
      </c>
      <c r="S70" t="n">
        <v>1.060136966798615</v>
      </c>
      <c r="T70" t="n">
        <v>1.060052779043256</v>
      </c>
      <c r="U70" t="n">
        <v>1.060025288681943</v>
      </c>
      <c r="V70" t="n">
        <v>1.060108350924355</v>
      </c>
      <c r="W70" t="n">
        <v>1.06012179309517</v>
      </c>
      <c r="X70" t="n">
        <v>1.060089978110421</v>
      </c>
      <c r="Y70" t="n">
        <v>1.060086541815258</v>
      </c>
      <c r="Z70" t="n">
        <v>1.059980540454669</v>
      </c>
      <c r="AA70" t="n">
        <v>1.059908655402745</v>
      </c>
      <c r="AB70" t="n">
        <v>1.059831872859408</v>
      </c>
      <c r="AC70" t="n">
        <v>1.059774840200265</v>
      </c>
      <c r="AD70" t="n">
        <v>1.059666462622544</v>
      </c>
      <c r="AE70" t="n">
        <v>1.059613200519341</v>
      </c>
      <c r="AF70" t="n">
        <v>1.059566810534633</v>
      </c>
      <c r="AG70" t="n">
        <v>1.059595684782919</v>
      </c>
      <c r="AH70" t="n">
        <v>1.059562507367732</v>
      </c>
      <c r="AI70" t="n">
        <v>1.059531798293653</v>
      </c>
      <c r="AJ70" t="n">
        <v>1.059529329804069</v>
      </c>
      <c r="AK70" t="n">
        <v>1.060321895816744</v>
      </c>
      <c r="AL70" t="n">
        <v>1.060098568848329</v>
      </c>
    </row>
    <row r="71">
      <c r="A71" s="39" t="n">
        <v>69</v>
      </c>
      <c r="B71" t="n">
        <v>1.0609</v>
      </c>
      <c r="C71" t="n">
        <v>1.060090080488853</v>
      </c>
      <c r="D71" t="n">
        <v>1.060663795000317</v>
      </c>
      <c r="E71" t="n">
        <v>1.060477642393682</v>
      </c>
      <c r="F71" t="n">
        <v>1.060298875736019</v>
      </c>
      <c r="G71" t="n">
        <v>1.060389161016655</v>
      </c>
      <c r="H71" t="n">
        <v>1.060455879045173</v>
      </c>
      <c r="I71" t="n">
        <v>1.060340683744096</v>
      </c>
      <c r="J71" t="n">
        <v>1.060322452453643</v>
      </c>
      <c r="K71" t="n">
        <v>1.060020127672904</v>
      </c>
      <c r="L71" t="n">
        <v>1.060090080488805</v>
      </c>
      <c r="M71" t="n">
        <v>1.059826628488245</v>
      </c>
      <c r="N71" t="n">
        <v>1.059753168673639</v>
      </c>
      <c r="O71" t="n">
        <v>1.060449350066448</v>
      </c>
      <c r="P71" t="n">
        <v>1.060435754812211</v>
      </c>
      <c r="Q71" t="n">
        <v>1.060384808367612</v>
      </c>
      <c r="R71" t="n">
        <v>1.060378125551954</v>
      </c>
      <c r="S71" t="n">
        <v>1.060346099339635</v>
      </c>
      <c r="T71" t="n">
        <v>1.060320910265416</v>
      </c>
      <c r="U71" t="n">
        <v>1.06031268526159</v>
      </c>
      <c r="V71" t="n">
        <v>1.060337085304942</v>
      </c>
      <c r="W71" t="n">
        <v>1.06026587026265</v>
      </c>
      <c r="X71" t="n">
        <v>1.060242922802644</v>
      </c>
      <c r="Y71" t="n">
        <v>1.060240746476402</v>
      </c>
      <c r="Z71" t="n">
        <v>1.060138265672432</v>
      </c>
      <c r="AA71" t="n">
        <v>1.060076689632623</v>
      </c>
      <c r="AB71" t="n">
        <v>1.060009125966419</v>
      </c>
      <c r="AC71" t="n">
        <v>1.059957318271689</v>
      </c>
      <c r="AD71" t="n">
        <v>1.059862384263278</v>
      </c>
      <c r="AE71" t="n">
        <v>1.059819752421692</v>
      </c>
      <c r="AF71" t="n">
        <v>1.059782621662306</v>
      </c>
      <c r="AG71" t="n">
        <v>1.059799577416955</v>
      </c>
      <c r="AH71" t="n">
        <v>1.059771023192278</v>
      </c>
      <c r="AI71" t="n">
        <v>1.059746292607086</v>
      </c>
      <c r="AJ71" t="n">
        <v>1.059744241436184</v>
      </c>
      <c r="AK71" t="n">
        <v>1.060447173740206</v>
      </c>
      <c r="AL71" t="n">
        <v>1.060248363618248</v>
      </c>
    </row>
    <row r="72">
      <c r="A72" s="39" t="n">
        <v>70</v>
      </c>
      <c r="B72" t="n">
        <v>1.0609</v>
      </c>
      <c r="C72" t="n">
        <v>1.060244130609586</v>
      </c>
      <c r="D72" t="n">
        <v>1.060699607966936</v>
      </c>
      <c r="E72" t="n">
        <v>1.060539600561717</v>
      </c>
      <c r="F72" t="n">
        <v>1.060402102374864</v>
      </c>
      <c r="G72" t="n">
        <v>1.060435998432156</v>
      </c>
      <c r="H72" t="n">
        <v>1.060516770081429</v>
      </c>
      <c r="I72" t="n">
        <v>1.060366196071598</v>
      </c>
      <c r="J72" t="n">
        <v>1.060324707892904</v>
      </c>
      <c r="K72" t="n">
        <v>1.060191227811757</v>
      </c>
      <c r="L72" t="n">
        <v>1.060244130609533</v>
      </c>
      <c r="M72" t="n">
        <v>1.060042517207133</v>
      </c>
      <c r="N72" t="n">
        <v>1.059988433651658</v>
      </c>
      <c r="O72" t="n">
        <v>1.060509920900403</v>
      </c>
      <c r="P72" t="n">
        <v>1.060493310080012</v>
      </c>
      <c r="Q72" t="n">
        <v>1.060431432315192</v>
      </c>
      <c r="R72" t="n">
        <v>1.060416592422915</v>
      </c>
      <c r="S72" t="n">
        <v>1.060377217629288</v>
      </c>
      <c r="T72" t="n">
        <v>1.060321283302387</v>
      </c>
      <c r="U72" t="n">
        <v>1.060303018819627</v>
      </c>
      <c r="V72" t="n">
        <v>1.06035820536039</v>
      </c>
      <c r="W72" t="n">
        <v>1.060374705828033</v>
      </c>
      <c r="X72" t="n">
        <v>1.060353568054102</v>
      </c>
      <c r="Y72" t="n">
        <v>1.06035128499376</v>
      </c>
      <c r="Z72" t="n">
        <v>1.06028086880735</v>
      </c>
      <c r="AA72" t="n">
        <v>1.060233109051784</v>
      </c>
      <c r="AB72" t="n">
        <v>1.060182095570379</v>
      </c>
      <c r="AC72" t="n">
        <v>1.060144203035445</v>
      </c>
      <c r="AD72" t="n">
        <v>1.060072196783329</v>
      </c>
      <c r="AE72" t="n">
        <v>1.060036809556272</v>
      </c>
      <c r="AF72" t="n">
        <v>1.060005988241622</v>
      </c>
      <c r="AG72" t="n">
        <v>1.060025172007049</v>
      </c>
      <c r="AH72" t="n">
        <v>1.060003129009533</v>
      </c>
      <c r="AI72" t="n">
        <v>1.059982726000797</v>
      </c>
      <c r="AJ72" t="n">
        <v>1.059981085946492</v>
      </c>
      <c r="AK72" t="n">
        <v>1.060507637840061</v>
      </c>
      <c r="AL72" t="n">
        <v>1.060359275704957</v>
      </c>
    </row>
    <row r="73">
      <c r="A73" s="39" t="n">
        <v>71</v>
      </c>
      <c r="B73" t="n">
        <v>1.0609</v>
      </c>
      <c r="C73" t="n">
        <v>1.060236756192718</v>
      </c>
      <c r="D73" t="n">
        <v>1.060688587805416</v>
      </c>
      <c r="E73" t="n">
        <v>1.060517583408636</v>
      </c>
      <c r="F73" t="n">
        <v>1.06038531300856</v>
      </c>
      <c r="G73" t="n">
        <v>1.060383679867948</v>
      </c>
      <c r="H73" t="n">
        <v>1.06048770714761</v>
      </c>
      <c r="I73" t="n">
        <v>1.060284463436863</v>
      </c>
      <c r="J73" t="n">
        <v>1.060216939393733</v>
      </c>
      <c r="K73" t="n">
        <v>1.06018704110316</v>
      </c>
      <c r="L73" t="n">
        <v>1.060236756192666</v>
      </c>
      <c r="M73" t="n">
        <v>1.060044163246749</v>
      </c>
      <c r="N73" t="n">
        <v>1.05999529114651</v>
      </c>
      <c r="O73" t="n">
        <v>1.060478744318589</v>
      </c>
      <c r="P73" t="n">
        <v>1.060459655272404</v>
      </c>
      <c r="Q73" t="n">
        <v>1.060378144908381</v>
      </c>
      <c r="R73" t="n">
        <v>1.060354123877226</v>
      </c>
      <c r="S73" t="n">
        <v>1.060301938237308</v>
      </c>
      <c r="T73" t="n">
        <v>1.060211396078858</v>
      </c>
      <c r="U73" t="n">
        <v>1.060181831732854</v>
      </c>
      <c r="V73" t="n">
        <v>1.060271529035487</v>
      </c>
      <c r="W73" t="n">
        <v>1.060356350577274</v>
      </c>
      <c r="X73" t="n">
        <v>1.060331487384936</v>
      </c>
      <c r="Y73" t="n">
        <v>1.060328499775262</v>
      </c>
      <c r="Z73" t="n">
        <v>1.060271674757365</v>
      </c>
      <c r="AA73" t="n">
        <v>1.060225217958368</v>
      </c>
      <c r="AB73" t="n">
        <v>1.060177387065985</v>
      </c>
      <c r="AC73" t="n">
        <v>1.060143480558734</v>
      </c>
      <c r="AD73" t="n">
        <v>1.060075539046362</v>
      </c>
      <c r="AE73" t="n">
        <v>1.060038129473515</v>
      </c>
      <c r="AF73" t="n">
        <v>1.060005547098049</v>
      </c>
      <c r="AG73" t="n">
        <v>1.060031979839865</v>
      </c>
      <c r="AH73" t="n">
        <v>1.060010675493049</v>
      </c>
      <c r="AI73" t="n">
        <v>1.059989257373276</v>
      </c>
      <c r="AJ73" t="n">
        <v>1.059987598990312</v>
      </c>
      <c r="AK73" t="n">
        <v>1.060475756708916</v>
      </c>
      <c r="AL73" t="n">
        <v>1.06033895640912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2023-02-17T15:42:49Z</dcterms:created>
  <dcterms:modified xsi:type="dcterms:W3CDTF">2024-07-13T12:46:51Z</dcterms:modified>
  <cp:lastModifiedBy>Miguel Sanchez-Lopez</cp:lastModifiedBy>
</cp:coreProperties>
</file>