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5.xml" ContentType="application/vnd.openxmlformats-officedocument.drawing+xml"/>
  <Override PartName="/xl/worksheets/sheet11.xml" ContentType="application/vnd.openxmlformats-officedocument.spreadsheetml.worksheet+xml"/>
  <Override PartName="/xl/drawings/drawing6.xml" ContentType="application/vnd.openxmlformats-officedocument.drawing+xml"/>
  <Override PartName="/xl/worksheets/sheet12.xml" ContentType="application/vnd.openxmlformats-officedocument.spreadsheetml.worksheet+xml"/>
  <Override PartName="/xl/drawings/drawing7.xml" ContentType="application/vnd.openxmlformats-officedocument.drawing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drawings/drawing8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880" windowWidth="36000" windowHeight="21120" tabRatio="600" firstSheet="0" activeTab="3" autoFilterDateGrouping="1"/>
  </bookViews>
  <sheets>
    <sheet name="Summary" sheetId="1" state="visible" r:id="rId1"/>
    <sheet name="Charts_c" sheetId="2" state="visible" r:id="rId2"/>
    <sheet name="Chart_d" sheetId="3" state="visible" r:id="rId3"/>
    <sheet name="Consumers" sheetId="4" state="visible" r:id="rId4"/>
    <sheet name="Consumers_Paper" sheetId="5" state="visible" r:id="rId5"/>
    <sheet name="Data" sheetId="6" state="visible" r:id="rId6"/>
    <sheet name="Demand" sheetId="7" state="visible" r:id="rId7"/>
    <sheet name="Demand_Q" sheetId="8" state="visible" r:id="rId8"/>
    <sheet name="Solar_ava" sheetId="9" state="visible" r:id="rId9"/>
    <sheet name="Bat_1" sheetId="10" state="visible" r:id="rId10"/>
    <sheet name="Bat_2" sheetId="11" state="visible" r:id="rId11"/>
    <sheet name="Bat_3" sheetId="12" state="visible" r:id="rId12"/>
    <sheet name="Out" sheetId="13" state="visible" r:id="rId13"/>
    <sheet name="In" sheetId="14" state="visible" r:id="rId14"/>
    <sheet name="Nodo" sheetId="15" state="visible" r:id="rId15"/>
    <sheet name="Cmg" sheetId="16" state="visible" r:id="rId16"/>
    <sheet name="Lines" sheetId="17" state="visible" r:id="rId17"/>
    <sheet name="Grid_inv_c" sheetId="18" state="visible" r:id="rId18"/>
    <sheet name="Grid_inv_d" sheetId="19" state="visible" r:id="rId19"/>
    <sheet name="Financial_c" sheetId="20" state="visible" r:id="rId20"/>
    <sheet name="Financial_d" sheetId="21" state="visible" r:id="rId21"/>
    <sheet name="Consumers_inv_c" sheetId="22" state="visible" r:id="rId22"/>
    <sheet name="Map_c" sheetId="23" state="visible" r:id="rId23"/>
    <sheet name="Map_d" sheetId="24" state="visible" r:id="rId24"/>
    <sheet name="Consumers_inv_d" sheetId="25" state="visible" r:id="rId25"/>
    <sheet name="Sys_financial_c" sheetId="26" state="visible" r:id="rId26"/>
    <sheet name="Sys_financial_d" sheetId="27" state="visible" r:id="rId27"/>
    <sheet name="Line_operation_P_c" sheetId="28" state="visible" r:id="rId28"/>
    <sheet name="Line_operation_Q_c" sheetId="29" state="visible" r:id="rId29"/>
    <sheet name="Operation_Sum_c" sheetId="30" state="visible" r:id="rId30"/>
    <sheet name="Current__c" sheetId="31" state="visible" r:id="rId31"/>
    <sheet name="Voltage__c" sheetId="32" state="visible" r:id="rId32"/>
    <sheet name="Operation_Sum_d" sheetId="33" state="visible" r:id="rId33"/>
    <sheet name="Line_operation_P_d" sheetId="34" state="visible" r:id="rId34"/>
    <sheet name="Line_operation_Q_d" sheetId="35" state="visible" r:id="rId35"/>
    <sheet name="Current__d" sheetId="36" state="visible" r:id="rId36"/>
    <sheet name="Voltage__d" sheetId="37" state="visible" r:id="rId37"/>
  </sheets>
  <definedNames>
    <definedName name="_xlnm._FilterDatabase" localSheetId="5" hidden="1">'Data'!$A$1:$N$745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(* #,##0_);_(* \(#,##0\);_(* &quot;-&quot;??_);_(@_)"/>
    <numFmt numFmtId="165" formatCode="0.0%"/>
    <numFmt numFmtId="166" formatCode="_(* #,##0.0_);_(* \(#,##0.0\);_(* &quot;-&quot;??_);_(@_)"/>
    <numFmt numFmtId="167" formatCode="0.0000"/>
    <numFmt numFmtId="168" formatCode="0.00000"/>
    <numFmt numFmtId="169" formatCode="0.000000"/>
  </numFmts>
  <fonts count="6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sz val="12"/>
    </font>
    <font>
      <name val="Arial"/>
      <family val="2"/>
      <color rgb="FF6E6E6E"/>
      <sz val="12"/>
    </font>
    <font>
      <name val="Calibri"/>
      <family val="2"/>
      <b val="1"/>
      <sz val="12"/>
    </font>
    <font>
      <b val="1"/>
    </font>
  </fonts>
  <fills count="11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4" tint="0.7999816888943144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3">
    <xf numFmtId="0" fontId="1" fillId="0" borderId="0"/>
    <xf numFmtId="43" fontId="1" fillId="0" borderId="0"/>
    <xf numFmtId="9" fontId="1" fillId="0" borderId="0"/>
  </cellStyleXfs>
  <cellXfs count="41">
    <xf numFmtId="0" fontId="0" fillId="0" borderId="0" pivotButton="0" quotePrefix="0" xfId="0"/>
    <xf numFmtId="164" fontId="0" fillId="0" borderId="0" pivotButton="0" quotePrefix="0" xfId="1"/>
    <xf numFmtId="165" fontId="0" fillId="0" borderId="0" pivotButton="0" quotePrefix="0" xfId="2"/>
    <xf numFmtId="10" fontId="0" fillId="0" borderId="0" pivotButton="0" quotePrefix="0" xfId="2"/>
    <xf numFmtId="0" fontId="0" fillId="2" borderId="0" pivotButton="0" quotePrefix="0" xfId="0"/>
    <xf numFmtId="164" fontId="0" fillId="2" borderId="0" pivotButton="0" quotePrefix="0" xfId="1"/>
    <xf numFmtId="0" fontId="2" fillId="0" borderId="1" applyAlignment="1" pivotButton="0" quotePrefix="0" xfId="0">
      <alignment horizontal="center" vertical="top"/>
    </xf>
    <xf numFmtId="166" fontId="0" fillId="0" borderId="0" pivotButton="0" quotePrefix="0" xfId="1"/>
    <xf numFmtId="164" fontId="1" fillId="0" borderId="0" pivotButton="0" quotePrefix="0" xfId="1"/>
    <xf numFmtId="1" fontId="0" fillId="0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8" borderId="0" pivotButton="0" quotePrefix="0" xfId="0"/>
    <xf numFmtId="166" fontId="0" fillId="8" borderId="0" pivotButton="0" quotePrefix="0" xfId="1"/>
    <xf numFmtId="164" fontId="0" fillId="8" borderId="0" pivotButton="0" quotePrefix="0" xfId="1"/>
    <xf numFmtId="0" fontId="0" fillId="9" borderId="0" pivotButton="0" quotePrefix="0" xfId="0"/>
    <xf numFmtId="166" fontId="0" fillId="9" borderId="0" pivotButton="0" quotePrefix="0" xfId="1"/>
    <xf numFmtId="164" fontId="0" fillId="9" borderId="0" pivotButton="0" quotePrefix="0" xfId="1"/>
    <xf numFmtId="10" fontId="0" fillId="9" borderId="0" pivotButton="0" quotePrefix="0" xfId="1"/>
    <xf numFmtId="10" fontId="0" fillId="0" borderId="0" pivotButton="0" quotePrefix="0" xfId="1"/>
    <xf numFmtId="10" fontId="0" fillId="8" borderId="0" pivotButton="0" quotePrefix="0" xfId="1"/>
    <xf numFmtId="2" fontId="0" fillId="0" borderId="0" pivotButton="0" quotePrefix="0" xfId="0"/>
    <xf numFmtId="164" fontId="0" fillId="0" borderId="0" pivotButton="0" quotePrefix="0" xfId="0"/>
    <xf numFmtId="1" fontId="1" fillId="0" borderId="0" pivotButton="0" quotePrefix="0" xfId="1"/>
    <xf numFmtId="10" fontId="0" fillId="9" borderId="0" pivotButton="0" quotePrefix="0" xfId="2"/>
    <xf numFmtId="0" fontId="0" fillId="10" borderId="0" pivotButton="0" quotePrefix="0" xfId="0"/>
    <xf numFmtId="166" fontId="0" fillId="10" borderId="0" pivotButton="0" quotePrefix="0" xfId="1"/>
    <xf numFmtId="164" fontId="0" fillId="10" borderId="0" pivotButton="0" quotePrefix="0" xfId="1"/>
    <xf numFmtId="10" fontId="0" fillId="10" borderId="0" pivotButton="0" quotePrefix="0" xfId="2"/>
    <xf numFmtId="10" fontId="0" fillId="10" borderId="0" pivotButton="0" quotePrefix="0" xfId="1"/>
    <xf numFmtId="0" fontId="3" fillId="0" borderId="0" pivotButton="0" quotePrefix="0" xfId="0"/>
    <xf numFmtId="43" fontId="0" fillId="0" borderId="0" pivotButton="0" quotePrefix="0" xfId="0"/>
    <xf numFmtId="9" fontId="1" fillId="0" borderId="0" pivotButton="0" quotePrefix="0" xfId="2"/>
    <xf numFmtId="167" fontId="0" fillId="0" borderId="0" pivotButton="0" quotePrefix="0" xfId="0"/>
    <xf numFmtId="168" fontId="0" fillId="0" borderId="0" pivotButton="0" quotePrefix="0" xfId="0"/>
    <xf numFmtId="169" fontId="0" fillId="0" borderId="0" pivotButton="0" quotePrefix="0" xfId="0"/>
    <xf numFmtId="0" fontId="4" fillId="0" borderId="2" applyAlignment="1" pivotButton="0" quotePrefix="0" xfId="0">
      <alignment horizontal="center" vertical="top"/>
    </xf>
    <xf numFmtId="0" fontId="5" fillId="0" borderId="3" applyAlignment="1" pivotButton="0" quotePrefix="0" xfId="0">
      <alignment horizontal="center" vertical="top"/>
    </xf>
  </cellXfs>
  <cellStyles count="3">
    <cellStyle name="Normal" xfId="0" builtinId="0"/>
    <cellStyle name="Comma" xfId="1" builtinId="3"/>
    <cellStyle name="Per 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styles" Target="styles.xml" Id="rId38" /><Relationship Type="http://schemas.openxmlformats.org/officeDocument/2006/relationships/theme" Target="theme/theme1.xml" Id="rId39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dLbls>
          <dLblPos val="ctr"/>
          <showLegendKey val="0"/>
          <showVal val="1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noFill/>
      <a:prstDash val="solid"/>
      <a:round/>
    </a:ln>
  </spPr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GB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Cmg!$A$1:$A$24</f>
              <numCache>
                <formatCode>General</formatCode>
                <ptCount val="24"/>
                <pt idx="0">
                  <v>60.5</v>
                </pt>
                <pt idx="1">
                  <v>55.4</v>
                </pt>
                <pt idx="2">
                  <v>55</v>
                </pt>
                <pt idx="3">
                  <v>55</v>
                </pt>
                <pt idx="4">
                  <v>52.1</v>
                </pt>
                <pt idx="5">
                  <v>53.8</v>
                </pt>
                <pt idx="6">
                  <v>65.3</v>
                </pt>
                <pt idx="7">
                  <v>84.40000000000001</v>
                </pt>
                <pt idx="8">
                  <v>82.90000000000001</v>
                </pt>
                <pt idx="9">
                  <v>75</v>
                </pt>
                <pt idx="10">
                  <v>65.90000000000001</v>
                </pt>
                <pt idx="11">
                  <v>59.6</v>
                </pt>
                <pt idx="12">
                  <v>56.5</v>
                </pt>
                <pt idx="13">
                  <v>54.7</v>
                </pt>
                <pt idx="14">
                  <v>46.3</v>
                </pt>
                <pt idx="15">
                  <v>45</v>
                </pt>
                <pt idx="16">
                  <v>51.3</v>
                </pt>
                <pt idx="17">
                  <v>61.9</v>
                </pt>
                <pt idx="18">
                  <v>78</v>
                </pt>
                <pt idx="19">
                  <v>88.59999999999999</v>
                </pt>
                <pt idx="20">
                  <v>89.7</v>
                </pt>
                <pt idx="21">
                  <v>88.8</v>
                </pt>
                <pt idx="22">
                  <v>77.5</v>
                </pt>
                <pt idx="23">
                  <v>64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676606303"/>
        <axId val="254222240"/>
      </lineChart>
      <catAx>
        <axId val="1676606303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54222240"/>
        <crosses val="autoZero"/>
        <auto val="1"/>
        <lblAlgn val="ctr"/>
        <lblOffset val="100"/>
        <noMultiLvlLbl val="0"/>
      </catAx>
      <valAx>
        <axId val="2542222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676606303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cat>
            <strRef>
              <f>Summary!$M$43:$R$43</f>
              <strCache>
                <ptCount val="6"/>
                <pt idx="0">
                  <v>Dist_investment</v>
                </pt>
                <pt idx="1">
                  <v>DER_investment</v>
                </pt>
                <pt idx="2">
                  <v>Sto_investment</v>
                </pt>
                <pt idx="3">
                  <v>Energy_buys</v>
                </pt>
                <pt idx="4">
                  <v>Energy_sells</v>
                </pt>
                <pt idx="5">
                  <v>Operating_costs</v>
                </pt>
              </strCache>
            </strRef>
          </cat>
          <val>
            <numRef>
              <f>Summary!$M$44:$R$44</f>
              <numCache>
                <formatCode>_(* #,##0_);_(* \(#,##0\);_(* "-"??_);_(@_)</formatCode>
                <ptCount val="6"/>
                <pt idx="0">
                  <v>4423.183709283227</v>
                </pt>
                <pt idx="1">
                  <v>16.26988408043023</v>
                </pt>
                <pt idx="2">
                  <v>733.7301159195697</v>
                </pt>
                <pt idx="3">
                  <v>5131.254138048556</v>
                </pt>
                <pt idx="4">
                  <v>0</v>
                </pt>
                <pt idx="5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</pieChart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noFill/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GB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stacked"/>
        <varyColors val="0"/>
        <ser>
          <idx val="0"/>
          <order val="0"/>
          <tx>
            <strRef>
              <f>Summary!$D$43</f>
              <strCache>
                <ptCount val="1"/>
                <pt idx="0">
                  <v>Dist_investment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Summary!$C$44:$C$45</f>
              <strCache>
                <ptCount val="2"/>
                <pt idx="0">
                  <v>Centralised</v>
                </pt>
                <pt idx="1">
                  <v>Decentralised</v>
                </pt>
              </strCache>
            </strRef>
          </cat>
          <val>
            <numRef>
              <f>Summary!$D$44:$D$45</f>
              <numCache>
                <formatCode>_(* #,##0_);_(* \(#,##0\);_(* "-"??_);_(@_)</formatCode>
                <ptCount val="2"/>
                <pt idx="0">
                  <v>4397.691253207127</v>
                </pt>
                <pt idx="1">
                  <v>4423.183709283227</v>
                </pt>
              </numCache>
            </numRef>
          </val>
        </ser>
        <ser>
          <idx val="1"/>
          <order val="1"/>
          <tx>
            <strRef>
              <f>Summary!$E$43</f>
              <strCache>
                <ptCount val="1"/>
                <pt idx="0">
                  <v>DER_investment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Summary!$C$44:$C$45</f>
              <strCache>
                <ptCount val="2"/>
                <pt idx="0">
                  <v>Centralised</v>
                </pt>
                <pt idx="1">
                  <v>Decentralised</v>
                </pt>
              </strCache>
            </strRef>
          </cat>
          <val>
            <numRef>
              <f>Summary!$E$44:$E$45</f>
              <numCache>
                <formatCode>_(* #,##0_);_(* \(#,##0\);_(* "-"??_);_(@_)</formatCode>
                <ptCount val="2"/>
                <pt idx="0">
                  <v>143.9277366696336</v>
                </pt>
                <pt idx="1">
                  <v>16.26988408043023</v>
                </pt>
              </numCache>
            </numRef>
          </val>
        </ser>
        <ser>
          <idx val="2"/>
          <order val="2"/>
          <tx>
            <strRef>
              <f>Summary!$F$43</f>
              <strCache>
                <ptCount val="1"/>
                <pt idx="0">
                  <v>Sto_investment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strRef>
              <f>Summary!$C$44:$C$45</f>
              <strCache>
                <ptCount val="2"/>
                <pt idx="0">
                  <v>Centralised</v>
                </pt>
                <pt idx="1">
                  <v>Decentralised</v>
                </pt>
              </strCache>
            </strRef>
          </cat>
          <val>
            <numRef>
              <f>Summary!$F$44:$F$45</f>
              <numCache>
                <formatCode>_(* #,##0_);_(* \(#,##0\);_(* "-"??_);_(@_)</formatCode>
                <ptCount val="2"/>
                <pt idx="0">
                  <v>606.0722633303665</v>
                </pt>
                <pt idx="1">
                  <v>733.7301159195697</v>
                </pt>
              </numCache>
            </numRef>
          </val>
        </ser>
        <ser>
          <idx val="3"/>
          <order val="3"/>
          <tx>
            <strRef>
              <f>Summary!$G$43</f>
              <strCache>
                <ptCount val="1"/>
                <pt idx="0">
                  <v>Energy_buys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cat>
            <strRef>
              <f>Summary!$C$44:$C$45</f>
              <strCache>
                <ptCount val="2"/>
                <pt idx="0">
                  <v>Centralised</v>
                </pt>
                <pt idx="1">
                  <v>Decentralised</v>
                </pt>
              </strCache>
            </strRef>
          </cat>
          <val>
            <numRef>
              <f>Summary!$G$44:$G$45</f>
              <numCache>
                <formatCode>_(* #,##0_);_(* \(#,##0\);_(* "-"??_);_(@_)</formatCode>
                <ptCount val="2"/>
                <pt idx="0">
                  <v>5009.388403809069</v>
                </pt>
                <pt idx="1">
                  <v>5131.254138048556</v>
                </pt>
              </numCache>
            </numRef>
          </val>
        </ser>
        <ser>
          <idx val="4"/>
          <order val="4"/>
          <tx>
            <strRef>
              <f>Summary!$H$43</f>
              <strCache>
                <ptCount val="1"/>
                <pt idx="0">
                  <v>Energy_sells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cat>
            <strRef>
              <f>Summary!$C$44:$C$45</f>
              <strCache>
                <ptCount val="2"/>
                <pt idx="0">
                  <v>Centralised</v>
                </pt>
                <pt idx="1">
                  <v>Decentralised</v>
                </pt>
              </strCache>
            </strRef>
          </cat>
          <val>
            <numRef>
              <f>Summary!$H$44:$H$45</f>
              <numCache>
                <formatCode>_(* #,##0_);_(* \(#,##0\);_(* "-"??_);_(@_)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Summary!$I$43</f>
              <strCache>
                <ptCount val="1"/>
                <pt idx="0">
                  <v>Operating_costs</v>
                </pt>
              </strCache>
            </strRef>
          </tx>
          <spPr>
            <a:solidFill>
              <a:schemeClr val="accent6"/>
            </a:solidFill>
            <a:ln>
              <a:noFill/>
              <a:prstDash val="solid"/>
            </a:ln>
          </spPr>
          <invertIfNegative val="0"/>
          <cat>
            <strRef>
              <f>Summary!$C$44:$C$45</f>
              <strCache>
                <ptCount val="2"/>
                <pt idx="0">
                  <v>Centralised</v>
                </pt>
                <pt idx="1">
                  <v>Decentralised</v>
                </pt>
              </strCache>
            </strRef>
          </cat>
          <val>
            <numRef>
              <f>Summary!$I$44:$I$45</f>
              <numCache>
                <formatCode>_(* #,##0_);_(* \(#,##0\);_(* "-"??_);_(@_)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838084736"/>
        <axId val="974351376"/>
      </barChart>
      <catAx>
        <axId val="8380847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974351376"/>
        <crosses val="autoZero"/>
        <auto val="1"/>
        <lblAlgn val="ctr"/>
        <lblOffset val="100"/>
        <noMultiLvlLbl val="0"/>
      </catAx>
      <valAx>
        <axId val="97435137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_);_(* \(#,##0\);_(* &quot;-&quot;??_);_(@_)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838084736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areaChart>
        <grouping val="stacked"/>
        <varyColors val="0"/>
        <ser>
          <idx val="0"/>
          <order val="0"/>
          <tx>
            <strRef>
              <f>Charts_c!$B$1</f>
              <strCache>
                <ptCount val="1"/>
                <pt idx="0">
                  <v>Gsol_sol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val>
            <numRef>
              <f>Charts_c!$B$2:$B$73</f>
              <numCache>
                <formatCode>General</formatCode>
                <ptCount val="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3.437080278677817e-05</v>
                </pt>
                <pt idx="5">
                  <v>0.0002062248167206691</v>
                </pt>
                <pt idx="6">
                  <v>0.0004009926991790786</v>
                </pt>
                <pt idx="7">
                  <v>0.0005957605816374884</v>
                </pt>
                <pt idx="8">
                  <v>0.0007676145955713793</v>
                </pt>
                <pt idx="9">
                  <v>0.000959518244464224</v>
                </pt>
                <pt idx="10">
                  <v>0.000959518244464224</v>
                </pt>
                <pt idx="11">
                  <v>0.000959518244464224</v>
                </pt>
                <pt idx="12">
                  <v>0.0008821839381939732</v>
                </pt>
                <pt idx="13">
                  <v>0.0009280116752430108</v>
                </pt>
                <pt idx="14">
                  <v>0.0008230375150650592</v>
                </pt>
                <pt idx="15">
                  <v>0.0006970112381802055</v>
                </pt>
                <pt idx="16">
                  <v>0.0005232954724286974</v>
                </pt>
                <pt idx="17">
                  <v>0.0003093372250810036</v>
                </pt>
                <pt idx="18">
                  <v>0.0001452166417741382</v>
                </pt>
                <pt idx="19">
                  <v>3.838072977856896e-05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2.577810209008364e-05</v>
                </pt>
                <pt idx="29">
                  <v>0.0001546686125405018</v>
                </pt>
                <pt idx="30">
                  <v>0.0003007445243843089</v>
                </pt>
                <pt idx="31">
                  <v>0.0004468204362281163</v>
                </pt>
                <pt idx="32">
                  <v>0.0005757109466785344</v>
                </pt>
                <pt idx="33">
                  <v>0.000719638683348168</v>
                </pt>
                <pt idx="34">
                  <v>0.000719638683348168</v>
                </pt>
                <pt idx="35">
                  <v>0.000719638683348168</v>
                </pt>
                <pt idx="36">
                  <v>0.0006616379536454799</v>
                </pt>
                <pt idx="37">
                  <v>0.0006960087564322581</v>
                </pt>
                <pt idx="38">
                  <v>0.0006172781362987944</v>
                </pt>
                <pt idx="39">
                  <v>0.000522758428635154</v>
                </pt>
                <pt idx="40">
                  <v>0.0003924716043215231</v>
                </pt>
                <pt idx="41">
                  <v>0.0002320029188107527</v>
                </pt>
                <pt idx="42">
                  <v>0.0001089124813306036</v>
                </pt>
                <pt idx="43">
                  <v>2.878554733392671e-05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2.577810209008364e-05</v>
                </pt>
                <pt idx="53">
                  <v>0.0001546686125405018</v>
                </pt>
                <pt idx="54">
                  <v>0.0003007445243843089</v>
                </pt>
                <pt idx="55">
                  <v>0.0004468204362281163</v>
                </pt>
                <pt idx="56">
                  <v>0.0005757109466785344</v>
                </pt>
                <pt idx="57">
                  <v>0.000719638683348168</v>
                </pt>
                <pt idx="58">
                  <v>0.000719638683348168</v>
                </pt>
                <pt idx="59">
                  <v>0.000719638683348168</v>
                </pt>
                <pt idx="60">
                  <v>0.0006616379536454799</v>
                </pt>
                <pt idx="61">
                  <v>0.0006960087564322581</v>
                </pt>
                <pt idx="62">
                  <v>0.0006172781362987944</v>
                </pt>
                <pt idx="63">
                  <v>0.000522758428635154</v>
                </pt>
                <pt idx="64">
                  <v>0.0003924716043215231</v>
                </pt>
                <pt idx="65">
                  <v>0.0002320029188107527</v>
                </pt>
                <pt idx="66">
                  <v>0.0001089124813306036</v>
                </pt>
                <pt idx="67">
                  <v>2.878554733392671e-05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</numCache>
            </numRef>
          </val>
        </ser>
        <ser>
          <idx val="1"/>
          <order val="1"/>
          <tx>
            <strRef>
              <f>Charts_c!$C$1</f>
              <strCache>
                <ptCount val="1"/>
                <pt idx="0">
                  <v>Gt_sol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val>
            <numRef>
              <f>Charts_c!$C$2:$C$73</f>
              <numCache>
                <formatCode>General</formatCode>
                <ptCount val="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</numCache>
            </numRef>
          </val>
        </ser>
        <ser>
          <idx val="2"/>
          <order val="2"/>
          <tx>
            <strRef>
              <f>Charts_c!$F$1</f>
              <strCache>
                <ptCount val="1"/>
                <pt idx="0">
                  <v>Gsysin_sol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val>
            <numRef>
              <f>Charts_c!$F$2:$F$73</f>
              <numCache>
                <formatCode>General</formatCode>
                <ptCount val="72"/>
                <pt idx="0">
                  <v>0.001952189604641242</v>
                </pt>
                <pt idx="1">
                  <v>0.004841835704517279</v>
                </pt>
                <pt idx="2">
                  <v>0.00803742619983166</v>
                </pt>
                <pt idx="3">
                  <v>0.008671061641895045</v>
                </pt>
                <pt idx="4">
                  <v>0.009610480084995267</v>
                </pt>
                <pt idx="5">
                  <v>0.008090465448156395</v>
                </pt>
                <pt idx="6">
                  <v>0.004060969613245191</v>
                </pt>
                <pt idx="7">
                  <v>0.001559752948734804</v>
                </pt>
                <pt idx="8">
                  <v>0.0004445506536156437</v>
                </pt>
                <pt idx="9">
                  <v>0.005218515005516305</v>
                </pt>
                <pt idx="10">
                  <v>0.006851338004790613</v>
                </pt>
                <pt idx="11">
                  <v>0.005864550870947546</v>
                </pt>
                <pt idx="12">
                  <v>0.01056565888998574</v>
                </pt>
                <pt idx="13">
                  <v>0.0149517609708346</v>
                </pt>
                <pt idx="14">
                  <v>0.01432354756375366</v>
                </pt>
                <pt idx="15">
                  <v>0.01208479824809089</v>
                </pt>
                <pt idx="16">
                  <v>0.01193350288032783</v>
                </pt>
                <pt idx="17">
                  <v>0.004708773166358296</v>
                </pt>
                <pt idx="18">
                  <v>0.01056344609670046</v>
                </pt>
                <pt idx="19">
                  <v>0.003410565700367158</v>
                </pt>
                <pt idx="20">
                  <v>0.01496966472123641</v>
                </pt>
                <pt idx="21">
                  <v>0.01146387383762009</v>
                </pt>
                <pt idx="22">
                  <v>0.006996289420833172</v>
                </pt>
                <pt idx="23">
                  <v>0.001366516584978258</v>
                </pt>
                <pt idx="24">
                  <v>0.002813408538721102</v>
                </pt>
                <pt idx="25">
                  <v>0.006254959205138698</v>
                </pt>
                <pt idx="26">
                  <v>0.007687618978924283</v>
                </pt>
                <pt idx="27">
                  <v>0.007536815279055183</v>
                </pt>
                <pt idx="28">
                  <v>0.007779325302270684</v>
                </pt>
                <pt idx="29">
                  <v>0.007570808439156342</v>
                </pt>
                <pt idx="30">
                  <v>0.003409188820008593</v>
                </pt>
                <pt idx="31">
                  <v>0.007866249710496024</v>
                </pt>
                <pt idx="32">
                  <v>0.0109913981847486</v>
                </pt>
                <pt idx="33">
                  <v>0.002830428604757119</v>
                </pt>
                <pt idx="34">
                  <v>0.009295569293705739</v>
                </pt>
                <pt idx="35">
                  <v>0.009568957926923062</v>
                </pt>
                <pt idx="36">
                  <v>0.01738163082054607</v>
                </pt>
                <pt idx="37">
                  <v>0.01197718795080933</v>
                </pt>
                <pt idx="38">
                  <v>0.007846102060268433</v>
                </pt>
                <pt idx="39">
                  <v>0.008074967188780901</v>
                </pt>
                <pt idx="40">
                  <v>0.01255007891981077</v>
                </pt>
                <pt idx="41">
                  <v>0.02018946894985544</v>
                </pt>
                <pt idx="42">
                  <v>0.01814466162044811</v>
                </pt>
                <pt idx="43">
                  <v>0.01005092937238087</v>
                </pt>
                <pt idx="44">
                  <v>0.01353385419906339</v>
                </pt>
                <pt idx="45">
                  <v>0.01292923330993844</v>
                </pt>
                <pt idx="46">
                  <v>0.0123476679893064</v>
                </pt>
                <pt idx="47">
                  <v>0.009947877911584784</v>
                </pt>
                <pt idx="48">
                  <v>0.004572219748339238</v>
                </pt>
                <pt idx="49">
                  <v>0.007789581146670872</v>
                </pt>
                <pt idx="50">
                  <v>0.008871133803905317</v>
                </pt>
                <pt idx="51">
                  <v>0.008644920044704619</v>
                </pt>
                <pt idx="52">
                  <v>0.009017656157987027</v>
                </pt>
                <pt idx="53">
                  <v>0.008774823518726677</v>
                </pt>
                <pt idx="54">
                  <v>0.005264304923633873</v>
                </pt>
                <pt idx="55">
                  <v>0.01454982889733812</v>
                </pt>
                <pt idx="56">
                  <v>0.01930307009756902</v>
                </pt>
                <pt idx="57">
                  <v>0.008590405170452618</v>
                </pt>
                <pt idx="58">
                  <v>0.01531049494956016</v>
                </pt>
                <pt idx="59">
                  <v>0.01559573796487252</v>
                </pt>
                <pt idx="60">
                  <v>0.02480944188556422</v>
                </pt>
                <pt idx="61">
                  <v>0.01554783663587067</v>
                </pt>
                <pt idx="62">
                  <v>0.009409557414623061</v>
                </pt>
                <pt idx="63">
                  <v>0.009671916414044215</v>
                </pt>
                <pt idx="64">
                  <v>0.01630178268224624</v>
                </pt>
                <pt idx="65">
                  <v>0.02746098786745876</v>
                </pt>
                <pt idx="66">
                  <v>0.02966411432633041</v>
                </pt>
                <pt idx="67">
                  <v>0.0206994815773734</v>
                </pt>
                <pt idx="68">
                  <v>0.02282970231398857</v>
                </pt>
                <pt idx="69">
                  <v>0.02192252582155092</v>
                </pt>
                <pt idx="70">
                  <v>0.01852319157267012</v>
                </pt>
                <pt idx="71">
                  <v>0.0184544206713487</v>
                </pt>
              </numCache>
            </numRef>
          </val>
        </ser>
        <ser>
          <idx val="3"/>
          <order val="3"/>
          <tx>
            <strRef>
              <f>Charts_c!$G$1</f>
              <strCache>
                <ptCount val="1"/>
                <pt idx="0">
                  <v>Gsysout_sol</v>
                </pt>
              </strCache>
            </strRef>
          </tx>
          <spPr>
            <a:solidFill>
              <a:schemeClr val="accent2">
                <a:lumMod val="40000"/>
                <a:lumOff val="60000"/>
              </a:schemeClr>
            </a:solidFill>
            <a:ln>
              <a:noFill/>
              <a:prstDash val="solid"/>
            </a:ln>
          </spPr>
          <val>
            <numRef>
              <f>Charts_c!$G$2:$G$73</f>
              <numCache>
                <formatCode>General</formatCode>
                <ptCount val="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</numCache>
            </numRef>
          </val>
        </ser>
        <ser>
          <idx val="4"/>
          <order val="4"/>
          <tx>
            <strRef>
              <f>Charts_c!$D$1</f>
              <strCache>
                <ptCount val="1"/>
                <pt idx="0">
                  <v>Gchar_sol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val>
            <numRef>
              <f>Charts_c!$D$2:$D$73</f>
              <numCache>
                <formatCode>General</formatCode>
                <ptCount val="72"/>
                <pt idx="0">
                  <v>0</v>
                </pt>
                <pt idx="1">
                  <v>-0.001670492841978943</v>
                </pt>
                <pt idx="2">
                  <v>-0.004949852952113564</v>
                </pt>
                <pt idx="3">
                  <v>-0.00388864556224698</v>
                </pt>
                <pt idx="4">
                  <v>-0.004742630901481973</v>
                </pt>
                <pt idx="5">
                  <v>-0.004986025971088205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-0.0001792986015128636</v>
                </pt>
                <pt idx="12">
                  <v>-0.001476470175577978</v>
                </pt>
                <pt idx="13">
                  <v>-0.004202623266609694</v>
                </pt>
                <pt idx="14">
                  <v>-0.004266156679703943</v>
                </pt>
                <pt idx="15">
                  <v>-0.004544797141915355</v>
                </pt>
                <pt idx="16">
                  <v>-0.004528857958122313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-0.003734466051934789</v>
                </pt>
                <pt idx="26">
                  <v>-0.004997543961377018</v>
                </pt>
                <pt idx="27">
                  <v>-0.005018103965066844</v>
                </pt>
                <pt idx="28">
                  <v>-0.004990466400260724</v>
                </pt>
                <pt idx="29">
                  <v>-0.00502695935980636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-0.0001551943168693089</v>
                </pt>
                <pt idx="37">
                  <v>-0.004559255388054848</v>
                </pt>
                <pt idx="38">
                  <v>-0.005040569245318823</v>
                </pt>
                <pt idx="39">
                  <v>-0.005025911388000564</v>
                </pt>
                <pt idx="40">
                  <v>-0.004417273485198599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-0.0003519796648340025</v>
                </pt>
                <pt idx="49">
                  <v>-0.004008820795308248</v>
                </pt>
                <pt idx="50">
                  <v>-0.004836191424118494</v>
                </pt>
                <pt idx="51">
                  <v>-0.004867031432378138</v>
                </pt>
                <pt idx="52">
                  <v>-0.00482164157211023</v>
                </pt>
                <pt idx="53">
                  <v>-0.004881874849696625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-0.0008809823054793109</v>
                </pt>
                <pt idx="60">
                  <v>0</v>
                </pt>
                <pt idx="61">
                  <v>-0.004072544213669166</v>
                </pt>
                <pt idx="62">
                  <v>-0.004892709281542128</v>
                </pt>
                <pt idx="63">
                  <v>-0.004837048682868869</v>
                </pt>
                <pt idx="64">
                  <v>-0.003905893300525439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-0.003529891509536071</v>
                </pt>
              </numCache>
            </numRef>
          </val>
        </ser>
        <ser>
          <idx val="5"/>
          <order val="5"/>
          <tx>
            <strRef>
              <f>Charts_c!$E$1</f>
              <strCache>
                <ptCount val="1"/>
                <pt idx="0">
                  <v>Gdis_sol</v>
                </pt>
              </strCache>
            </strRef>
          </tx>
          <spPr>
            <a:solidFill>
              <a:schemeClr val="accent6"/>
            </a:solidFill>
            <a:ln>
              <a:noFill/>
              <a:prstDash val="solid"/>
            </a:ln>
          </spPr>
          <val>
            <numRef>
              <f>Charts_c!$E$2:$E$73</f>
              <numCache>
                <formatCode>General</formatCode>
                <ptCount val="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0.005050602194419719</v>
                </pt>
                <pt idx="8">
                  <v>0.005050602194419719</v>
                </pt>
                <pt idx="9">
                  <v>0.005050602194419719</v>
                </pt>
                <pt idx="10">
                  <v>0.001166666666666666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0.00205019441131406</v>
                </pt>
                <pt idx="19">
                  <v>0.005050602194419719</v>
                </pt>
                <pt idx="20">
                  <v>0.005050602194419719</v>
                </pt>
                <pt idx="21">
                  <v>0.005050602194419719</v>
                </pt>
                <pt idx="22">
                  <v>0</v>
                </pt>
                <pt idx="23">
                  <v>0.00300040778310566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0.005050602194419719</v>
                </pt>
                <pt idx="32">
                  <v>0.005050602194419719</v>
                </pt>
                <pt idx="33">
                  <v>0.005050602194419719</v>
                </pt>
                <pt idx="34">
                  <v>0.001166666666666666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9.189845451560536e-05</v>
                </pt>
                <pt idx="42">
                  <v>0.004958703739904112</v>
                </pt>
                <pt idx="43">
                  <v>0.005050602194419719</v>
                </pt>
                <pt idx="44">
                  <v>0.005050602194419719</v>
                </pt>
                <pt idx="45">
                  <v>0.005050602194419719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0.005050602194419719</v>
                </pt>
                <pt idx="56">
                  <v>0.005050602194419719</v>
                </pt>
                <pt idx="57">
                  <v>0.003591728323528278</v>
                </pt>
                <pt idx="58">
                  <v>0.000744176662932421</v>
                </pt>
                <pt idx="59">
                  <v>0</v>
                </pt>
                <pt idx="60">
                  <v>0.001363691741172038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0.003079757757160656</v>
                </pt>
                <pt idx="66">
                  <v>0.005050602194419719</v>
                </pt>
                <pt idx="67">
                  <v>0.001970844437259063</v>
                </pt>
                <pt idx="68">
                  <v>0.005050602194419719</v>
                </pt>
                <pt idx="69">
                  <v>0.005050602194419719</v>
                </pt>
                <pt idx="70">
                  <v>0</v>
                </pt>
                <pt idx="7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100"/>
      </areaChart>
      <lineChart>
        <grouping val="standard"/>
        <varyColors val="0"/>
        <ser>
          <idx val="6"/>
          <order val="6"/>
          <tx>
            <strRef>
              <f>Charts_c!$I$1</f>
              <strCache>
                <ptCount val="1"/>
                <pt idx="0">
                  <v>Demand</v>
                </pt>
              </strCache>
            </strRef>
          </tx>
          <spPr>
            <a:ln w="254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Charts_c!$I$2:$I$73</f>
              <numCache>
                <formatCode>General</formatCode>
                <ptCount val="72"/>
                <pt idx="0">
                  <v>0.001952133333333333</v>
                </pt>
                <pt idx="1">
                  <v>0.004841459508645607</v>
                </pt>
                <pt idx="2">
                  <v>0.008036486285446896</v>
                </pt>
                <pt idx="3">
                  <v>0.008669978895580315</v>
                </pt>
                <pt idx="4">
                  <v>0.009643530901481973</v>
                </pt>
                <pt idx="5">
                  <v>0.008295725971088203</v>
                </pt>
                <pt idx="6">
                  <v>0.004461700000000002</v>
                </pt>
                <pt idx="7">
                  <v>0.002155297805580278</v>
                </pt>
                <pt idx="8">
                  <v>0.001211997805580283</v>
                </pt>
                <pt idx="9">
                  <v>0.006177331138913621</v>
                </pt>
                <pt idx="10">
                  <v>0.007810066666666666</v>
                </pt>
                <pt idx="11">
                  <v>0.006823498601512859</v>
                </pt>
                <pt idx="12">
                  <v>0.01144613684224464</v>
                </pt>
                <pt idx="13">
                  <v>0.01587645659994303</v>
                </pt>
                <pt idx="14">
                  <v>0.01514355667970394</v>
                </pt>
                <pt idx="15">
                  <v>0.01277966380858202</v>
                </pt>
                <pt idx="16">
                  <v>0.01245472462478897</v>
                </pt>
                <pt idx="17">
                  <v>0.005017766666666666</v>
                </pt>
                <pt idx="18">
                  <v>0.01070683892201927</v>
                </pt>
                <pt idx="19">
                  <v>0.003448597805580284</v>
                </pt>
                <pt idx="20">
                  <v>0.01496599780558028</v>
                </pt>
                <pt idx="21">
                  <v>0.01146163113891361</v>
                </pt>
                <pt idx="22">
                  <v>0.006995566666666671</v>
                </pt>
                <pt idx="23">
                  <v>0.001366458883561009</v>
                </pt>
                <pt idx="24">
                  <v>0.002813291666666667</v>
                </pt>
                <pt idx="25">
                  <v>0.006254382718601456</v>
                </pt>
                <pt idx="26">
                  <v>0.007686752294710351</v>
                </pt>
                <pt idx="27">
                  <v>0.007535978965066843</v>
                </pt>
                <pt idx="28">
                  <v>0.007804216400260721</v>
                </pt>
                <pt idx="29">
                  <v>0.007724626026473026</v>
                </pt>
                <pt idx="30">
                  <v>0.00370975</v>
                </pt>
                <pt idx="31">
                  <v>0.008311856138913611</v>
                </pt>
                <pt idx="32">
                  <v>0.01156493947224695</v>
                </pt>
                <pt idx="33">
                  <v>0.00354973113891361</v>
                </pt>
                <pt idx="34">
                  <v>0.01001383333333333</v>
                </pt>
                <pt idx="35">
                  <v>0.01028716666666666</v>
                </pt>
                <pt idx="36">
                  <v>0.0180386943168693</v>
                </pt>
                <pt idx="37">
                  <v>0.01267108872138818</v>
                </pt>
                <pt idx="38">
                  <v>0.008462444245318822</v>
                </pt>
                <pt idx="39">
                  <v>0.008596744721333897</v>
                </pt>
                <pt idx="40">
                  <v>0.0129402734851986</v>
                </pt>
                <pt idx="41">
                  <v>0.02041539321215106</v>
                </pt>
                <pt idx="42">
                  <v>0.01824829626009589</v>
                </pt>
                <pt idx="43">
                  <v>0.01007793947224694</v>
                </pt>
                <pt idx="44">
                  <v>0.01353081447224694</v>
                </pt>
                <pt idx="45">
                  <v>0.01292643947224694</v>
                </pt>
                <pt idx="46">
                  <v>0.01234541666666665</v>
                </pt>
                <pt idx="47">
                  <v>0.009946416666666666</v>
                </pt>
                <pt idx="48">
                  <v>0.004571917164834007</v>
                </pt>
                <pt idx="49">
                  <v>0.007788695795308245</v>
                </pt>
                <pt idx="50">
                  <v>0.008870003924118491</v>
                </pt>
                <pt idx="51">
                  <v>0.008643843932378138</v>
                </pt>
                <pt idx="52">
                  <v>0.009042266572110231</v>
                </pt>
                <pt idx="53">
                  <v>0.008928374849696621</v>
                </pt>
                <pt idx="54">
                  <v>0.005564625</v>
                </pt>
                <pt idx="55">
                  <v>0.01499308530558029</v>
                </pt>
                <pt idx="56">
                  <v>0.01987271030558027</v>
                </pt>
                <pt idx="57">
                  <v>0.009308771676471711</v>
                </pt>
                <pt idx="58">
                  <v>0.01602657333706759</v>
                </pt>
                <pt idx="59">
                  <v>0.0163117323054793</v>
                </pt>
                <pt idx="60">
                  <v>0.02546155825882795</v>
                </pt>
                <pt idx="61">
                  <v>0.01624029421366916</v>
                </pt>
                <pt idx="62">
                  <v>0.01002552178154213</v>
                </pt>
                <pt idx="63">
                  <v>0.01019329868286887</v>
                </pt>
                <pt idx="64">
                  <v>0.01669039330052544</v>
                </pt>
                <pt idx="65">
                  <v>0.02768117974283935</v>
                </pt>
                <pt idx="66">
                  <v>0.02975989780558026</v>
                </pt>
                <pt idx="67">
                  <v>0.02072196806274094</v>
                </pt>
                <pt idx="68">
                  <v>0.02282152280558027</v>
                </pt>
                <pt idx="69">
                  <v>0.02191496030558029</v>
                </pt>
                <pt idx="70">
                  <v>0.01851812499999999</v>
                </pt>
                <pt idx="71">
                  <v>0.01844951650953608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areaChart>
        <grouping val="stacked"/>
        <varyColors val="0"/>
        <ser>
          <idx val="0"/>
          <order val="0"/>
          <tx>
            <strRef>
              <f>Chart_d!$B$1</f>
              <strCache>
                <ptCount val="1"/>
                <pt idx="0">
                  <v>Gsol_sol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val>
            <numRef>
              <f>Chart_d!$B$2:$B$73</f>
              <numCache>
                <formatCode>General</formatCode>
                <ptCount val="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3.885345452043042e-06</v>
                </pt>
                <pt idx="5">
                  <v>2.331207271225826e-05</v>
                </pt>
                <pt idx="6">
                  <v>4.532903027383547e-05</v>
                </pt>
                <pt idx="7">
                  <v>6.734598783541274e-05</v>
                </pt>
                <pt idx="8">
                  <v>8.677271509562794e-05</v>
                </pt>
                <pt idx="9">
                  <v>0.0001084658938695349</v>
                </pt>
                <pt idx="10">
                  <v>0.0001084658938695349</v>
                </pt>
                <pt idx="11">
                  <v>0.0001084658938695349</v>
                </pt>
                <pt idx="12">
                  <v>9.972386660243794e-05</v>
                </pt>
                <pt idx="13">
                  <v>0.0001049043272051621</v>
                </pt>
                <pt idx="14">
                  <v>9.303783463704734e-05</v>
                </pt>
                <pt idx="15">
                  <v>7.879156797955615e-05</v>
                </pt>
                <pt idx="16">
                  <v>5.915438450735527e-05</v>
                </pt>
                <pt idx="17">
                  <v>3.496810906838738e-05</v>
                </pt>
                <pt idx="18">
                  <v>1.64155845348819e-05</v>
                </pt>
                <pt idx="19">
                  <v>4.755565975665053e-06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2.832199039256732e-06</v>
                </pt>
                <pt idx="29">
                  <v>1.748405453419368e-05</v>
                </pt>
                <pt idx="30">
                  <v>3.39967727053766e-05</v>
                </pt>
                <pt idx="31">
                  <v>5.050949087655955e-05</v>
                </pt>
                <pt idx="32">
                  <v>6.507953632172095e-05</v>
                </pt>
                <pt idx="33">
                  <v>8.134942040215117e-05</v>
                </pt>
                <pt idx="34">
                  <v>8.134942040215114e-05</v>
                </pt>
                <pt idx="35">
                  <v>8.134942040215131e-05</v>
                </pt>
                <pt idx="36">
                  <v>7.479289995182905e-05</v>
                </pt>
                <pt idx="37">
                  <v>7.867824540387162e-05</v>
                </pt>
                <pt idx="38">
                  <v>6.977837597778555e-05</v>
                </pt>
                <pt idx="39">
                  <v>5.909367598466711e-05</v>
                </pt>
                <pt idx="40">
                  <v>4.436578838051646e-05</v>
                </pt>
                <pt idx="41">
                  <v>2.622608180129045e-05</v>
                </pt>
                <pt idx="42">
                  <v>1.231168840116142e-05</v>
                </pt>
                <pt idx="43">
                  <v>3.16262226050335e-06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2.832199039256732e-06</v>
                </pt>
                <pt idx="53">
                  <v>1.748405453419369e-05</v>
                </pt>
                <pt idx="54">
                  <v>3.39967727053766e-05</v>
                </pt>
                <pt idx="55">
                  <v>5.050949087655955e-05</v>
                </pt>
                <pt idx="56">
                  <v>6.507953632172095e-05</v>
                </pt>
                <pt idx="57">
                  <v>8.134942040215117e-05</v>
                </pt>
                <pt idx="58">
                  <v>8.134942040215098e-05</v>
                </pt>
                <pt idx="59">
                  <v>8.134942040215117e-05</v>
                </pt>
                <pt idx="60">
                  <v>7.479289995182786e-05</v>
                </pt>
                <pt idx="61">
                  <v>7.867824540387162e-05</v>
                </pt>
                <pt idx="62">
                  <v>6.977837597778552e-05</v>
                </pt>
                <pt idx="63">
                  <v>5.909367598466711e-05</v>
                </pt>
                <pt idx="64">
                  <v>4.436578838051646e-05</v>
                </pt>
                <pt idx="65">
                  <v>2.622608180129054e-05</v>
                </pt>
                <pt idx="66">
                  <v>1.231168840116142e-05</v>
                </pt>
                <pt idx="67">
                  <v>3.162622260504196e-06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</numCache>
            </numRef>
          </val>
        </ser>
        <ser>
          <idx val="1"/>
          <order val="1"/>
          <tx>
            <strRef>
              <f>Chart_d!$F$1</f>
              <strCache>
                <ptCount val="1"/>
                <pt idx="0">
                  <v>Gsysin_sol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val>
            <numRef>
              <f>Chart_d!$F$2:$F$73</f>
              <numCache>
                <formatCode>General</formatCode>
                <ptCount val="72"/>
                <pt idx="0">
                  <v>0.001952171877514971</v>
                </pt>
                <pt idx="1">
                  <v>0.003170965336126924</v>
                </pt>
                <pt idx="2">
                  <v>0.003380896686954485</v>
                </pt>
                <pt idx="3">
                  <v>0.006702926824526226</v>
                </pt>
                <pt idx="4">
                  <v>0.0110129179720146</v>
                </pt>
                <pt idx="5">
                  <v>0.009401799010580286</v>
                </pt>
                <pt idx="6">
                  <v>0.004416624928037105</v>
                </pt>
                <pt idx="7">
                  <v>0.003650831190320375</v>
                </pt>
                <pt idx="8">
                  <v>0.00300819393135411</v>
                </pt>
                <pt idx="9">
                  <v>0.006516058715959745</v>
                </pt>
                <pt idx="10">
                  <v>0.007537881621298021</v>
                </pt>
                <pt idx="11">
                  <v>0.006536276813484977</v>
                </pt>
                <pt idx="12">
                  <v>0.009871290818886245</v>
                </pt>
                <pt idx="13">
                  <v>0.01625768269497914</v>
                </pt>
                <pt idx="14">
                  <v>0.01690231635384861</v>
                </pt>
                <pt idx="15">
                  <v>0.0142729434977353</v>
                </pt>
                <pt idx="16">
                  <v>0.0139835049328571</v>
                </pt>
                <pt idx="17">
                  <v>0.004983132868411671</v>
                </pt>
                <pt idx="18">
                  <v>0.009974655160680308</v>
                </pt>
                <pt idx="19">
                  <v>0.004532823094428744</v>
                </pt>
                <pt idx="20">
                  <v>0.01390545692031261</v>
                </pt>
                <pt idx="21">
                  <v>0.01096014869593452</v>
                </pt>
                <pt idx="22">
                  <v>0.006133427747337794</v>
                </pt>
                <pt idx="23">
                  <v>0.001491320668018966</v>
                </pt>
                <pt idx="24">
                  <v>0.002813290142372744</v>
                </pt>
                <pt idx="25">
                  <v>0.002797123823606005</v>
                </pt>
                <pt idx="26">
                  <v>0.004809791272946273</v>
                </pt>
                <pt idx="27">
                  <v>0.006452485729194807</v>
                </pt>
                <pt idx="28">
                  <v>0.008926181072776434</v>
                </pt>
                <pt idx="29">
                  <v>0.008795465561327268</v>
                </pt>
                <pt idx="30">
                  <v>0.003675918686603742</v>
                </pt>
                <pt idx="31">
                  <v>0.008311740779303351</v>
                </pt>
                <pt idx="32">
                  <v>0.01104488681448934</v>
                </pt>
                <pt idx="33">
                  <v>0.004599269116203161</v>
                </pt>
                <pt idx="34">
                  <v>0.01110090106123063</v>
                </pt>
                <pt idx="35">
                  <v>0.01020728812780989</v>
                </pt>
                <pt idx="36">
                  <v>0.01781333886975682</v>
                </pt>
                <pt idx="37">
                  <v>0.01414997057805495</v>
                </pt>
                <pt idx="38">
                  <v>0.009467424243676442</v>
                </pt>
                <pt idx="39">
                  <v>0.009627145195937738</v>
                </pt>
                <pt idx="40">
                  <v>0.01459571186973426</v>
                </pt>
                <pt idx="41">
                  <v>0.02048722442126808</v>
                </pt>
                <pt idx="42">
                  <v>0.01806639786540435</v>
                </pt>
                <pt idx="43">
                  <v>0.00979747680038681</v>
                </pt>
                <pt idx="44">
                  <v>0.01269899083113007</v>
                </pt>
                <pt idx="45">
                  <v>0.01219078834541036</v>
                </pt>
                <pt idx="46">
                  <v>0.01234666855671576</v>
                </pt>
                <pt idx="47">
                  <v>0.007625253448424838</v>
                </pt>
                <pt idx="48">
                  <v>0.004219936556884462</v>
                </pt>
                <pt idx="49">
                  <v>0.004465500579550359</v>
                </pt>
                <pt idx="50">
                  <v>0.009419194879340662</v>
                </pt>
                <pt idx="51">
                  <v>0.009892407641281249</v>
                </pt>
                <pt idx="52">
                  <v>0.01033341661108373</v>
                </pt>
                <pt idx="53">
                  <v>0.01014464380402085</v>
                </pt>
                <pt idx="54">
                  <v>0.005531039251276539</v>
                </pt>
                <pt idx="55">
                  <v>0.01392643929529145</v>
                </pt>
                <pt idx="56">
                  <v>0.01874964797004157</v>
                </pt>
                <pt idx="57">
                  <v>0.007922429341250491</v>
                </pt>
                <pt idx="58">
                  <v>0.01669343725800725</v>
                </pt>
                <pt idx="59">
                  <v>0.01535280902191373</v>
                </pt>
                <pt idx="60">
                  <v>0.0267608594765511</v>
                </pt>
                <pt idx="61">
                  <v>0.01820771384486532</v>
                </pt>
                <pt idx="62">
                  <v>0.01117883797546124</v>
                </pt>
                <pt idx="63">
                  <v>0.01141305461139074</v>
                </pt>
                <pt idx="64">
                  <v>0.01885920105178033</v>
                </pt>
                <pt idx="65">
                  <v>0.02462999147539006</v>
                </pt>
                <pt idx="66">
                  <v>0.02869628377799772</v>
                </pt>
                <pt idx="67">
                  <v>0.02269709624564895</v>
                </pt>
                <pt idx="68">
                  <v>0.02176512670185758</v>
                </pt>
                <pt idx="69">
                  <v>0.02085798500695876</v>
                </pt>
                <pt idx="70">
                  <v>0.01852160430597569</v>
                </pt>
                <pt idx="71">
                  <v>0.02103999632955602</v>
                </pt>
              </numCache>
            </numRef>
          </val>
        </ser>
        <ser>
          <idx val="2"/>
          <order val="2"/>
          <tx>
            <strRef>
              <f>Chart_d!$C$1</f>
              <strCache>
                <ptCount val="1"/>
                <pt idx="0">
                  <v>Gt_sol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val>
            <numRef>
              <f>Chart_d!$C$2:$C$73</f>
              <numCache>
                <formatCode>General</formatCode>
                <ptCount val="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</numCache>
            </numRef>
          </val>
        </ser>
        <ser>
          <idx val="3"/>
          <order val="3"/>
          <tx>
            <strRef>
              <f>Chart_d!$G$1</f>
              <strCache>
                <ptCount val="1"/>
                <pt idx="0">
                  <v>Gsysout_sol</v>
                </pt>
              </strCache>
            </strRef>
          </tx>
          <spPr>
            <a:solidFill>
              <a:srgbClr val="FF0000"/>
            </a:solidFill>
            <a:ln>
              <a:noFill/>
              <a:prstDash val="solid"/>
            </a:ln>
          </spPr>
          <val>
            <numRef>
              <f>Chart_d!$G$2:$G$73</f>
              <numCache>
                <formatCode>General</formatCode>
                <ptCount val="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</numCache>
            </numRef>
          </val>
        </ser>
        <ser>
          <idx val="4"/>
          <order val="4"/>
          <tx>
            <strRef>
              <f>Chart_d!$E$1</f>
              <strCache>
                <ptCount val="1"/>
                <pt idx="0">
                  <v>Gdis_sol</v>
                </pt>
              </strCache>
            </strRef>
          </tx>
          <spPr>
            <a:solidFill>
              <a:schemeClr val="accent6"/>
            </a:solidFill>
            <a:ln>
              <a:noFill/>
              <a:prstDash val="solid"/>
            </a:ln>
          </spPr>
          <val>
            <numRef>
              <f>Chart_d!$E$2:$E$73</f>
              <numCache>
                <formatCode>General</formatCode>
                <ptCount val="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0.003487972031850648</v>
                </pt>
                <pt idx="8">
                  <v>0.003167795009455407</v>
                </pt>
                <pt idx="9">
                  <v>0.004604207318453445</v>
                </pt>
                <pt idx="10">
                  <v>0.00133127864681366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0.002767631915649394</v>
                </pt>
                <pt idx="19">
                  <v>0.003961991525786412</v>
                </pt>
                <pt idx="20">
                  <v>0.00611441763266308</v>
                </pt>
                <pt idx="21">
                  <v>0.005553911300201589</v>
                </pt>
                <pt idx="22">
                  <v>0.0008624631685882286</v>
                </pt>
                <pt idx="23">
                  <v>0.002875593962965347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0.005001454689509056</v>
                </pt>
                <pt idx="32">
                  <v>0.005507731359889551</v>
                </pt>
                <pt idx="33">
                  <v>0.003920112421547823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0.005133480802831658</v>
                </pt>
                <pt idx="43">
                  <v>0.00532946139610083</v>
                </pt>
                <pt idx="44">
                  <v>0.00588486706815503</v>
                </pt>
                <pt idx="45">
                  <v>0.005788200238766529</v>
                </pt>
                <pt idx="46">
                  <v>0</v>
                </pt>
                <pt idx="47">
                  <v>0.002321661024798272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0.006070084662554988</v>
                </pt>
                <pt idx="56">
                  <v>0.00611441763266308</v>
                </pt>
                <pt idx="57">
                  <v>0.004897852689233845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0.00611441763266308</v>
                </pt>
                <pt idx="66">
                  <v>0.00611441763266308</v>
                </pt>
                <pt idx="67">
                  <v>0</v>
                </pt>
                <pt idx="68">
                  <v>0.00611441763266308</v>
                </pt>
                <pt idx="69">
                  <v>0.00611441763266308</v>
                </pt>
                <pt idx="70">
                  <v>0</v>
                </pt>
                <pt idx="71">
                  <v>0</v>
                </pt>
              </numCache>
            </numRef>
          </val>
        </ser>
        <ser>
          <idx val="5"/>
          <order val="5"/>
          <tx>
            <strRef>
              <f>Chart_d!$D$1</f>
              <strCache>
                <ptCount val="1"/>
                <pt idx="0">
                  <v>Gchar_sol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val>
            <numRef>
              <f>Chart_d!$D$2:$D$73</f>
              <numCache>
                <formatCode>General</formatCode>
                <ptCount val="72"/>
                <pt idx="0">
                  <v>0</v>
                </pt>
                <pt idx="1">
                  <v>0</v>
                </pt>
                <pt idx="2">
                  <v>-0.000294117647058824</v>
                </pt>
                <pt idx="3">
                  <v>-0.001920966057840415</v>
                </pt>
                <pt idx="4">
                  <v>-0.00611441763266308</v>
                </pt>
                <pt idx="5">
                  <v>-0.00611441763266308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-0.004685379366446373</v>
                </pt>
                <pt idx="14">
                  <v>-0.00611441763266308</v>
                </pt>
                <pt idx="15">
                  <v>-0.00611441763266308</v>
                </pt>
                <pt idx="16">
                  <v>-0.00611441763266308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-0.0002771152941176479</v>
                </pt>
                <pt idx="26">
                  <v>-0.002120265138055077</v>
                </pt>
                <pt idx="27">
                  <v>-0.00393412315631995</v>
                </pt>
                <pt idx="28">
                  <v>-0.00611441763266308</v>
                </pt>
                <pt idx="29">
                  <v>-0.00611441763266308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-0.00611441763266308</v>
                </pt>
                <pt idx="38">
                  <v>-0.00611441763266308</v>
                </pt>
                <pt idx="39">
                  <v>-0.00611441763266308</v>
                </pt>
                <pt idx="40">
                  <v>-0.00611441763266308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-0.0006853788769060532</v>
                </pt>
                <pt idx="50">
                  <v>-0.005384315947516192</v>
                </pt>
                <pt idx="51">
                  <v>-0.00611441763266308</v>
                </pt>
                <pt idx="52">
                  <v>-0.00611441763266308</v>
                </pt>
                <pt idx="53">
                  <v>-0.00611441763266308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-0.00611441763266308</v>
                </pt>
                <pt idx="62">
                  <v>-0.00611441763266308</v>
                </pt>
                <pt idx="63">
                  <v>-0.00611441763266308</v>
                </pt>
                <pt idx="64">
                  <v>-0.00611441763266308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-0.00611441763266308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100"/>
      </areaChart>
      <lineChart>
        <grouping val="standard"/>
        <varyColors val="0"/>
        <ser>
          <idx val="6"/>
          <order val="6"/>
          <tx>
            <strRef>
              <f>Chart_d!$I$1</f>
              <strCache>
                <ptCount val="1"/>
                <pt idx="0">
                  <v>Demand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Chart_d!$I$2:$I$73</f>
              <numCache>
                <formatCode>General</formatCode>
                <ptCount val="72"/>
                <pt idx="0">
                  <v>0.001952133333333333</v>
                </pt>
                <pt idx="1">
                  <v>0.003170966666666664</v>
                </pt>
                <pt idx="2">
                  <v>0.003380750980392156</v>
                </pt>
                <pt idx="3">
                  <v>0.006702299391173751</v>
                </pt>
                <pt idx="4">
                  <v>0.01101531763266308</v>
                </pt>
                <pt idx="5">
                  <v>0.009424117632663077</v>
                </pt>
                <pt idx="6">
                  <v>0.004461700000000002</v>
                </pt>
                <pt idx="7">
                  <v>0.00371792796814935</v>
                </pt>
                <pt idx="8">
                  <v>0.003094804990544596</v>
                </pt>
                <pt idx="9">
                  <v>0.006623726014879896</v>
                </pt>
                <pt idx="10">
                  <v>0.007645454686519672</v>
                </pt>
                <pt idx="11">
                  <v>0.006644199999999996</v>
                </pt>
                <pt idx="12">
                  <v>0.00996966666666666</v>
                </pt>
                <pt idx="13">
                  <v>0.01635921269977971</v>
                </pt>
                <pt idx="14">
                  <v>0.01699181763266308</v>
                </pt>
                <pt idx="15">
                  <v>0.01434928429932975</v>
                </pt>
                <pt idx="16">
                  <v>0.01404028429932974</v>
                </pt>
                <pt idx="17">
                  <v>0.005017766666666666</v>
                </pt>
                <pt idx="18">
                  <v>0.009989401417683936</v>
                </pt>
                <pt idx="19">
                  <v>0.004537208474213592</v>
                </pt>
                <pt idx="20">
                  <v>0.01390218236733692</v>
                </pt>
                <pt idx="21">
                  <v>0.01095832203313174</v>
                </pt>
                <pt idx="22">
                  <v>0.006133103498078443</v>
                </pt>
                <pt idx="23">
                  <v>0.001491272703701322</v>
                </pt>
                <pt idx="24">
                  <v>0.002813291666666667</v>
                </pt>
                <pt idx="25">
                  <v>0.002797031960784315</v>
                </pt>
                <pt idx="26">
                  <v>0.004809473471388409</v>
                </pt>
                <pt idx="27">
                  <v>0.006451998156319949</v>
                </pt>
                <pt idx="28">
                  <v>0.008928167632663079</v>
                </pt>
                <pt idx="29">
                  <v>0.008812084299329746</v>
                </pt>
                <pt idx="30">
                  <v>0.00370975</v>
                </pt>
                <pt idx="31">
                  <v>0.008361003643824274</v>
                </pt>
                <pt idx="32">
                  <v>0.01110781030677712</v>
                </pt>
                <pt idx="33">
                  <v>0.004680220911785507</v>
                </pt>
                <pt idx="34">
                  <v>0.0111805</v>
                </pt>
                <pt idx="35">
                  <v>0.01028716666666666</v>
                </pt>
                <pt idx="36">
                  <v>0.01788349999999999</v>
                </pt>
                <pt idx="37">
                  <v>0.01422625096599642</v>
                </pt>
                <pt idx="38">
                  <v>0.00953629263266308</v>
                </pt>
                <pt idx="39">
                  <v>0.009685250965996414</v>
                </pt>
                <pt idx="40">
                  <v>0.01463741763266308</v>
                </pt>
                <pt idx="41">
                  <v>0.02050729166666667</v>
                </pt>
                <pt idx="42">
                  <v>0.01807351919716835</v>
                </pt>
                <pt idx="43">
                  <v>0.009799080270565832</v>
                </pt>
                <pt idx="44">
                  <v>0.01269654959851163</v>
                </pt>
                <pt idx="45">
                  <v>0.01218884142790013</v>
                </pt>
                <pt idx="46">
                  <v>0.01234541666666665</v>
                </pt>
                <pt idx="47">
                  <v>0.007624755641868394</v>
                </pt>
                <pt idx="48">
                  <v>0.004219937500000004</v>
                </pt>
                <pt idx="49">
                  <v>0.004465253876906051</v>
                </pt>
                <pt idx="50">
                  <v>0.009418128447516189</v>
                </pt>
                <pt idx="51">
                  <v>0.009891230132663083</v>
                </pt>
                <pt idx="52">
                  <v>0.01033504263266308</v>
                </pt>
                <pt idx="53">
                  <v>0.01016091763266308</v>
                </pt>
                <pt idx="54">
                  <v>0.005564625</v>
                </pt>
                <pt idx="55">
                  <v>0.01397360283744502</v>
                </pt>
                <pt idx="56">
                  <v>0.01880889486733691</v>
                </pt>
                <pt idx="57">
                  <v>0.008002647310766144</v>
                </pt>
                <pt idx="58">
                  <v>0.01677075000000001</v>
                </pt>
                <pt idx="59">
                  <v>0.01543074999999999</v>
                </pt>
                <pt idx="60">
                  <v>0.02682524999999999</v>
                </pt>
                <pt idx="61">
                  <v>0.01828216763266307</v>
                </pt>
                <pt idx="62">
                  <v>0.01124723013266308</v>
                </pt>
                <pt idx="63">
                  <v>0.01147066763266308</v>
                </pt>
                <pt idx="64">
                  <v>0.01889891763266308</v>
                </pt>
                <pt idx="65">
                  <v>0.02464651986733693</v>
                </pt>
                <pt idx="66">
                  <v>0.0286960823673369</v>
                </pt>
                <pt idx="67">
                  <v>0.0226928125</v>
                </pt>
                <pt idx="68">
                  <v>0.02175770736733691</v>
                </pt>
                <pt idx="69">
                  <v>0.02085114486733693</v>
                </pt>
                <pt idx="70">
                  <v>0.01851812499999999</v>
                </pt>
                <pt idx="71">
                  <v>0.02103404263266309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39911360"/>
        <axId val="74939408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catAx>
        <axId val="139911360"/>
        <scaling>
          <orientation val="minMax"/>
        </scaling>
        <delete val="1"/>
        <axPos val="b"/>
        <majorTickMark val="out"/>
        <minorTickMark val="none"/>
        <tickLblPos val="nextTo"/>
        <crossAx val="74939408"/>
        <crosses val="autoZero"/>
        <auto val="1"/>
        <lblAlgn val="ctr"/>
        <lblOffset val="100"/>
        <noMultiLvlLbl val="0"/>
      </catAx>
      <valAx>
        <axId val="74939408"/>
        <scaling>
          <orientation val="minMax"/>
        </scaling>
        <delete val="1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crossAx val="13991136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zero"/>
  </chart>
  <spPr>
    <a:solidFill>
      <a:schemeClr val="bg1"/>
    </a:solidFill>
    <a:ln w="9525" cap="flat" cmpd="sng" algn="ctr">
      <a:noFill/>
      <a:prstDash val="solid"/>
      <a:round/>
    </a:ln>
  </spPr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GB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Demand!$A$1:$BT$1</f>
              <numCache>
                <formatCode>General</formatCode>
                <ptCount val="72"/>
                <pt idx="0">
                  <v>7.808533333333334e-05</v>
                </pt>
                <pt idx="1">
                  <v>0.0001268386666666666</v>
                </pt>
                <pt idx="2">
                  <v>0.0001234653333333333</v>
                </pt>
                <pt idx="3">
                  <v>0.0001912533333333334</v>
                </pt>
                <pt idx="4">
                  <v>0.0001960359999999999</v>
                </pt>
                <pt idx="5">
                  <v>0.000132388</v>
                </pt>
                <pt idx="6">
                  <v>0.000178468</v>
                </pt>
                <pt idx="7">
                  <v>0.000288236</v>
                </pt>
                <pt idx="8">
                  <v>0.000250504</v>
                </pt>
                <pt idx="9">
                  <v>0.0004491173333333334</v>
                </pt>
                <pt idx="10">
                  <v>0.0003590693333333334</v>
                </pt>
                <pt idx="11">
                  <v>0.000265768</v>
                </pt>
                <pt idx="12">
                  <v>0.0003987866666666666</v>
                </pt>
                <pt idx="13">
                  <v>0.0004669533333333334</v>
                </pt>
                <pt idx="14">
                  <v>0.0004350959999999999</v>
                </pt>
                <pt idx="15">
                  <v>0.0003293946666666666</v>
                </pt>
                <pt idx="16">
                  <v>0.0003170346666666666</v>
                </pt>
                <pt idx="17">
                  <v>0.0002007106666666666</v>
                </pt>
                <pt idx="18">
                  <v>0.0005102813333333334</v>
                </pt>
                <pt idx="19">
                  <v>0.0003399680000000001</v>
                </pt>
                <pt idx="20">
                  <v>0.0008006640000000002</v>
                </pt>
                <pt idx="21">
                  <v>0.0006604893333333333</v>
                </pt>
                <pt idx="22">
                  <v>0.0002798226666666667</v>
                </pt>
                <pt idx="23">
                  <v>0.0001746746666666667</v>
                </pt>
                <pt idx="24">
                  <v>0.0001125316666666667</v>
                </pt>
                <pt idx="25">
                  <v>0.0001007966666666667</v>
                </pt>
                <pt idx="26">
                  <v>0.0001075683333333333</v>
                </pt>
                <pt idx="27">
                  <v>0.000100715</v>
                </pt>
                <pt idx="28">
                  <v>0.00011255</v>
                </pt>
                <pt idx="29">
                  <v>0.0001079066666666666</v>
                </pt>
                <pt idx="30">
                  <v>0.00014839</v>
                </pt>
                <pt idx="31">
                  <v>0.0005344983333333334</v>
                </pt>
                <pt idx="32">
                  <v>0.0006646216666666665</v>
                </pt>
                <pt idx="33">
                  <v>0.0003440133333333332</v>
                </pt>
                <pt idx="34">
                  <v>0.0004472199999999999</v>
                </pt>
                <pt idx="35">
                  <v>0.0004114866666666665</v>
                </pt>
                <pt idx="36">
                  <v>0.0007153399999999999</v>
                </pt>
                <pt idx="37">
                  <v>0.0003244733333333332</v>
                </pt>
                <pt idx="38">
                  <v>0.000136875</v>
                </pt>
                <pt idx="39">
                  <v>0.0001428333333333333</v>
                </pt>
                <pt idx="40">
                  <v>0.00034092</v>
                </pt>
                <pt idx="41">
                  <v>0.0008202916666666665</v>
                </pt>
                <pt idx="42">
                  <v>0.0009282800000000002</v>
                </pt>
                <pt idx="43">
                  <v>0.0006051416666666667</v>
                </pt>
                <pt idx="44">
                  <v>0.0007432566666666665</v>
                </pt>
                <pt idx="45">
                  <v>0.0007190816666666665</v>
                </pt>
                <pt idx="46">
                  <v>0.0004938166666666663</v>
                </pt>
                <pt idx="47">
                  <v>0.0003978566666666666</v>
                </pt>
                <pt idx="48">
                  <v>0.0001687975000000001</v>
                </pt>
                <pt idx="49">
                  <v>0.000151195</v>
                </pt>
                <pt idx="50">
                  <v>0.0001613524999999999</v>
                </pt>
                <pt idx="51">
                  <v>0.0001510725</v>
                </pt>
                <pt idx="52">
                  <v>0.000168825</v>
                </pt>
                <pt idx="53">
                  <v>0.0001618599999999999</v>
                </pt>
                <pt idx="54">
                  <v>0.000222585</v>
                </pt>
                <pt idx="55">
                  <v>0.0008017475000000001</v>
                </pt>
                <pt idx="56">
                  <v>0.0009969324999999998</v>
                </pt>
                <pt idx="57">
                  <v>0.0005160199999999998</v>
                </pt>
                <pt idx="58">
                  <v>0.0006708299999999999</v>
                </pt>
                <pt idx="59">
                  <v>0.0006172299999999998</v>
                </pt>
                <pt idx="60">
                  <v>0.00107301</v>
                </pt>
                <pt idx="61">
                  <v>0.0004867099999999998</v>
                </pt>
                <pt idx="62">
                  <v>0.0002053125</v>
                </pt>
                <pt idx="63">
                  <v>0.0002142499999999999</v>
                </pt>
                <pt idx="64">
                  <v>0.00051138</v>
                </pt>
                <pt idx="65">
                  <v>0.0012304375</v>
                </pt>
                <pt idx="66">
                  <v>0.00139242</v>
                </pt>
                <pt idx="67">
                  <v>0.0009077124999999999</v>
                </pt>
                <pt idx="68">
                  <v>0.001114885</v>
                </pt>
                <pt idx="69">
                  <v>0.0010786225</v>
                </pt>
                <pt idx="70">
                  <v>0.0007407249999999995</v>
                </pt>
                <pt idx="71">
                  <v>0.000596785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36275679"/>
        <axId val="1034588287"/>
      </lineChart>
      <catAx>
        <axId val="336275679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034588287"/>
        <crosses val="autoZero"/>
        <auto val="1"/>
        <lblAlgn val="ctr"/>
        <lblOffset val="100"/>
        <noMultiLvlLbl val="0"/>
      </catAx>
      <valAx>
        <axId val="103458828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36275679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Bat_1!$A$1:$X$1</f>
              <numCache>
                <formatCode>General</formatCode>
                <ptCount val="24"/>
                <pt idx="0">
                  <v>-0.2532014676658129</v>
                </pt>
                <pt idx="1">
                  <v>-0.3367719714939296</v>
                </pt>
                <pt idx="2">
                  <v>-0.3707076959632932</v>
                </pt>
                <pt idx="3">
                  <v>-0.3776977154699954</v>
                </pt>
                <pt idx="4">
                  <v>-0.3967658108668772</v>
                </pt>
                <pt idx="5">
                  <v>-0.4596339849721466</v>
                </pt>
                <pt idx="6">
                  <v>-0.5384557092214103</v>
                </pt>
                <pt idx="7">
                  <v>-0.2644609991460896</v>
                </pt>
                <pt idx="8">
                  <v>-0.2016181884711894</v>
                </pt>
                <pt idx="9">
                  <v>-0.2620589345784979</v>
                </pt>
                <pt idx="10">
                  <v>-0.07132162850081364</v>
                </pt>
                <pt idx="11">
                  <v>-0.06384623470556978</v>
                </pt>
                <pt idx="12">
                  <v>-0.1869901430659902</v>
                </pt>
                <pt idx="13">
                  <v>-0.2454883158395949</v>
                </pt>
                <pt idx="14">
                  <v>-0.176968218966112</v>
                </pt>
                <pt idx="15">
                  <v>-0.01950012538546303</v>
                </pt>
                <pt idx="16">
                  <v>0.03620904075262531</v>
                </pt>
                <pt idx="17">
                  <v>0.1714285714285714</v>
                </pt>
                <pt idx="18">
                  <v>0.7653357675212878</v>
                </pt>
                <pt idx="19">
                  <v>1</v>
                </pt>
                <pt idx="20">
                  <v>0.8784014947805122</v>
                </pt>
                <pt idx="21">
                  <v>0.5871078564078331</v>
                </pt>
                <pt idx="22">
                  <v>0.2142857142857143</v>
                </pt>
                <pt idx="23">
                  <v>-0.0807864599651803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40912207"/>
        <axId val="540212511"/>
      </lineChart>
      <catAx>
        <axId val="540912207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40212511"/>
        <crosses val="autoZero"/>
        <auto val="1"/>
        <lblAlgn val="ctr"/>
        <lblOffset val="100"/>
        <noMultiLvlLbl val="0"/>
      </catAx>
      <valAx>
        <axId val="54021251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40912207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noFill/>
      <a:prstDash val="solid"/>
      <a:round/>
    </a:ln>
  </spPr>
</chartSpace>
</file>

<file path=xl/charts/chart8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Bat_2!$A$1:$X$1</f>
              <numCache>
                <formatCode>General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-0.01629380023378067</v>
                </pt>
                <pt idx="5">
                  <v>-0.09776280140268402</v>
                </pt>
                <pt idx="6">
                  <v>-0.1900943360607744</v>
                </pt>
                <pt idx="7">
                  <v>-0.282425870718865</v>
                </pt>
                <pt idx="8">
                  <v>-0.3638948718877683</v>
                </pt>
                <pt idx="9">
                  <v>-0.4548685898597102</v>
                </pt>
                <pt idx="10">
                  <v>-0.4548685898597102</v>
                </pt>
                <pt idx="11">
                  <v>-0.4548685898597102</v>
                </pt>
                <pt idx="12">
                  <v>-0.4182075393337039</v>
                </pt>
                <pt idx="13">
                  <v>-0.4399326063120781</v>
                </pt>
                <pt idx="14">
                  <v>-0.3901686247647396</v>
                </pt>
                <pt idx="15">
                  <v>-0.3304246905742104</v>
                </pt>
                <pt idx="16">
                  <v>-0.2112052535943925</v>
                </pt>
                <pt idx="17">
                  <v>1</v>
                </pt>
                <pt idx="18">
                  <v>1</v>
                </pt>
                <pt idx="19">
                  <v>1</v>
                </pt>
                <pt idx="20">
                  <v>0.485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60586927"/>
        <axId val="1360587791"/>
      </lineChart>
      <catAx>
        <axId val="1360586927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60587791"/>
        <crosses val="autoZero"/>
        <auto val="1"/>
        <lblAlgn val="ctr"/>
        <lblOffset val="100"/>
        <noMultiLvlLbl val="0"/>
      </catAx>
      <valAx>
        <axId val="136058779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60586927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noFill/>
      <a:prstDash val="solid"/>
      <a:round/>
    </a:ln>
  </spPr>
</chartSpace>
</file>

<file path=xl/charts/chart9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Bat_3!$A$1:$X$1</f>
              <numCache>
                <formatCode>General</formatCode>
                <ptCount val="24"/>
                <pt idx="0">
                  <v>-1</v>
                </pt>
                <pt idx="1">
                  <v>-1</v>
                </pt>
                <pt idx="2">
                  <v>-1</v>
                </pt>
                <pt idx="3">
                  <v>-1</v>
                </pt>
                <pt idx="4">
                  <v>-1</v>
                </pt>
                <pt idx="5">
                  <v>-1</v>
                </pt>
                <pt idx="6">
                  <v>-1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0.85</v>
                </pt>
                <pt idx="15">
                  <v>0.85</v>
                </pt>
                <pt idx="16">
                  <v>0.85</v>
                </pt>
                <pt idx="17">
                  <v>0.85</v>
                </pt>
                <pt idx="18">
                  <v>0.85</v>
                </pt>
                <pt idx="19">
                  <v>0.85</v>
                </pt>
                <pt idx="20">
                  <v>0.85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92985391"/>
        <axId val="1792897535"/>
      </lineChart>
      <catAx>
        <axId val="1792985391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792897535"/>
        <crosses val="autoZero"/>
        <auto val="1"/>
        <lblAlgn val="ctr"/>
        <lblOffset val="100"/>
        <noMultiLvlLbl val="0"/>
      </catAx>
      <valAx>
        <axId val="1792897535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792985391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noFill/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628650</colOff>
      <row>53</row>
      <rowOff>101600</rowOff>
    </from>
    <to>
      <col>9</col>
      <colOff>247650</colOff>
      <row>67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13</col>
      <colOff>266700</colOff>
      <row>53</row>
      <rowOff>38100</rowOff>
    </from>
    <to>
      <col>18</col>
      <colOff>711200</colOff>
      <row>66</row>
      <rowOff>139700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13</col>
      <colOff>196850</colOff>
      <row>28</row>
      <rowOff>127000</rowOff>
    </from>
    <to>
      <col>17</col>
      <colOff>857250</colOff>
      <row>42</row>
      <rowOff>25400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20</col>
      <colOff>289277</colOff>
      <row>26</row>
      <rowOff>169334</rowOff>
    </from>
    <to>
      <col>29</col>
      <colOff>98778</colOff>
      <row>47</row>
      <rowOff>31046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775607</colOff>
      <row>1</row>
      <rowOff>100693</rowOff>
    </from>
    <to>
      <col>19</col>
      <colOff>394607</colOff>
      <row>15</row>
      <rowOff>2721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52</col>
      <colOff>247650</colOff>
      <row>17</row>
      <rowOff>171450</rowOff>
    </from>
    <to>
      <col>59</col>
      <colOff>107950</colOff>
      <row>31</row>
      <rowOff>69850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565150</colOff>
      <row>13</row>
      <rowOff>107950</rowOff>
    </from>
    <to>
      <col>14</col>
      <colOff>184150</colOff>
      <row>27</row>
      <rowOff>6350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30</col>
      <colOff>488950</colOff>
      <row>7</row>
      <rowOff>82550</rowOff>
    </from>
    <to>
      <col>36</col>
      <colOff>107950</colOff>
      <row>20</row>
      <rowOff>184150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565150</colOff>
      <row>13</row>
      <rowOff>107950</rowOff>
    </from>
    <to>
      <col>14</col>
      <colOff>184150</colOff>
      <row>27</row>
      <rowOff>6350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762000</colOff>
      <row>13</row>
      <rowOff>107950</rowOff>
    </from>
    <to>
      <col>13</col>
      <colOff>381000</colOff>
      <row>27</row>
      <rowOff>6350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B48"/>
  <sheetViews>
    <sheetView workbookViewId="0">
      <selection activeCell="P27" sqref="P27"/>
    </sheetView>
  </sheetViews>
  <sheetFormatPr baseColWidth="10" defaultRowHeight="16"/>
  <cols>
    <col width="14.5" bestFit="1" customWidth="1" min="4" max="4"/>
    <col width="14.6640625" bestFit="1" customWidth="1" min="5" max="5"/>
    <col width="14" bestFit="1" customWidth="1" min="6" max="6"/>
    <col width="19.83203125" bestFit="1" customWidth="1" min="7" max="7"/>
    <col width="18.83203125" bestFit="1" customWidth="1" min="8" max="8"/>
    <col width="22.1640625" bestFit="1" customWidth="1" min="9" max="9"/>
    <col width="18.83203125" bestFit="1" customWidth="1" min="10" max="10"/>
    <col width="12" customWidth="1" min="11" max="11"/>
    <col hidden="1" width="3.1640625" customWidth="1" style="4" min="12" max="12"/>
    <col width="14.5" bestFit="1" customWidth="1" min="13" max="13"/>
    <col width="14.6640625" bestFit="1" customWidth="1" min="14" max="14"/>
    <col width="14" bestFit="1" customWidth="1" min="15" max="15"/>
    <col width="19.83203125" bestFit="1" customWidth="1" min="16" max="16"/>
    <col width="18.83203125" bestFit="1" customWidth="1" min="17" max="17"/>
    <col width="22.1640625" bestFit="1" customWidth="1" min="18" max="18"/>
    <col width="18.83203125" bestFit="1" customWidth="1" min="19" max="19"/>
    <col width="13.5" customWidth="1" min="20" max="20"/>
    <col width="43" bestFit="1" customWidth="1" min="21" max="21"/>
  </cols>
  <sheetData>
    <row r="1">
      <c r="D1" t="inlineStr">
        <is>
          <t>Centralised</t>
        </is>
      </c>
      <c r="M1" t="inlineStr">
        <is>
          <t>Decentralised</t>
        </is>
      </c>
    </row>
    <row r="2">
      <c r="B2" t="inlineStr">
        <is>
          <t>Zone</t>
        </is>
      </c>
      <c r="C2" t="inlineStr">
        <is>
          <t>nodo</t>
        </is>
      </c>
      <c r="D2">
        <f>Financial_c!A1</f>
        <v/>
      </c>
      <c r="E2">
        <f>Financial_c!B1</f>
        <v/>
      </c>
      <c r="F2">
        <f>Financial_c!C1</f>
        <v/>
      </c>
      <c r="G2">
        <f>Financial_c!D1</f>
        <v/>
      </c>
      <c r="H2">
        <f>Financial_c!E1</f>
        <v/>
      </c>
      <c r="I2">
        <f>Financial_c!F1</f>
        <v/>
      </c>
      <c r="J2">
        <f>Financial_c!G1</f>
        <v/>
      </c>
      <c r="K2">
        <f>Financial_c!H1</f>
        <v/>
      </c>
      <c r="M2">
        <f>Financial_d!A1</f>
        <v/>
      </c>
      <c r="N2">
        <f>Financial_d!B1</f>
        <v/>
      </c>
      <c r="O2">
        <f>Financial_d!C1</f>
        <v/>
      </c>
      <c r="P2">
        <f>Financial_d!D1</f>
        <v/>
      </c>
      <c r="Q2">
        <f>Financial_d!E1</f>
        <v/>
      </c>
      <c r="R2">
        <f>Financial_d!F1</f>
        <v/>
      </c>
      <c r="S2">
        <f>Financial_d!G1</f>
        <v/>
      </c>
      <c r="T2">
        <f>Financial_d!H1</f>
        <v/>
      </c>
      <c r="U2" t="inlineStr">
        <is>
          <t>Consumers cost variation wrt centralised planning</t>
        </is>
      </c>
    </row>
    <row r="3">
      <c r="A3">
        <f>Consumers!I2</f>
        <v/>
      </c>
      <c r="B3">
        <f>Consumers_Paper!C2</f>
        <v/>
      </c>
      <c r="C3" t="n">
        <v>3</v>
      </c>
      <c r="D3" s="7">
        <f>Financial_c!A2</f>
        <v/>
      </c>
      <c r="E3" s="1">
        <f>Financial_c!B2</f>
        <v/>
      </c>
      <c r="F3" s="7">
        <f>Financial_c!C2</f>
        <v/>
      </c>
      <c r="G3" s="1">
        <f>Financial_c!D2</f>
        <v/>
      </c>
      <c r="H3" s="1">
        <f>Financial_c!E2</f>
        <v/>
      </c>
      <c r="I3" s="1">
        <f>Financial_c!F2</f>
        <v/>
      </c>
      <c r="J3" s="1">
        <f>Financial_c!G2</f>
        <v/>
      </c>
      <c r="K3" s="1">
        <f>Financial_c!H2</f>
        <v/>
      </c>
      <c r="L3" s="5" t="n"/>
      <c r="M3" s="1">
        <f>Financial_d!A2</f>
        <v/>
      </c>
      <c r="N3" s="1">
        <f>Financial_d!B2</f>
        <v/>
      </c>
      <c r="O3" s="1">
        <f>Financial_d!C2</f>
        <v/>
      </c>
      <c r="P3" s="1">
        <f>Financial_d!D2</f>
        <v/>
      </c>
      <c r="Q3" s="1">
        <f>Financial_d!E2</f>
        <v/>
      </c>
      <c r="R3" s="1">
        <f>Financial_d!F2</f>
        <v/>
      </c>
      <c r="S3" s="1">
        <f>Financial_d!G2</f>
        <v/>
      </c>
      <c r="T3" s="1">
        <f>Financial_d!H2</f>
        <v/>
      </c>
      <c r="U3" s="3">
        <f>(T3-K3)/K3</f>
        <v/>
      </c>
      <c r="V3">
        <f>SUM(Demand!A1:AV1)*(364/2)+SUM(Demand!AW1:BT1)</f>
        <v/>
      </c>
      <c r="W3" s="34">
        <f>K3/V3</f>
        <v/>
      </c>
      <c r="X3" s="34">
        <f>T3/V3</f>
        <v/>
      </c>
      <c r="Z3" t="n">
        <v>0</v>
      </c>
      <c r="AA3">
        <f>(V3/365)/(24*0.4)</f>
        <v/>
      </c>
      <c r="AB3">
        <f>AA3*120000</f>
        <v/>
      </c>
    </row>
    <row r="4" customFormat="1" s="18">
      <c r="A4" s="18">
        <f>Consumers!I3</f>
        <v/>
      </c>
      <c r="B4" s="18">
        <f>Consumers_Paper!C3</f>
        <v/>
      </c>
      <c r="C4" s="18" t="n">
        <v>14</v>
      </c>
      <c r="D4" s="19">
        <f>Financial_c!A3</f>
        <v/>
      </c>
      <c r="E4" s="20">
        <f>Financial_c!B3</f>
        <v/>
      </c>
      <c r="F4" s="19">
        <f>Financial_c!C3</f>
        <v/>
      </c>
      <c r="G4" s="20">
        <f>Financial_c!D3</f>
        <v/>
      </c>
      <c r="H4" s="20">
        <f>Financial_c!E3</f>
        <v/>
      </c>
      <c r="I4" s="20">
        <f>Financial_c!F3</f>
        <v/>
      </c>
      <c r="J4" s="20">
        <f>Financial_c!G3</f>
        <v/>
      </c>
      <c r="K4" s="20">
        <f>Financial_c!H3</f>
        <v/>
      </c>
      <c r="L4" s="20" t="n"/>
      <c r="M4" s="20">
        <f>Financial_d!A3</f>
        <v/>
      </c>
      <c r="N4" s="20">
        <f>Financial_d!B3</f>
        <v/>
      </c>
      <c r="O4" s="20">
        <f>Financial_d!C3</f>
        <v/>
      </c>
      <c r="P4" s="20">
        <f>Financial_d!D3</f>
        <v/>
      </c>
      <c r="Q4" s="20">
        <f>Financial_d!E3</f>
        <v/>
      </c>
      <c r="R4" s="20">
        <f>Financial_d!F3</f>
        <v/>
      </c>
      <c r="S4" s="20">
        <f>Financial_d!G3</f>
        <v/>
      </c>
      <c r="T4" s="20">
        <f>Financial_d!H3</f>
        <v/>
      </c>
      <c r="U4" s="27">
        <f>(T4-K4)/K4</f>
        <v/>
      </c>
      <c r="V4">
        <f>SUM(Demand!A2:AV2)*(364/2)+SUM(Demand!AW2:BT2)</f>
        <v/>
      </c>
      <c r="W4" s="34">
        <f>K4/V4</f>
        <v/>
      </c>
      <c r="X4" s="34">
        <f>T4/V4</f>
        <v/>
      </c>
      <c r="Z4" s="18" t="n">
        <v>0</v>
      </c>
    </row>
    <row r="5">
      <c r="A5">
        <f>Consumers!I4</f>
        <v/>
      </c>
      <c r="B5">
        <f>Consumers_Paper!C4</f>
        <v/>
      </c>
      <c r="C5" t="n">
        <v>15</v>
      </c>
      <c r="D5" s="7">
        <f>Financial_c!A4</f>
        <v/>
      </c>
      <c r="E5" s="1">
        <f>Financial_c!B4</f>
        <v/>
      </c>
      <c r="F5" s="7">
        <f>Financial_c!C4</f>
        <v/>
      </c>
      <c r="G5" s="1">
        <f>Financial_c!D4</f>
        <v/>
      </c>
      <c r="H5" s="1">
        <f>Financial_c!E4</f>
        <v/>
      </c>
      <c r="I5" s="1">
        <f>Financial_c!F4</f>
        <v/>
      </c>
      <c r="J5" s="1">
        <f>Financial_c!G4</f>
        <v/>
      </c>
      <c r="K5" s="1">
        <f>Financial_c!H4</f>
        <v/>
      </c>
      <c r="L5" s="5" t="n"/>
      <c r="M5" s="1">
        <f>Financial_d!A4</f>
        <v/>
      </c>
      <c r="N5" s="1">
        <f>Financial_d!B4</f>
        <v/>
      </c>
      <c r="O5" s="1">
        <f>Financial_d!C4</f>
        <v/>
      </c>
      <c r="P5" s="1">
        <f>Financial_d!D4</f>
        <v/>
      </c>
      <c r="Q5" s="1">
        <f>Financial_d!E4</f>
        <v/>
      </c>
      <c r="R5" s="1">
        <f>Financial_d!F4</f>
        <v/>
      </c>
      <c r="S5" s="1">
        <f>Financial_d!G4</f>
        <v/>
      </c>
      <c r="T5" s="1">
        <f>Financial_d!H4</f>
        <v/>
      </c>
      <c r="U5" s="3">
        <f>(T5-K5)/K5</f>
        <v/>
      </c>
      <c r="V5">
        <f>SUM(Demand!A3:AV3)*(364/2)+SUM(Demand!AW3:BT3)</f>
        <v/>
      </c>
      <c r="W5" s="34">
        <f>K5/V5</f>
        <v/>
      </c>
      <c r="X5" s="34">
        <f>T5/V5</f>
        <v/>
      </c>
      <c r="Z5" t="n">
        <v>0</v>
      </c>
    </row>
    <row r="6">
      <c r="A6">
        <f>Consumers!I5</f>
        <v/>
      </c>
      <c r="B6">
        <f>Consumers_Paper!C5</f>
        <v/>
      </c>
      <c r="C6">
        <f>1+C5</f>
        <v/>
      </c>
      <c r="D6" s="7">
        <f>Financial_c!A5</f>
        <v/>
      </c>
      <c r="E6" s="1">
        <f>Financial_c!B5</f>
        <v/>
      </c>
      <c r="F6" s="7">
        <f>Financial_c!C5</f>
        <v/>
      </c>
      <c r="G6" s="1">
        <f>Financial_c!D5</f>
        <v/>
      </c>
      <c r="H6" s="1">
        <f>Financial_c!E5</f>
        <v/>
      </c>
      <c r="I6" s="1">
        <f>Financial_c!F5</f>
        <v/>
      </c>
      <c r="J6" s="1">
        <f>Financial_c!G5</f>
        <v/>
      </c>
      <c r="K6" s="1">
        <f>Financial_c!H5</f>
        <v/>
      </c>
      <c r="L6" s="5" t="n"/>
      <c r="M6" s="1">
        <f>Financial_d!A5</f>
        <v/>
      </c>
      <c r="N6" s="1">
        <f>Financial_d!B5</f>
        <v/>
      </c>
      <c r="O6" s="1">
        <f>Financial_d!C5</f>
        <v/>
      </c>
      <c r="P6" s="1">
        <f>Financial_d!D5</f>
        <v/>
      </c>
      <c r="Q6" s="1">
        <f>Financial_d!E5</f>
        <v/>
      </c>
      <c r="R6" s="1">
        <f>Financial_d!F5</f>
        <v/>
      </c>
      <c r="S6" s="1">
        <f>Financial_d!G5</f>
        <v/>
      </c>
      <c r="T6" s="1">
        <f>Financial_d!H5</f>
        <v/>
      </c>
      <c r="U6" s="3">
        <f>(T6-K6)/K6</f>
        <v/>
      </c>
      <c r="V6">
        <f>SUM(Demand!A4:AV4)*(364/2)+SUM(Demand!AW4:BT4)</f>
        <v/>
      </c>
      <c r="W6" s="34">
        <f>K6/V6</f>
        <v/>
      </c>
      <c r="X6" s="34">
        <f>T6/V6</f>
        <v/>
      </c>
      <c r="Z6" t="n">
        <v>0</v>
      </c>
    </row>
    <row r="7" customFormat="1" s="28">
      <c r="A7" s="28">
        <f>Consumers!I6</f>
        <v/>
      </c>
      <c r="B7" s="28">
        <f>Consumers_Paper!C6</f>
        <v/>
      </c>
      <c r="C7" s="28">
        <f>1+C6</f>
        <v/>
      </c>
      <c r="D7" s="29">
        <f>Financial_c!A6</f>
        <v/>
      </c>
      <c r="E7" s="30">
        <f>Financial_c!B6</f>
        <v/>
      </c>
      <c r="F7" s="29">
        <f>Financial_c!C6</f>
        <v/>
      </c>
      <c r="G7" s="30">
        <f>Financial_c!D6</f>
        <v/>
      </c>
      <c r="H7" s="30">
        <f>Financial_c!E6</f>
        <v/>
      </c>
      <c r="I7" s="30">
        <f>Financial_c!F6</f>
        <v/>
      </c>
      <c r="J7" s="30">
        <f>Financial_c!G6</f>
        <v/>
      </c>
      <c r="K7" s="30">
        <f>Financial_c!H6</f>
        <v/>
      </c>
      <c r="L7" s="30" t="n"/>
      <c r="M7" s="30">
        <f>Financial_d!A6</f>
        <v/>
      </c>
      <c r="N7" s="30">
        <f>Financial_d!B6</f>
        <v/>
      </c>
      <c r="O7" s="30">
        <f>Financial_d!C6</f>
        <v/>
      </c>
      <c r="P7" s="30">
        <f>Financial_d!D6</f>
        <v/>
      </c>
      <c r="Q7" s="30">
        <f>Financial_d!E6</f>
        <v/>
      </c>
      <c r="R7" s="30">
        <f>Financial_d!F6</f>
        <v/>
      </c>
      <c r="S7" s="30">
        <f>Financial_d!G6</f>
        <v/>
      </c>
      <c r="T7" s="30">
        <f>Financial_d!H6</f>
        <v/>
      </c>
      <c r="U7" s="31">
        <f>(T7-K7)/K7</f>
        <v/>
      </c>
      <c r="V7">
        <f>SUM(Demand!A5:AV5)*(364/2)+SUM(Demand!AW5:BT5)</f>
        <v/>
      </c>
      <c r="W7" s="34">
        <f>K7/V7</f>
        <v/>
      </c>
      <c r="X7" s="34">
        <f>T7/V7</f>
        <v/>
      </c>
      <c r="Z7" s="28" t="n">
        <v>0</v>
      </c>
    </row>
    <row r="8">
      <c r="A8">
        <f>Consumers!I7</f>
        <v/>
      </c>
      <c r="B8">
        <f>Consumers_Paper!C7</f>
        <v/>
      </c>
      <c r="C8">
        <f>1+C7</f>
        <v/>
      </c>
      <c r="D8" s="7">
        <f>Financial_c!A7</f>
        <v/>
      </c>
      <c r="E8" s="1">
        <f>Financial_c!B7</f>
        <v/>
      </c>
      <c r="F8" s="7">
        <f>Financial_c!C7</f>
        <v/>
      </c>
      <c r="G8" s="1">
        <f>Financial_c!D7</f>
        <v/>
      </c>
      <c r="H8" s="1">
        <f>Financial_c!E7</f>
        <v/>
      </c>
      <c r="I8" s="1">
        <f>Financial_c!F7</f>
        <v/>
      </c>
      <c r="J8" s="1">
        <f>Financial_c!G7</f>
        <v/>
      </c>
      <c r="K8" s="1">
        <f>Financial_c!H7</f>
        <v/>
      </c>
      <c r="L8" s="5" t="n"/>
      <c r="M8" s="1">
        <f>Financial_d!A7</f>
        <v/>
      </c>
      <c r="N8" s="1">
        <f>Financial_d!B7</f>
        <v/>
      </c>
      <c r="O8" s="1">
        <f>Financial_d!C7</f>
        <v/>
      </c>
      <c r="P8" s="1">
        <f>Financial_d!D7</f>
        <v/>
      </c>
      <c r="Q8" s="1">
        <f>Financial_d!E7</f>
        <v/>
      </c>
      <c r="R8" s="1">
        <f>Financial_d!F7</f>
        <v/>
      </c>
      <c r="S8" s="1">
        <f>Financial_d!G7</f>
        <v/>
      </c>
      <c r="T8" s="1">
        <f>Financial_d!H7</f>
        <v/>
      </c>
      <c r="U8" s="3">
        <f>(T8-K8)/K8</f>
        <v/>
      </c>
      <c r="V8">
        <f>SUM(Demand!A6:AV6)*(364/2)+SUM(Demand!AW6:BT6)</f>
        <v/>
      </c>
      <c r="W8" s="34">
        <f>K8/V8</f>
        <v/>
      </c>
      <c r="X8" s="34">
        <f>T8/V8</f>
        <v/>
      </c>
      <c r="Z8" t="n">
        <v>0</v>
      </c>
    </row>
    <row r="9" customFormat="1" s="28">
      <c r="A9" s="28">
        <f>Consumers!I8</f>
        <v/>
      </c>
      <c r="B9" s="28">
        <f>Consumers_Paper!C8</f>
        <v/>
      </c>
      <c r="C9" s="28">
        <f>1+C8</f>
        <v/>
      </c>
      <c r="D9" s="29">
        <f>Financial_c!A8</f>
        <v/>
      </c>
      <c r="E9" s="30">
        <f>Financial_c!B8</f>
        <v/>
      </c>
      <c r="F9" s="29">
        <f>Financial_c!C8</f>
        <v/>
      </c>
      <c r="G9" s="30">
        <f>Financial_c!D8</f>
        <v/>
      </c>
      <c r="H9" s="30">
        <f>Financial_c!E8</f>
        <v/>
      </c>
      <c r="I9" s="30">
        <f>Financial_c!F8</f>
        <v/>
      </c>
      <c r="J9" s="30">
        <f>Financial_c!G8</f>
        <v/>
      </c>
      <c r="K9" s="30">
        <f>Financial_c!H8</f>
        <v/>
      </c>
      <c r="L9" s="30" t="n"/>
      <c r="M9" s="30">
        <f>Financial_d!A8</f>
        <v/>
      </c>
      <c r="N9" s="30">
        <f>Financial_d!B8</f>
        <v/>
      </c>
      <c r="O9" s="30">
        <f>Financial_d!C8</f>
        <v/>
      </c>
      <c r="P9" s="30">
        <f>Financial_d!D8</f>
        <v/>
      </c>
      <c r="Q9" s="30">
        <f>Financial_d!E8</f>
        <v/>
      </c>
      <c r="R9" s="30">
        <f>Financial_d!F8</f>
        <v/>
      </c>
      <c r="S9" s="30">
        <f>Financial_d!G8</f>
        <v/>
      </c>
      <c r="T9" s="30">
        <f>Financial_d!H8</f>
        <v/>
      </c>
      <c r="U9" s="31">
        <f>(T9-K9)/K9</f>
        <v/>
      </c>
      <c r="V9">
        <f>SUM(Demand!A7:AV7)*(364/2)+SUM(Demand!AW7:BT7)</f>
        <v/>
      </c>
      <c r="W9" s="34">
        <f>K9/V9</f>
        <v/>
      </c>
      <c r="X9" s="34">
        <f>T9/V9</f>
        <v/>
      </c>
      <c r="Z9" s="28" t="n">
        <v>0.846969711005516</v>
      </c>
    </row>
    <row r="10" customFormat="1" s="28">
      <c r="A10" s="28">
        <f>Consumers!I9</f>
        <v/>
      </c>
      <c r="B10" s="28">
        <f>Consumers_Paper!C9</f>
        <v/>
      </c>
      <c r="C10" s="28">
        <f>1+C9</f>
        <v/>
      </c>
      <c r="D10" s="29">
        <f>Financial_c!A9</f>
        <v/>
      </c>
      <c r="E10" s="30">
        <f>Financial_c!B9</f>
        <v/>
      </c>
      <c r="F10" s="29">
        <f>Financial_c!C9</f>
        <v/>
      </c>
      <c r="G10" s="30">
        <f>Financial_c!D9</f>
        <v/>
      </c>
      <c r="H10" s="30">
        <f>Financial_c!E9</f>
        <v/>
      </c>
      <c r="I10" s="30">
        <f>Financial_c!F9</f>
        <v/>
      </c>
      <c r="J10" s="30">
        <f>Financial_c!G9</f>
        <v/>
      </c>
      <c r="K10" s="30">
        <f>Financial_c!H9</f>
        <v/>
      </c>
      <c r="L10" s="30" t="n"/>
      <c r="M10" s="30">
        <f>Financial_d!A9</f>
        <v/>
      </c>
      <c r="N10" s="30">
        <f>Financial_d!B9</f>
        <v/>
      </c>
      <c r="O10" s="30">
        <f>Financial_d!C9</f>
        <v/>
      </c>
      <c r="P10" s="30">
        <f>Financial_d!D9</f>
        <v/>
      </c>
      <c r="Q10" s="30">
        <f>Financial_d!E9</f>
        <v/>
      </c>
      <c r="R10" s="30">
        <f>Financial_d!F9</f>
        <v/>
      </c>
      <c r="S10" s="30">
        <f>Financial_d!G9</f>
        <v/>
      </c>
      <c r="T10" s="30">
        <f>Financial_d!H9</f>
        <v/>
      </c>
      <c r="U10" s="31">
        <f>(T10-K10)/K10</f>
        <v/>
      </c>
      <c r="V10">
        <f>SUM(Demand!A8:AV8)*(364/2)+SUM(Demand!AW8:BT8)</f>
        <v/>
      </c>
      <c r="W10" s="34">
        <f>K10/V10</f>
        <v/>
      </c>
      <c r="X10" s="34">
        <f>T10/V10</f>
        <v/>
      </c>
      <c r="Z10" s="28" t="n">
        <v>0</v>
      </c>
    </row>
    <row r="11" customFormat="1" s="28">
      <c r="A11" s="28">
        <f>Consumers!I10</f>
        <v/>
      </c>
      <c r="B11" s="28">
        <f>Consumers_Paper!C10</f>
        <v/>
      </c>
      <c r="C11" s="28">
        <f>1+C10</f>
        <v/>
      </c>
      <c r="D11" s="30">
        <f>Financial_c!A10</f>
        <v/>
      </c>
      <c r="E11" s="30">
        <f>Financial_c!B10</f>
        <v/>
      </c>
      <c r="F11" s="29">
        <f>Financial_c!C10</f>
        <v/>
      </c>
      <c r="G11" s="30">
        <f>Financial_c!D10</f>
        <v/>
      </c>
      <c r="H11" s="30">
        <f>Financial_c!E10</f>
        <v/>
      </c>
      <c r="I11" s="30">
        <f>Financial_c!F10</f>
        <v/>
      </c>
      <c r="J11" s="30">
        <f>Financial_c!G10</f>
        <v/>
      </c>
      <c r="K11" s="30">
        <f>Financial_c!H10</f>
        <v/>
      </c>
      <c r="L11" s="30" t="n"/>
      <c r="M11" s="30">
        <f>Financial_d!A10</f>
        <v/>
      </c>
      <c r="N11" s="30">
        <f>Financial_d!B10</f>
        <v/>
      </c>
      <c r="O11" s="30">
        <f>Financial_d!C10</f>
        <v/>
      </c>
      <c r="P11" s="30">
        <f>Financial_d!D10</f>
        <v/>
      </c>
      <c r="Q11" s="30">
        <f>Financial_d!E10</f>
        <v/>
      </c>
      <c r="R11" s="30">
        <f>Financial_d!F10</f>
        <v/>
      </c>
      <c r="S11" s="30">
        <f>Financial_d!G10</f>
        <v/>
      </c>
      <c r="T11" s="30">
        <f>Financial_d!H10</f>
        <v/>
      </c>
      <c r="U11" s="31">
        <f>(T11-K11)/K11</f>
        <v/>
      </c>
      <c r="V11">
        <f>SUM(Demand!A9:AV9)*(364/2)+SUM(Demand!AW9:BT9)</f>
        <v/>
      </c>
      <c r="W11" s="34">
        <f>K11/V11</f>
        <v/>
      </c>
      <c r="X11" s="34">
        <f>T11/V11</f>
        <v/>
      </c>
      <c r="Z11" s="28" t="n">
        <v>0</v>
      </c>
    </row>
    <row r="12">
      <c r="A12">
        <f>Consumers!I11</f>
        <v/>
      </c>
      <c r="B12">
        <f>Consumers_Paper!C11</f>
        <v/>
      </c>
      <c r="C12">
        <f>1+C11</f>
        <v/>
      </c>
      <c r="D12" s="7">
        <f>Financial_c!A11</f>
        <v/>
      </c>
      <c r="E12" s="1">
        <f>Financial_c!B11</f>
        <v/>
      </c>
      <c r="F12" s="7">
        <f>Financial_c!C11</f>
        <v/>
      </c>
      <c r="G12" s="1">
        <f>Financial_c!D11</f>
        <v/>
      </c>
      <c r="H12" s="1">
        <f>Financial_c!E11</f>
        <v/>
      </c>
      <c r="I12" s="1">
        <f>Financial_c!F11</f>
        <v/>
      </c>
      <c r="J12" s="1">
        <f>Financial_c!G11</f>
        <v/>
      </c>
      <c r="K12" s="1">
        <f>Financial_c!H11</f>
        <v/>
      </c>
      <c r="L12" s="5" t="n"/>
      <c r="M12" s="1">
        <f>Financial_d!A11</f>
        <v/>
      </c>
      <c r="N12" s="1">
        <f>Financial_d!B11</f>
        <v/>
      </c>
      <c r="O12" s="1">
        <f>Financial_d!C11</f>
        <v/>
      </c>
      <c r="P12" s="1">
        <f>Financial_d!D11</f>
        <v/>
      </c>
      <c r="Q12" s="1">
        <f>Financial_d!E11</f>
        <v/>
      </c>
      <c r="R12" s="1">
        <f>Financial_d!F11</f>
        <v/>
      </c>
      <c r="S12" s="1">
        <f>Financial_d!G11</f>
        <v/>
      </c>
      <c r="T12" s="1">
        <f>Financial_d!H11</f>
        <v/>
      </c>
      <c r="U12" s="3">
        <f>(T12-K12)/K12</f>
        <v/>
      </c>
      <c r="V12">
        <f>SUM(Demand!A10:AV10)*(364/2)+SUM(Demand!AW10:BT10)</f>
        <v/>
      </c>
      <c r="W12" s="34">
        <f>K12/V12</f>
        <v/>
      </c>
      <c r="X12" s="34">
        <f>T12/V12</f>
        <v/>
      </c>
      <c r="Z12" t="n">
        <v>0</v>
      </c>
    </row>
    <row r="13" customFormat="1" s="18">
      <c r="A13" s="18">
        <f>Consumers!I12</f>
        <v/>
      </c>
      <c r="B13" s="18">
        <f>Consumers_Paper!C12</f>
        <v/>
      </c>
      <c r="C13" s="18">
        <f>1+C12</f>
        <v/>
      </c>
      <c r="D13" s="19">
        <f>Financial_c!A12</f>
        <v/>
      </c>
      <c r="E13" s="20">
        <f>Financial_c!B12</f>
        <v/>
      </c>
      <c r="F13" s="19">
        <f>Financial_c!C12</f>
        <v/>
      </c>
      <c r="G13" s="20">
        <f>Financial_c!D12</f>
        <v/>
      </c>
      <c r="H13" s="20">
        <f>Financial_c!E12</f>
        <v/>
      </c>
      <c r="I13" s="20">
        <f>Financial_c!F12</f>
        <v/>
      </c>
      <c r="J13" s="20">
        <f>Financial_c!G12</f>
        <v/>
      </c>
      <c r="K13" s="20">
        <f>Financial_c!H12</f>
        <v/>
      </c>
      <c r="L13" s="20" t="n"/>
      <c r="M13" s="20">
        <f>Financial_d!A12</f>
        <v/>
      </c>
      <c r="N13" s="20">
        <f>Financial_d!B12</f>
        <v/>
      </c>
      <c r="O13" s="20">
        <f>Financial_d!C12</f>
        <v/>
      </c>
      <c r="P13" s="20">
        <f>Financial_d!D12</f>
        <v/>
      </c>
      <c r="Q13" s="20">
        <f>Financial_d!E12</f>
        <v/>
      </c>
      <c r="R13" s="20">
        <f>Financial_d!F12</f>
        <v/>
      </c>
      <c r="S13" s="20">
        <f>Financial_d!G12</f>
        <v/>
      </c>
      <c r="T13" s="20">
        <f>Financial_d!H12</f>
        <v/>
      </c>
      <c r="U13" s="21">
        <f>(T13-K13)/K13</f>
        <v/>
      </c>
      <c r="V13">
        <f>SUM(Demand!A11:AV11)*(364/2)+SUM(Demand!AW11:BT11)</f>
        <v/>
      </c>
      <c r="W13" s="34">
        <f>K13/V13</f>
        <v/>
      </c>
      <c r="X13" s="34">
        <f>T13/V13</f>
        <v/>
      </c>
      <c r="Z13" s="18" t="n">
        <v>0</v>
      </c>
    </row>
    <row r="14" customFormat="1" s="18">
      <c r="A14" s="18">
        <f>Consumers!I13</f>
        <v/>
      </c>
      <c r="B14" s="18">
        <f>Consumers_Paper!C13</f>
        <v/>
      </c>
      <c r="C14" s="18">
        <f>1+C13</f>
        <v/>
      </c>
      <c r="D14" s="19">
        <f>Financial_c!A13</f>
        <v/>
      </c>
      <c r="E14" s="20">
        <f>Financial_c!B13</f>
        <v/>
      </c>
      <c r="F14" s="19">
        <f>Financial_c!C13</f>
        <v/>
      </c>
      <c r="G14" s="20">
        <f>Financial_c!D13</f>
        <v/>
      </c>
      <c r="H14" s="20">
        <f>Financial_c!E13</f>
        <v/>
      </c>
      <c r="I14" s="20">
        <f>Financial_c!F13</f>
        <v/>
      </c>
      <c r="J14" s="20">
        <f>Financial_c!G13</f>
        <v/>
      </c>
      <c r="K14" s="20">
        <f>Financial_c!H13</f>
        <v/>
      </c>
      <c r="L14" s="20" t="n"/>
      <c r="M14" s="20">
        <f>Financial_d!A13</f>
        <v/>
      </c>
      <c r="N14" s="20">
        <f>Financial_d!B13</f>
        <v/>
      </c>
      <c r="O14" s="20">
        <f>Financial_d!C13</f>
        <v/>
      </c>
      <c r="P14" s="20">
        <f>Financial_d!D13</f>
        <v/>
      </c>
      <c r="Q14" s="20">
        <f>Financial_d!E13</f>
        <v/>
      </c>
      <c r="R14" s="20">
        <f>Financial_d!F13</f>
        <v/>
      </c>
      <c r="S14" s="20">
        <f>Financial_d!G13</f>
        <v/>
      </c>
      <c r="T14" s="20">
        <f>Financial_d!H13</f>
        <v/>
      </c>
      <c r="U14" s="21">
        <f>(T14-K14)/K14</f>
        <v/>
      </c>
      <c r="V14">
        <f>SUM(Demand!A12:AV12)*(364/2)+SUM(Demand!AW12:BT12)</f>
        <v/>
      </c>
      <c r="W14" s="34">
        <f>K14/V14</f>
        <v/>
      </c>
      <c r="X14" s="34">
        <f>T14/V14</f>
        <v/>
      </c>
      <c r="Z14" s="18" t="n">
        <v>0</v>
      </c>
    </row>
    <row r="15">
      <c r="A15">
        <f>Consumers!I14</f>
        <v/>
      </c>
      <c r="B15">
        <f>Consumers_Paper!C14</f>
        <v/>
      </c>
      <c r="C15">
        <f>1+C14</f>
        <v/>
      </c>
      <c r="D15" s="7">
        <f>Financial_c!A14</f>
        <v/>
      </c>
      <c r="E15" s="1">
        <f>Financial_c!B14</f>
        <v/>
      </c>
      <c r="F15" s="7">
        <f>Financial_c!C14</f>
        <v/>
      </c>
      <c r="G15" s="1">
        <f>Financial_c!D14</f>
        <v/>
      </c>
      <c r="H15" s="1">
        <f>Financial_c!E14</f>
        <v/>
      </c>
      <c r="I15" s="1">
        <f>Financial_c!F14</f>
        <v/>
      </c>
      <c r="J15" s="1">
        <f>Financial_c!G14</f>
        <v/>
      </c>
      <c r="K15" s="1">
        <f>Financial_c!H14</f>
        <v/>
      </c>
      <c r="L15" s="5" t="n"/>
      <c r="M15" s="1">
        <f>Financial_d!A14</f>
        <v/>
      </c>
      <c r="N15" s="1">
        <f>Financial_d!B14</f>
        <v/>
      </c>
      <c r="O15" s="1">
        <f>Financial_d!C14</f>
        <v/>
      </c>
      <c r="P15" s="1">
        <f>Financial_d!D14</f>
        <v/>
      </c>
      <c r="Q15" s="1">
        <f>Financial_d!E14</f>
        <v/>
      </c>
      <c r="R15" s="1">
        <f>Financial_d!F14</f>
        <v/>
      </c>
      <c r="S15" s="1">
        <f>Financial_d!G14</f>
        <v/>
      </c>
      <c r="T15" s="1">
        <f>Financial_d!H14</f>
        <v/>
      </c>
      <c r="U15" s="22">
        <f>(T15-K15)/K15</f>
        <v/>
      </c>
      <c r="V15">
        <f>SUM(Demand!A13:AV13)*(364/2)+SUM(Demand!AW13:BT13)</f>
        <v/>
      </c>
      <c r="W15" s="34">
        <f>K15/V15</f>
        <v/>
      </c>
      <c r="X15" s="34">
        <f>T15/V15</f>
        <v/>
      </c>
      <c r="Z15" t="n">
        <v>0</v>
      </c>
    </row>
    <row r="16" customFormat="1" s="15">
      <c r="A16" s="15">
        <f>Consumers!I15</f>
        <v/>
      </c>
      <c r="B16" s="15">
        <f>Consumers_Paper!C15</f>
        <v/>
      </c>
      <c r="C16" s="15">
        <f>1+C15</f>
        <v/>
      </c>
      <c r="D16" s="16">
        <f>Financial_c!A15</f>
        <v/>
      </c>
      <c r="E16" s="17">
        <f>Financial_c!B15</f>
        <v/>
      </c>
      <c r="F16" s="16">
        <f>Financial_c!C15</f>
        <v/>
      </c>
      <c r="G16" s="17">
        <f>Financial_c!D15</f>
        <v/>
      </c>
      <c r="H16" s="17">
        <f>Financial_c!E15</f>
        <v/>
      </c>
      <c r="I16" s="17">
        <f>Financial_c!F15</f>
        <v/>
      </c>
      <c r="J16" s="17">
        <f>Financial_c!G15</f>
        <v/>
      </c>
      <c r="K16" s="17">
        <f>Financial_c!H15</f>
        <v/>
      </c>
      <c r="L16" s="17" t="n"/>
      <c r="M16" s="17">
        <f>Financial_d!A15</f>
        <v/>
      </c>
      <c r="N16" s="17">
        <f>Financial_d!B15</f>
        <v/>
      </c>
      <c r="O16" s="17">
        <f>Financial_d!C15</f>
        <v/>
      </c>
      <c r="P16" s="17">
        <f>Financial_d!D15</f>
        <v/>
      </c>
      <c r="Q16" s="17">
        <f>Financial_d!E15</f>
        <v/>
      </c>
      <c r="R16" s="17">
        <f>Financial_d!F15</f>
        <v/>
      </c>
      <c r="S16" s="17">
        <f>Financial_d!G15</f>
        <v/>
      </c>
      <c r="T16" s="17">
        <f>Financial_d!H15</f>
        <v/>
      </c>
      <c r="U16" s="23">
        <f>(T16-K16)/K16</f>
        <v/>
      </c>
      <c r="V16">
        <f>SUM(Demand!A14:AV14)*(364/2)+SUM(Demand!AW14:BT14)</f>
        <v/>
      </c>
      <c r="W16" s="34">
        <f>K16/V16</f>
        <v/>
      </c>
      <c r="X16" s="34">
        <f>T16/V16</f>
        <v/>
      </c>
      <c r="Z16" s="15" t="n">
        <v>0</v>
      </c>
    </row>
    <row r="17" customFormat="1" s="15">
      <c r="A17" s="15">
        <f>Consumers!I16</f>
        <v/>
      </c>
      <c r="B17" s="15">
        <f>Consumers_Paper!C16</f>
        <v/>
      </c>
      <c r="C17" s="15">
        <f>1+C16</f>
        <v/>
      </c>
      <c r="D17" s="16">
        <f>Financial_c!A16</f>
        <v/>
      </c>
      <c r="E17" s="17">
        <f>Financial_c!B16</f>
        <v/>
      </c>
      <c r="F17" s="16">
        <f>Financial_c!C16</f>
        <v/>
      </c>
      <c r="G17" s="17">
        <f>Financial_c!D16</f>
        <v/>
      </c>
      <c r="H17" s="17">
        <f>Financial_c!E16</f>
        <v/>
      </c>
      <c r="I17" s="17">
        <f>Financial_c!F16</f>
        <v/>
      </c>
      <c r="J17" s="17">
        <f>Financial_c!G16</f>
        <v/>
      </c>
      <c r="K17" s="17">
        <f>Financial_c!H16</f>
        <v/>
      </c>
      <c r="L17" s="17" t="n"/>
      <c r="M17" s="17">
        <f>Financial_d!A16</f>
        <v/>
      </c>
      <c r="N17" s="17">
        <f>Financial_d!B16</f>
        <v/>
      </c>
      <c r="O17" s="17">
        <f>Financial_d!C16</f>
        <v/>
      </c>
      <c r="P17" s="17">
        <f>Financial_d!D16</f>
        <v/>
      </c>
      <c r="Q17" s="17">
        <f>Financial_d!E16</f>
        <v/>
      </c>
      <c r="R17" s="17">
        <f>Financial_d!F16</f>
        <v/>
      </c>
      <c r="S17" s="17">
        <f>Financial_d!G16</f>
        <v/>
      </c>
      <c r="T17" s="17">
        <f>Financial_d!H16</f>
        <v/>
      </c>
      <c r="U17" s="23">
        <f>(T17-K17)/K17</f>
        <v/>
      </c>
      <c r="V17">
        <f>SUM(Demand!A15:AV15)*(364/2)+SUM(Demand!AW15:BT15)</f>
        <v/>
      </c>
      <c r="W17" s="34">
        <f>K17/V17</f>
        <v/>
      </c>
      <c r="X17" s="34">
        <f>T17/V17</f>
        <v/>
      </c>
      <c r="Z17" s="15" t="n">
        <v>0</v>
      </c>
    </row>
    <row r="18">
      <c r="A18">
        <f>Consumers!I17</f>
        <v/>
      </c>
      <c r="B18">
        <f>Consumers_Paper!C17</f>
        <v/>
      </c>
      <c r="C18">
        <f>1+C17</f>
        <v/>
      </c>
      <c r="D18" s="7">
        <f>Financial_c!A17</f>
        <v/>
      </c>
      <c r="E18" s="1">
        <f>Financial_c!B17</f>
        <v/>
      </c>
      <c r="F18" s="7">
        <f>Financial_c!C17</f>
        <v/>
      </c>
      <c r="G18" s="1">
        <f>Financial_c!D17</f>
        <v/>
      </c>
      <c r="H18" s="1">
        <f>Financial_c!E17</f>
        <v/>
      </c>
      <c r="I18" s="1">
        <f>Financial_c!F17</f>
        <v/>
      </c>
      <c r="J18" s="1">
        <f>Financial_c!G17</f>
        <v/>
      </c>
      <c r="K18" s="1">
        <f>Financial_c!H17</f>
        <v/>
      </c>
      <c r="L18" s="5" t="n"/>
      <c r="M18" s="1">
        <f>Financial_d!A17</f>
        <v/>
      </c>
      <c r="N18" s="1">
        <f>Financial_d!B17</f>
        <v/>
      </c>
      <c r="O18" s="1">
        <f>Financial_d!C17</f>
        <v/>
      </c>
      <c r="P18" s="1">
        <f>Financial_d!D17</f>
        <v/>
      </c>
      <c r="Q18" s="1">
        <f>Financial_d!E17</f>
        <v/>
      </c>
      <c r="R18" s="1">
        <f>Financial_d!F17</f>
        <v/>
      </c>
      <c r="S18" s="1">
        <f>Financial_d!G17</f>
        <v/>
      </c>
      <c r="T18" s="1">
        <f>Financial_d!H17</f>
        <v/>
      </c>
      <c r="U18" s="22">
        <f>(T18-K18)/K18</f>
        <v/>
      </c>
      <c r="V18">
        <f>SUM(Demand!A16:AV16)*(364/2)+SUM(Demand!AW16:BT16)</f>
        <v/>
      </c>
      <c r="W18" s="34">
        <f>K18/V18</f>
        <v/>
      </c>
      <c r="X18" s="34">
        <f>T18/V18</f>
        <v/>
      </c>
      <c r="Z18" t="n">
        <v>0</v>
      </c>
    </row>
    <row r="19">
      <c r="A19">
        <f>Consumers!I18</f>
        <v/>
      </c>
      <c r="B19">
        <f>Consumers_Paper!C18</f>
        <v/>
      </c>
      <c r="C19">
        <f>1+C18</f>
        <v/>
      </c>
      <c r="D19" s="7">
        <f>Financial_c!A18</f>
        <v/>
      </c>
      <c r="E19" s="1">
        <f>Financial_c!B18</f>
        <v/>
      </c>
      <c r="F19" s="7">
        <f>Financial_c!C18</f>
        <v/>
      </c>
      <c r="G19" s="1">
        <f>Financial_c!D18</f>
        <v/>
      </c>
      <c r="H19" s="1">
        <f>Financial_c!E18</f>
        <v/>
      </c>
      <c r="I19" s="1">
        <f>Financial_c!F18</f>
        <v/>
      </c>
      <c r="J19" s="1">
        <f>Financial_c!G18</f>
        <v/>
      </c>
      <c r="K19" s="1">
        <f>Financial_c!H18</f>
        <v/>
      </c>
      <c r="L19" s="5" t="n"/>
      <c r="M19" s="1">
        <f>Financial_d!A18</f>
        <v/>
      </c>
      <c r="N19" s="1">
        <f>Financial_d!B18</f>
        <v/>
      </c>
      <c r="O19" s="1">
        <f>Financial_d!C18</f>
        <v/>
      </c>
      <c r="P19" s="1">
        <f>Financial_d!D18</f>
        <v/>
      </c>
      <c r="Q19" s="1">
        <f>Financial_d!E18</f>
        <v/>
      </c>
      <c r="R19" s="1">
        <f>Financial_d!F18</f>
        <v/>
      </c>
      <c r="S19" s="1">
        <f>Financial_d!G18</f>
        <v/>
      </c>
      <c r="T19" s="1">
        <f>Financial_d!H18</f>
        <v/>
      </c>
      <c r="U19" s="22">
        <f>(T19-K19)/K19</f>
        <v/>
      </c>
      <c r="V19">
        <f>SUM(Demand!A17:AV17)*(364/2)+SUM(Demand!AW17:BT17)</f>
        <v/>
      </c>
      <c r="W19" s="34">
        <f>K19/V19</f>
        <v/>
      </c>
      <c r="X19" s="34">
        <f>T19/V19</f>
        <v/>
      </c>
      <c r="Z19" t="n">
        <v>0</v>
      </c>
    </row>
    <row r="20" customFormat="1" s="15">
      <c r="A20" s="15">
        <f>Consumers!I19</f>
        <v/>
      </c>
      <c r="B20" s="15">
        <f>Consumers_Paper!C19</f>
        <v/>
      </c>
      <c r="C20" s="15">
        <f>1+C19</f>
        <v/>
      </c>
      <c r="D20" s="16">
        <f>Financial_c!A19</f>
        <v/>
      </c>
      <c r="E20" s="17">
        <f>Financial_c!B19</f>
        <v/>
      </c>
      <c r="F20" s="16">
        <f>Financial_c!C19</f>
        <v/>
      </c>
      <c r="G20" s="17">
        <f>Financial_c!D19</f>
        <v/>
      </c>
      <c r="H20" s="17">
        <f>Financial_c!E19</f>
        <v/>
      </c>
      <c r="I20" s="17">
        <f>Financial_c!F19</f>
        <v/>
      </c>
      <c r="J20" s="17">
        <f>Financial_c!G19</f>
        <v/>
      </c>
      <c r="K20" s="17">
        <f>Financial_c!H19</f>
        <v/>
      </c>
      <c r="L20" s="17" t="n"/>
      <c r="M20" s="17">
        <f>Financial_d!A19</f>
        <v/>
      </c>
      <c r="N20" s="17">
        <f>Financial_d!B19</f>
        <v/>
      </c>
      <c r="O20" s="17">
        <f>Financial_d!C19</f>
        <v/>
      </c>
      <c r="P20" s="17">
        <f>Financial_d!D19</f>
        <v/>
      </c>
      <c r="Q20" s="17">
        <f>Financial_d!E19</f>
        <v/>
      </c>
      <c r="R20" s="17">
        <f>Financial_d!F19</f>
        <v/>
      </c>
      <c r="S20" s="17">
        <f>Financial_d!G19</f>
        <v/>
      </c>
      <c r="T20" s="17">
        <f>Financial_d!H19</f>
        <v/>
      </c>
      <c r="U20" s="23">
        <f>(T20-K20)/K20</f>
        <v/>
      </c>
      <c r="V20">
        <f>SUM(Demand!A18:AV18)*(364/2)+SUM(Demand!AW18:BT18)</f>
        <v/>
      </c>
      <c r="W20" s="34">
        <f>K20/V20</f>
        <v/>
      </c>
      <c r="X20" s="34">
        <f>T20/V20</f>
        <v/>
      </c>
      <c r="Z20" s="15" t="n">
        <v>5.57096965307981</v>
      </c>
    </row>
    <row r="21" customFormat="1" s="15">
      <c r="A21" s="15">
        <f>Consumers!I20</f>
        <v/>
      </c>
      <c r="B21" s="15">
        <f>Consumers_Paper!C20</f>
        <v/>
      </c>
      <c r="C21" s="15">
        <f>1+C20</f>
        <v/>
      </c>
      <c r="D21" s="16">
        <f>Financial_c!A20</f>
        <v/>
      </c>
      <c r="E21" s="17">
        <f>Financial_c!B20</f>
        <v/>
      </c>
      <c r="F21" s="16">
        <f>Financial_c!C20</f>
        <v/>
      </c>
      <c r="G21" s="17">
        <f>Financial_c!D20</f>
        <v/>
      </c>
      <c r="H21" s="17">
        <f>Financial_c!E20</f>
        <v/>
      </c>
      <c r="I21" s="17">
        <f>Financial_c!F20</f>
        <v/>
      </c>
      <c r="J21" s="17">
        <f>Financial_c!G20</f>
        <v/>
      </c>
      <c r="K21" s="17">
        <f>Financial_c!H20</f>
        <v/>
      </c>
      <c r="L21" s="17" t="n"/>
      <c r="M21" s="17">
        <f>Financial_d!A20</f>
        <v/>
      </c>
      <c r="N21" s="17">
        <f>Financial_d!B20</f>
        <v/>
      </c>
      <c r="O21" s="17">
        <f>Financial_d!C20</f>
        <v/>
      </c>
      <c r="P21" s="17">
        <f>Financial_d!D20</f>
        <v/>
      </c>
      <c r="Q21" s="17">
        <f>Financial_d!E20</f>
        <v/>
      </c>
      <c r="R21" s="17">
        <f>Financial_d!F20</f>
        <v/>
      </c>
      <c r="S21" s="17">
        <f>Financial_d!G20</f>
        <v/>
      </c>
      <c r="T21" s="17">
        <f>Financial_d!H20</f>
        <v/>
      </c>
      <c r="U21" s="23">
        <f>(T21-K21)/K21</f>
        <v/>
      </c>
      <c r="V21">
        <f>SUM(Demand!A19:AV19)*(364/2)+SUM(Demand!AW19:BT19)</f>
        <v/>
      </c>
      <c r="W21" s="34">
        <f>K21/V21</f>
        <v/>
      </c>
      <c r="X21" s="34">
        <f>T21/V21</f>
        <v/>
      </c>
      <c r="Z21" s="15" t="n">
        <v>5.57096965307981</v>
      </c>
    </row>
    <row r="22">
      <c r="A22">
        <f>Consumers!I21</f>
        <v/>
      </c>
      <c r="B22">
        <f>Consumers_Paper!C21</f>
        <v/>
      </c>
      <c r="C22">
        <f>1+C21</f>
        <v/>
      </c>
      <c r="D22" s="7">
        <f>Financial_c!A21</f>
        <v/>
      </c>
      <c r="E22" s="1">
        <f>Financial_c!B21</f>
        <v/>
      </c>
      <c r="F22" s="7">
        <f>Financial_c!C21</f>
        <v/>
      </c>
      <c r="G22" s="1">
        <f>Financial_c!D21</f>
        <v/>
      </c>
      <c r="H22" s="1">
        <f>Financial_c!E21</f>
        <v/>
      </c>
      <c r="I22" s="1">
        <f>Financial_c!F21</f>
        <v/>
      </c>
      <c r="J22" s="1">
        <f>Financial_c!G21</f>
        <v/>
      </c>
      <c r="K22" s="1">
        <f>Financial_c!H21</f>
        <v/>
      </c>
      <c r="L22" s="5" t="n"/>
      <c r="M22" s="1">
        <f>Financial_d!A21</f>
        <v/>
      </c>
      <c r="N22" s="1">
        <f>Financial_d!B21</f>
        <v/>
      </c>
      <c r="O22" s="1">
        <f>Financial_d!C21</f>
        <v/>
      </c>
      <c r="P22" s="1">
        <f>Financial_d!D21</f>
        <v/>
      </c>
      <c r="Q22" s="1">
        <f>Financial_d!E21</f>
        <v/>
      </c>
      <c r="R22" s="1">
        <f>Financial_d!F21</f>
        <v/>
      </c>
      <c r="S22" s="1">
        <f>Financial_d!G21</f>
        <v/>
      </c>
      <c r="T22" s="1">
        <f>Financial_d!H21</f>
        <v/>
      </c>
      <c r="U22" s="22">
        <f>(T22-K22)/K22</f>
        <v/>
      </c>
      <c r="V22">
        <f>SUM(Demand!A20:AV20)*(364/2)+SUM(Demand!AW20:BT20)</f>
        <v/>
      </c>
      <c r="W22" s="34">
        <f>K22/V22</f>
        <v/>
      </c>
      <c r="X22" s="34">
        <f>T22/V22</f>
        <v/>
      </c>
      <c r="Z22" t="n">
        <v>5.57096965307981</v>
      </c>
    </row>
    <row r="23">
      <c r="A23">
        <f>Consumers!I22</f>
        <v/>
      </c>
      <c r="B23">
        <f>Consumers_Paper!C22</f>
        <v/>
      </c>
      <c r="C23">
        <f>1+C22</f>
        <v/>
      </c>
      <c r="D23" s="7">
        <f>Financial_c!A22</f>
        <v/>
      </c>
      <c r="E23" s="1">
        <f>Financial_c!B22</f>
        <v/>
      </c>
      <c r="F23" s="7">
        <f>Financial_c!C22</f>
        <v/>
      </c>
      <c r="G23" s="1">
        <f>Financial_c!D22</f>
        <v/>
      </c>
      <c r="H23" s="1">
        <f>Financial_c!E22</f>
        <v/>
      </c>
      <c r="I23" s="1">
        <f>Financial_c!F22</f>
        <v/>
      </c>
      <c r="J23" s="1">
        <f>Financial_c!G22</f>
        <v/>
      </c>
      <c r="K23" s="1">
        <f>Financial_c!H22</f>
        <v/>
      </c>
      <c r="L23" s="5" t="n"/>
      <c r="M23" s="1">
        <f>Financial_d!A22</f>
        <v/>
      </c>
      <c r="N23" s="1">
        <f>Financial_d!B22</f>
        <v/>
      </c>
      <c r="O23" s="1">
        <f>Financial_d!C22</f>
        <v/>
      </c>
      <c r="P23" s="1">
        <f>Financial_d!D22</f>
        <v/>
      </c>
      <c r="Q23" s="1">
        <f>Financial_d!E22</f>
        <v/>
      </c>
      <c r="R23" s="1">
        <f>Financial_d!F22</f>
        <v/>
      </c>
      <c r="S23" s="1">
        <f>Financial_d!G22</f>
        <v/>
      </c>
      <c r="T23" s="1">
        <f>Financial_d!H22</f>
        <v/>
      </c>
      <c r="U23" s="22">
        <f>(T23-K23)/K23</f>
        <v/>
      </c>
      <c r="V23">
        <f>SUM(Demand!A21:AV21)*(364/2)+SUM(Demand!AW21:BT21)</f>
        <v/>
      </c>
      <c r="W23" s="34">
        <f>K23/V23</f>
        <v/>
      </c>
      <c r="X23" s="34">
        <f>T23/V23</f>
        <v/>
      </c>
    </row>
    <row r="24" customFormat="1" s="15">
      <c r="A24" s="15">
        <f>Consumers!I23</f>
        <v/>
      </c>
      <c r="B24" s="15">
        <f>Consumers_Paper!C23</f>
        <v/>
      </c>
      <c r="C24" s="15">
        <f>1+C23</f>
        <v/>
      </c>
      <c r="D24" s="16">
        <f>Financial_c!A23</f>
        <v/>
      </c>
      <c r="E24" s="17">
        <f>Financial_c!B23</f>
        <v/>
      </c>
      <c r="F24" s="16">
        <f>Financial_c!C23</f>
        <v/>
      </c>
      <c r="G24" s="17">
        <f>Financial_c!D23</f>
        <v/>
      </c>
      <c r="H24" s="17">
        <f>Financial_c!E23</f>
        <v/>
      </c>
      <c r="I24" s="17">
        <f>Financial_c!F23</f>
        <v/>
      </c>
      <c r="J24" s="17">
        <f>Financial_c!G23</f>
        <v/>
      </c>
      <c r="K24" s="17">
        <f>Financial_c!H23</f>
        <v/>
      </c>
      <c r="L24" s="17" t="n"/>
      <c r="M24" s="17">
        <f>Financial_d!A23</f>
        <v/>
      </c>
      <c r="N24" s="17">
        <f>Financial_d!B23</f>
        <v/>
      </c>
      <c r="O24" s="17">
        <f>Financial_d!C23</f>
        <v/>
      </c>
      <c r="P24" s="17">
        <f>Financial_d!D23</f>
        <v/>
      </c>
      <c r="Q24" s="17">
        <f>Financial_d!E23</f>
        <v/>
      </c>
      <c r="R24" s="17">
        <f>Financial_d!F23</f>
        <v/>
      </c>
      <c r="S24" s="17">
        <f>Financial_d!G23</f>
        <v/>
      </c>
      <c r="T24" s="17">
        <f>Financial_d!H23</f>
        <v/>
      </c>
      <c r="U24" s="23">
        <f>(T24-K24)/K24</f>
        <v/>
      </c>
      <c r="V24">
        <f>SUM(Demand!A22:AV22)*(364/2)+SUM(Demand!AW22:BT22)</f>
        <v/>
      </c>
      <c r="W24" s="34">
        <f>K24/V24</f>
        <v/>
      </c>
      <c r="X24" s="34">
        <f>T24/V24</f>
        <v/>
      </c>
    </row>
    <row r="25" customFormat="1" s="15">
      <c r="A25" s="15">
        <f>Consumers!I24</f>
        <v/>
      </c>
      <c r="B25" s="15">
        <f>Consumers_Paper!C24</f>
        <v/>
      </c>
      <c r="C25" s="15">
        <f>1+C24</f>
        <v/>
      </c>
      <c r="D25" s="16">
        <f>Financial_c!A24</f>
        <v/>
      </c>
      <c r="E25" s="17">
        <f>Financial_c!B24</f>
        <v/>
      </c>
      <c r="F25" s="16">
        <f>Financial_c!C24</f>
        <v/>
      </c>
      <c r="G25" s="17">
        <f>Financial_c!D24</f>
        <v/>
      </c>
      <c r="H25" s="17">
        <f>Financial_c!E24</f>
        <v/>
      </c>
      <c r="I25" s="17">
        <f>Financial_c!F24</f>
        <v/>
      </c>
      <c r="J25" s="17">
        <f>Financial_c!G24</f>
        <v/>
      </c>
      <c r="K25" s="17">
        <f>Financial_c!H24</f>
        <v/>
      </c>
      <c r="L25" s="17" t="n"/>
      <c r="M25" s="17">
        <f>Financial_d!A24</f>
        <v/>
      </c>
      <c r="N25" s="17">
        <f>Financial_d!B24</f>
        <v/>
      </c>
      <c r="O25" s="17">
        <f>Financial_d!C24</f>
        <v/>
      </c>
      <c r="P25" s="17">
        <f>Financial_d!D24</f>
        <v/>
      </c>
      <c r="Q25" s="17">
        <f>Financial_d!E24</f>
        <v/>
      </c>
      <c r="R25" s="17">
        <f>Financial_d!F24</f>
        <v/>
      </c>
      <c r="S25" s="17">
        <f>Financial_d!G24</f>
        <v/>
      </c>
      <c r="T25" s="17">
        <f>Financial_d!H24</f>
        <v/>
      </c>
      <c r="U25" s="23">
        <f>(T25-K25)/K25</f>
        <v/>
      </c>
      <c r="V25">
        <f>SUM(Demand!A23:AV23)*(364/2)+SUM(Demand!AW23:BT23)</f>
        <v/>
      </c>
      <c r="W25" s="34">
        <f>K25/V25</f>
        <v/>
      </c>
      <c r="X25" s="34">
        <f>T25/V25</f>
        <v/>
      </c>
    </row>
    <row r="26" customFormat="1" s="28">
      <c r="A26" s="28">
        <f>Consumers!I25</f>
        <v/>
      </c>
      <c r="B26" s="28">
        <f>Consumers_Paper!C25</f>
        <v/>
      </c>
      <c r="C26" s="28">
        <f>1+C25</f>
        <v/>
      </c>
      <c r="D26" s="29">
        <f>Financial_c!A25</f>
        <v/>
      </c>
      <c r="E26" s="30">
        <f>Financial_c!B25</f>
        <v/>
      </c>
      <c r="F26" s="29">
        <f>Financial_c!C25</f>
        <v/>
      </c>
      <c r="G26" s="30">
        <f>Financial_c!D25</f>
        <v/>
      </c>
      <c r="H26" s="30">
        <f>Financial_c!E25</f>
        <v/>
      </c>
      <c r="I26" s="30">
        <f>Financial_c!F25</f>
        <v/>
      </c>
      <c r="J26" s="30">
        <f>Financial_c!G25</f>
        <v/>
      </c>
      <c r="K26" s="30">
        <f>Financial_c!H25</f>
        <v/>
      </c>
      <c r="L26" s="30" t="n"/>
      <c r="M26" s="30">
        <f>Financial_d!A25</f>
        <v/>
      </c>
      <c r="N26" s="30">
        <f>Financial_d!B25</f>
        <v/>
      </c>
      <c r="O26" s="30">
        <f>Financial_d!C25</f>
        <v/>
      </c>
      <c r="P26" s="30">
        <f>Financial_d!D25</f>
        <v/>
      </c>
      <c r="Q26" s="30">
        <f>Financial_d!E25</f>
        <v/>
      </c>
      <c r="R26" s="30">
        <f>Financial_d!F25</f>
        <v/>
      </c>
      <c r="S26" s="30">
        <f>Financial_d!G25</f>
        <v/>
      </c>
      <c r="T26" s="30">
        <f>Financial_d!H25</f>
        <v/>
      </c>
      <c r="U26" s="32">
        <f>(T26-K26)/K26</f>
        <v/>
      </c>
      <c r="V26">
        <f>SUM(Demand!A24:AV24)*(364/2)+SUM(Demand!AW24:BT24)</f>
        <v/>
      </c>
      <c r="W26" s="34">
        <f>K26/V26</f>
        <v/>
      </c>
      <c r="X26" s="34">
        <f>T26/V26</f>
        <v/>
      </c>
    </row>
    <row r="27">
      <c r="A27">
        <f>Consumers!I26</f>
        <v/>
      </c>
      <c r="B27">
        <f>Consumers_Paper!C26</f>
        <v/>
      </c>
      <c r="C27">
        <f>1+C26</f>
        <v/>
      </c>
      <c r="D27" s="7">
        <f>Financial_c!A26</f>
        <v/>
      </c>
      <c r="E27" s="1">
        <f>Financial_c!B26</f>
        <v/>
      </c>
      <c r="F27" s="7">
        <f>Financial_c!C26</f>
        <v/>
      </c>
      <c r="G27" s="1">
        <f>Financial_c!D26</f>
        <v/>
      </c>
      <c r="H27" s="1">
        <f>Financial_c!E26</f>
        <v/>
      </c>
      <c r="I27" s="1">
        <f>Financial_c!F26</f>
        <v/>
      </c>
      <c r="J27" s="1">
        <f>Financial_c!G26</f>
        <v/>
      </c>
      <c r="K27" s="1">
        <f>Financial_c!H26</f>
        <v/>
      </c>
      <c r="L27" s="5" t="n"/>
      <c r="M27" s="1">
        <f>Financial_d!A26</f>
        <v/>
      </c>
      <c r="N27" s="1">
        <f>Financial_d!B26</f>
        <v/>
      </c>
      <c r="O27" s="1">
        <f>Financial_d!C26</f>
        <v/>
      </c>
      <c r="P27" s="1">
        <f>Financial_d!D26</f>
        <v/>
      </c>
      <c r="Q27" s="1">
        <f>Financial_d!E26</f>
        <v/>
      </c>
      <c r="R27" s="1">
        <f>Financial_d!F26</f>
        <v/>
      </c>
      <c r="S27" s="1">
        <f>Financial_d!G26</f>
        <v/>
      </c>
      <c r="T27" s="1">
        <f>Financial_d!H26</f>
        <v/>
      </c>
      <c r="U27" s="22">
        <f>(T27-K27)/K27</f>
        <v/>
      </c>
      <c r="V27">
        <f>SUM(Demand!A25:AV25)*(364/2)+SUM(Demand!AW25:BT25)</f>
        <v/>
      </c>
      <c r="W27" s="34">
        <f>K27/V27</f>
        <v/>
      </c>
      <c r="X27" s="34">
        <f>T27/V27</f>
        <v/>
      </c>
    </row>
    <row r="28">
      <c r="D28" s="1" t="n"/>
      <c r="E28" s="1" t="n"/>
      <c r="F28" s="1" t="n"/>
      <c r="G28" s="1" t="n"/>
      <c r="H28" s="1">
        <f>SUM(H3:H27)*0.5</f>
        <v/>
      </c>
      <c r="I28" s="1">
        <f>SUM(I3:I27)</f>
        <v/>
      </c>
      <c r="J28" s="1">
        <f>SUM(J3:J27)</f>
        <v/>
      </c>
      <c r="K28" s="1" t="n"/>
      <c r="L28" s="5" t="n"/>
      <c r="M28" s="1" t="n"/>
      <c r="N28" s="1" t="n"/>
      <c r="O28" s="1" t="n"/>
      <c r="P28" s="1" t="n"/>
      <c r="Q28" s="1" t="n"/>
      <c r="R28" s="1" t="n"/>
      <c r="S28" s="1" t="n"/>
      <c r="T28" s="1" t="n"/>
    </row>
    <row r="29">
      <c r="D29" s="1" t="n"/>
      <c r="E29" s="1" t="n"/>
      <c r="F29" s="1" t="n"/>
      <c r="G29" s="1" t="n"/>
      <c r="H29" s="1">
        <f>H28-J28</f>
        <v/>
      </c>
      <c r="I29" s="1">
        <f>I28-J28</f>
        <v/>
      </c>
      <c r="J29" s="1" t="n"/>
      <c r="K29" s="1" t="n"/>
      <c r="L29" s="5" t="n"/>
      <c r="M29" s="1" t="n"/>
      <c r="N29" s="1" t="n"/>
      <c r="O29" s="1" t="n"/>
      <c r="P29" s="1" t="n"/>
      <c r="Q29" s="1" t="n"/>
      <c r="R29" s="1" t="n"/>
      <c r="S29" s="1" t="n"/>
      <c r="T29" s="1" t="n"/>
    </row>
    <row r="30">
      <c r="D30" s="1" t="n"/>
      <c r="E30" s="1" t="n"/>
      <c r="F30" s="1" t="n"/>
      <c r="G30" s="1" t="n"/>
      <c r="H30" s="1">
        <f>H28*2</f>
        <v/>
      </c>
      <c r="I30" s="1" t="n"/>
      <c r="J30" s="1" t="n"/>
      <c r="K30" s="1" t="n"/>
      <c r="L30" s="5" t="n"/>
      <c r="M30" s="1" t="n"/>
      <c r="N30" s="1" t="n"/>
      <c r="O30" s="1" t="n"/>
      <c r="P30" s="1" t="n"/>
      <c r="Q30" s="1" t="n"/>
      <c r="R30" s="1" t="n"/>
      <c r="S30" s="1" t="n"/>
      <c r="T30" s="1" t="n"/>
    </row>
    <row r="31">
      <c r="D31" s="1" t="n"/>
      <c r="E31" s="1" t="n"/>
      <c r="F31" s="1" t="n"/>
      <c r="G31" s="1" t="n"/>
      <c r="H31" s="1">
        <f>H29*2</f>
        <v/>
      </c>
      <c r="I31" s="1" t="n"/>
      <c r="J31" s="1" t="n"/>
      <c r="K31" s="1" t="n"/>
      <c r="L31" s="5" t="n"/>
      <c r="M31" s="1" t="n"/>
      <c r="N31" s="1" t="n"/>
      <c r="O31" s="1" t="n"/>
      <c r="P31" s="1" t="n"/>
      <c r="Q31" s="1" t="n"/>
      <c r="R31" s="1" t="n"/>
      <c r="S31" s="1" t="n"/>
      <c r="T31" s="1" t="n"/>
    </row>
    <row r="32">
      <c r="D32" s="1" t="n"/>
      <c r="E32" s="1" t="n"/>
      <c r="F32" s="1" t="n"/>
      <c r="G32" s="1" t="n"/>
      <c r="H32" s="1" t="n"/>
      <c r="I32" s="1" t="n"/>
      <c r="J32" s="1" t="n"/>
      <c r="K32" s="1" t="n"/>
      <c r="L32" s="5" t="n"/>
      <c r="M32" s="1" t="n"/>
      <c r="N32" s="1" t="n"/>
      <c r="O32" s="1" t="n"/>
      <c r="P32" s="1" t="n"/>
      <c r="Q32" s="1" t="n"/>
      <c r="R32" s="1" t="n"/>
      <c r="S32" s="1" t="n"/>
      <c r="T32" s="1" t="n"/>
    </row>
    <row r="33">
      <c r="D33" s="1" t="n"/>
      <c r="E33" s="1" t="n"/>
      <c r="F33" s="1" t="n"/>
      <c r="G33" s="1" t="n"/>
      <c r="H33" s="1" t="n"/>
      <c r="I33" s="1" t="n"/>
      <c r="J33" s="1" t="n"/>
      <c r="K33" s="1" t="n"/>
      <c r="L33" s="5" t="n"/>
      <c r="M33" s="1" t="n"/>
      <c r="N33" s="1" t="n"/>
      <c r="O33" s="1" t="n"/>
      <c r="P33" s="1" t="n"/>
      <c r="Q33" s="1" t="n"/>
      <c r="R33" s="1" t="n"/>
      <c r="S33" s="1" t="n"/>
      <c r="T33" s="1" t="n"/>
    </row>
    <row r="34">
      <c r="D34" s="1" t="n"/>
      <c r="E34" s="1" t="n"/>
      <c r="F34" s="1" t="n"/>
      <c r="G34" s="1" t="n"/>
      <c r="H34" s="1" t="n"/>
      <c r="I34" s="1" t="n"/>
      <c r="J34" s="1" t="n"/>
      <c r="K34" s="1" t="n"/>
      <c r="L34" s="5" t="n"/>
      <c r="M34" s="1" t="n"/>
      <c r="N34" s="1" t="n"/>
      <c r="O34" s="1" t="n"/>
      <c r="P34" s="1" t="n"/>
      <c r="Q34" s="1" t="n"/>
      <c r="R34" s="1" t="n"/>
      <c r="S34" s="1" t="n"/>
      <c r="T34" s="1" t="n"/>
    </row>
    <row r="35">
      <c r="D35" s="1" t="n"/>
      <c r="E35" s="1" t="n"/>
      <c r="F35" s="1" t="n"/>
      <c r="G35" s="1" t="n"/>
      <c r="H35" s="1" t="n"/>
      <c r="I35" s="1" t="n"/>
      <c r="J35" s="1" t="n"/>
      <c r="K35" s="1" t="n"/>
      <c r="L35" s="5" t="n"/>
      <c r="M35" s="1" t="n"/>
      <c r="N35" s="1" t="n"/>
      <c r="O35" s="1" t="n"/>
      <c r="P35" s="1" t="n"/>
      <c r="Q35" s="1" t="n"/>
      <c r="R35" s="1" t="n"/>
      <c r="S35" s="1" t="n"/>
      <c r="T35" s="1" t="n"/>
    </row>
    <row r="36">
      <c r="D36" s="1" t="n"/>
      <c r="E36" s="1" t="n"/>
      <c r="F36" s="1" t="n"/>
      <c r="G36" s="1" t="n"/>
      <c r="H36" s="1" t="n"/>
      <c r="I36" s="1" t="n"/>
      <c r="J36" s="1" t="n"/>
      <c r="K36" s="1" t="n"/>
      <c r="L36" s="5" t="n"/>
      <c r="M36" s="1" t="n"/>
      <c r="N36" s="1" t="n"/>
      <c r="O36" s="1" t="n"/>
      <c r="P36" s="1" t="n"/>
      <c r="Q36" s="1" t="n"/>
      <c r="R36" s="1" t="n"/>
      <c r="S36" s="1" t="n"/>
      <c r="T36" s="1" t="n"/>
    </row>
    <row r="37">
      <c r="D37" s="1" t="n"/>
      <c r="E37" s="1" t="n"/>
      <c r="F37" s="1" t="n"/>
      <c r="G37" s="1" t="n"/>
      <c r="H37" s="1" t="n"/>
      <c r="I37" s="1" t="n"/>
      <c r="J37" s="1" t="n"/>
      <c r="K37" s="1" t="n"/>
      <c r="L37" s="5" t="n"/>
      <c r="M37" s="1" t="n"/>
      <c r="N37" s="1" t="n"/>
      <c r="O37" s="1" t="n"/>
      <c r="P37" s="1" t="n"/>
      <c r="Q37" s="1" t="n"/>
      <c r="R37" s="1" t="n"/>
      <c r="S37" s="1" t="n"/>
      <c r="T37" s="1" t="n"/>
    </row>
    <row r="38">
      <c r="D38" s="1" t="n"/>
      <c r="E38" s="1" t="n"/>
      <c r="F38" s="1" t="n"/>
      <c r="G38" s="1" t="n"/>
      <c r="H38" s="1" t="n"/>
      <c r="I38" s="1" t="n"/>
      <c r="J38" s="1" t="n"/>
      <c r="K38" s="1" t="n"/>
      <c r="L38" s="5" t="n"/>
      <c r="M38" s="1" t="n"/>
      <c r="N38" s="1" t="n"/>
      <c r="O38" s="1" t="n"/>
      <c r="P38" s="1" t="n"/>
      <c r="Q38" s="1" t="n"/>
      <c r="R38" s="1" t="n"/>
      <c r="S38" s="1" t="n"/>
      <c r="T38" s="1" t="n"/>
    </row>
    <row r="39">
      <c r="D39" s="1" t="n"/>
      <c r="E39" s="1" t="n"/>
      <c r="F39" s="1" t="n"/>
      <c r="G39" s="1" t="n"/>
      <c r="H39" s="1" t="n"/>
      <c r="I39" s="1" t="n"/>
      <c r="J39" s="1" t="n"/>
      <c r="K39" s="1" t="n"/>
      <c r="L39" s="5" t="n"/>
      <c r="M39" s="1" t="n"/>
      <c r="N39" s="1" t="n"/>
      <c r="O39" s="1" t="n"/>
      <c r="P39" s="1" t="n"/>
      <c r="Q39" s="1" t="n"/>
      <c r="R39" s="1" t="n"/>
      <c r="S39" s="1" t="n"/>
      <c r="T39" s="1" t="n"/>
    </row>
    <row r="40">
      <c r="D40" s="1" t="n"/>
      <c r="E40" s="1" t="n"/>
      <c r="F40" s="1" t="n"/>
      <c r="G40" s="1" t="n"/>
      <c r="H40" s="1" t="n"/>
      <c r="I40" s="1" t="n"/>
      <c r="J40" s="1" t="n"/>
      <c r="K40" s="1" t="n"/>
      <c r="L40" s="5" t="n"/>
      <c r="M40" s="1" t="n"/>
      <c r="N40" s="1" t="n"/>
      <c r="O40" s="1" t="n"/>
      <c r="P40" s="1" t="n"/>
      <c r="Q40" s="1" t="n"/>
      <c r="R40" s="1" t="n"/>
      <c r="S40" s="1" t="n"/>
      <c r="T40" s="1" t="n"/>
    </row>
    <row r="43">
      <c r="D43">
        <f>Sys_financial_c!A1</f>
        <v/>
      </c>
      <c r="E43">
        <f>Sys_financial_c!B1</f>
        <v/>
      </c>
      <c r="F43">
        <f>Sys_financial_c!C1</f>
        <v/>
      </c>
      <c r="G43">
        <f>Sys_financial_c!D1</f>
        <v/>
      </c>
      <c r="H43">
        <f>Sys_financial_c!E1</f>
        <v/>
      </c>
      <c r="I43">
        <f>Sys_financial_c!F1</f>
        <v/>
      </c>
      <c r="J43">
        <f>Sys_financial_c!G1</f>
        <v/>
      </c>
      <c r="M43">
        <f>Sys_financial_d!A1</f>
        <v/>
      </c>
      <c r="N43">
        <f>Sys_financial_d!B1</f>
        <v/>
      </c>
      <c r="O43">
        <f>Sys_financial_d!C1</f>
        <v/>
      </c>
      <c r="P43">
        <f>Sys_financial_d!D1</f>
        <v/>
      </c>
      <c r="Q43">
        <f>Sys_financial_d!E1</f>
        <v/>
      </c>
      <c r="R43">
        <f>Sys_financial_d!F1</f>
        <v/>
      </c>
      <c r="S43">
        <f>Sys_financial_d!G1</f>
        <v/>
      </c>
      <c r="U43" t="inlineStr">
        <is>
          <t>Variation wrt centralised planning</t>
        </is>
      </c>
    </row>
    <row r="44">
      <c r="C44" t="inlineStr">
        <is>
          <t>Centralised</t>
        </is>
      </c>
      <c r="D44" s="1">
        <f>Sys_financial_c!A2</f>
        <v/>
      </c>
      <c r="E44" s="1">
        <f>Sys_financial_c!B2</f>
        <v/>
      </c>
      <c r="F44" s="1">
        <f>Sys_financial_c!C2</f>
        <v/>
      </c>
      <c r="G44" s="1">
        <f>Sys_financial_c!D2</f>
        <v/>
      </c>
      <c r="H44" s="1">
        <f>Sys_financial_c!E2</f>
        <v/>
      </c>
      <c r="I44" s="1">
        <f>Sys_financial_c!F2</f>
        <v/>
      </c>
      <c r="J44" s="1">
        <f>Sys_financial_c!G2</f>
        <v/>
      </c>
      <c r="M44" s="1">
        <f>Sys_financial_d!A2</f>
        <v/>
      </c>
      <c r="N44" s="1">
        <f>Sys_financial_d!B2</f>
        <v/>
      </c>
      <c r="O44" s="1">
        <f>Sys_financial_d!C2</f>
        <v/>
      </c>
      <c r="P44" s="1">
        <f>Sys_financial_d!D2</f>
        <v/>
      </c>
      <c r="Q44" s="1">
        <f>Sys_financial_d!E2</f>
        <v/>
      </c>
      <c r="R44" s="1">
        <f>Sys_financial_d!F2</f>
        <v/>
      </c>
      <c r="S44" s="1">
        <f>Sys_financial_d!G2</f>
        <v/>
      </c>
      <c r="U44" s="3">
        <f>(S44-J44)/J44</f>
        <v/>
      </c>
    </row>
    <row r="45">
      <c r="C45" t="inlineStr">
        <is>
          <t>Decentralised</t>
        </is>
      </c>
      <c r="D45" s="25">
        <f>M44</f>
        <v/>
      </c>
      <c r="E45" s="25">
        <f>N44</f>
        <v/>
      </c>
      <c r="F45" s="25">
        <f>O44</f>
        <v/>
      </c>
      <c r="G45" s="25">
        <f>P44</f>
        <v/>
      </c>
      <c r="H45" s="25">
        <f>Q44</f>
        <v/>
      </c>
      <c r="I45" s="25">
        <f>R44</f>
        <v/>
      </c>
      <c r="J45" s="25">
        <f>S44</f>
        <v/>
      </c>
      <c r="U45" s="3">
        <f>(M44-D44)/M44</f>
        <v/>
      </c>
    </row>
    <row r="46">
      <c r="J46" s="35">
        <f>(J45-J44)/J44</f>
        <v/>
      </c>
      <c r="U46" s="2">
        <f>(N44-E44)/E44</f>
        <v/>
      </c>
    </row>
    <row r="47">
      <c r="U47" s="2">
        <f>(O44-F44)/F44</f>
        <v/>
      </c>
    </row>
    <row r="48">
      <c r="U48" s="2">
        <f>(P44-G44)/G44</f>
        <v/>
      </c>
    </row>
  </sheetData>
  <pageMargins left="0.7" right="0.7" top="0.75" bottom="0.75" header="0.3" footer="0.3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T25"/>
  <sheetViews>
    <sheetView workbookViewId="0">
      <selection activeCell="A1" sqref="A1:X1"/>
    </sheetView>
  </sheetViews>
  <sheetFormatPr baseColWidth="10" defaultRowHeight="16"/>
  <sheetData>
    <row r="1">
      <c r="A1" t="n">
        <v>-0.2532014676658129</v>
      </c>
      <c r="B1" t="n">
        <v>-0.3367719714939296</v>
      </c>
      <c r="C1" t="n">
        <v>-0.3707076959632932</v>
      </c>
      <c r="D1" t="n">
        <v>-0.3776977154699954</v>
      </c>
      <c r="E1" t="n">
        <v>-0.3967658108668772</v>
      </c>
      <c r="F1" t="n">
        <v>-0.4596339849721466</v>
      </c>
      <c r="G1" t="n">
        <v>-0.5384557092214103</v>
      </c>
      <c r="H1" t="n">
        <v>-0.2644609991460896</v>
      </c>
      <c r="I1" t="n">
        <v>-0.2016181884711894</v>
      </c>
      <c r="J1" t="n">
        <v>-0.2620589345784979</v>
      </c>
      <c r="K1" t="n">
        <v>-0.07132162850081364</v>
      </c>
      <c r="L1" t="n">
        <v>-0.06384623470556978</v>
      </c>
      <c r="M1" t="n">
        <v>-0.1869901430659902</v>
      </c>
      <c r="N1" t="n">
        <v>-0.2454883158395949</v>
      </c>
      <c r="O1" t="n">
        <v>-0.176968218966112</v>
      </c>
      <c r="P1" t="n">
        <v>-0.01950012538546303</v>
      </c>
      <c r="Q1" t="n">
        <v>0.03620904075262531</v>
      </c>
      <c r="R1" t="n">
        <v>0.1714285714285714</v>
      </c>
      <c r="S1" t="n">
        <v>0.7653357675212878</v>
      </c>
      <c r="T1" t="n">
        <v>1</v>
      </c>
      <c r="U1" t="n">
        <v>0.8784014947805122</v>
      </c>
      <c r="V1" t="n">
        <v>0.5871078564078331</v>
      </c>
      <c r="W1" t="n">
        <v>0.2142857142857143</v>
      </c>
      <c r="X1" t="n">
        <v>-0.0807864599651803</v>
      </c>
      <c r="Y1" t="n">
        <v>-0.2532014676658129</v>
      </c>
      <c r="Z1" t="n">
        <v>-0.3367719714939296</v>
      </c>
      <c r="AA1" t="n">
        <v>-0.3707076959632932</v>
      </c>
      <c r="AB1" t="n">
        <v>-0.3776977154699954</v>
      </c>
      <c r="AC1" t="n">
        <v>-0.3967658108668772</v>
      </c>
      <c r="AD1" t="n">
        <v>-0.4596339849721466</v>
      </c>
      <c r="AE1" t="n">
        <v>-0.5384557092214103</v>
      </c>
      <c r="AF1" t="n">
        <v>-0.2644609991460896</v>
      </c>
      <c r="AG1" t="n">
        <v>-0.2016181884711894</v>
      </c>
      <c r="AH1" t="n">
        <v>-0.2620589345784979</v>
      </c>
      <c r="AI1" t="n">
        <v>-0.07132162850081364</v>
      </c>
      <c r="AJ1" t="n">
        <v>-0.06384623470556978</v>
      </c>
      <c r="AK1" t="n">
        <v>-0.1869901430659902</v>
      </c>
      <c r="AL1" t="n">
        <v>-0.2454883158395949</v>
      </c>
      <c r="AM1" t="n">
        <v>-0.176968218966112</v>
      </c>
      <c r="AN1" t="n">
        <v>-0.01950012538546303</v>
      </c>
      <c r="AO1" t="n">
        <v>0.03620904075262531</v>
      </c>
      <c r="AP1" t="n">
        <v>0.1714285714285714</v>
      </c>
      <c r="AQ1" t="n">
        <v>0.7653357675212878</v>
      </c>
      <c r="AR1" t="n">
        <v>1</v>
      </c>
      <c r="AS1" t="n">
        <v>0.8784014947805122</v>
      </c>
      <c r="AT1" t="n">
        <v>0.5871078564078331</v>
      </c>
      <c r="AU1" t="n">
        <v>0.2142857142857143</v>
      </c>
      <c r="AV1" t="n">
        <v>-0.0807864599651803</v>
      </c>
      <c r="AW1" t="n">
        <v>-0.2532014676658129</v>
      </c>
      <c r="AX1" t="n">
        <v>-0.3367719714939296</v>
      </c>
      <c r="AY1" t="n">
        <v>-0.3707076959632932</v>
      </c>
      <c r="AZ1" t="n">
        <v>-0.3776977154699954</v>
      </c>
      <c r="BA1" t="n">
        <v>-0.3967658108668772</v>
      </c>
      <c r="BB1" t="n">
        <v>-0.4596339849721466</v>
      </c>
      <c r="BC1" t="n">
        <v>-0.5384557092214103</v>
      </c>
      <c r="BD1" t="n">
        <v>-0.2644609991460896</v>
      </c>
      <c r="BE1" t="n">
        <v>-0.2016181884711894</v>
      </c>
      <c r="BF1" t="n">
        <v>-0.2620589345784979</v>
      </c>
      <c r="BG1" t="n">
        <v>-0.07132162850081364</v>
      </c>
      <c r="BH1" t="n">
        <v>-0.06384623470556978</v>
      </c>
      <c r="BI1" t="n">
        <v>-0.1869901430659902</v>
      </c>
      <c r="BJ1" t="n">
        <v>-0.2454883158395949</v>
      </c>
      <c r="BK1" t="n">
        <v>-0.176968218966112</v>
      </c>
      <c r="BL1" t="n">
        <v>-0.01950012538546303</v>
      </c>
      <c r="BM1" t="n">
        <v>0.03620904075262531</v>
      </c>
      <c r="BN1" t="n">
        <v>0.1714285714285714</v>
      </c>
      <c r="BO1" t="n">
        <v>0.7653357675212878</v>
      </c>
      <c r="BP1" t="n">
        <v>1</v>
      </c>
      <c r="BQ1" t="n">
        <v>0.8784014947805122</v>
      </c>
      <c r="BR1" t="n">
        <v>0.5871078564078331</v>
      </c>
      <c r="BS1" t="n">
        <v>0.2142857142857143</v>
      </c>
      <c r="BT1" t="n">
        <v>-0.0807864599651803</v>
      </c>
    </row>
    <row r="2">
      <c r="A2" t="n">
        <v>-0.2532014676658129</v>
      </c>
      <c r="B2" t="n">
        <v>-0.3367719714939296</v>
      </c>
      <c r="C2" t="n">
        <v>-0.3707076959632932</v>
      </c>
      <c r="D2" t="n">
        <v>-0.3776977154699954</v>
      </c>
      <c r="E2" t="n">
        <v>-0.3967658108668772</v>
      </c>
      <c r="F2" t="n">
        <v>-0.4596339849721466</v>
      </c>
      <c r="G2" t="n">
        <v>-0.5384557092214103</v>
      </c>
      <c r="H2" t="n">
        <v>-0.2644609991460896</v>
      </c>
      <c r="I2" t="n">
        <v>-0.2016181884711894</v>
      </c>
      <c r="J2" t="n">
        <v>-0.2620589345784979</v>
      </c>
      <c r="K2" t="n">
        <v>-0.07132162850081364</v>
      </c>
      <c r="L2" t="n">
        <v>-0.06384623470556978</v>
      </c>
      <c r="M2" t="n">
        <v>-0.1869901430659902</v>
      </c>
      <c r="N2" t="n">
        <v>-0.2454883158395949</v>
      </c>
      <c r="O2" t="n">
        <v>-0.176968218966112</v>
      </c>
      <c r="P2" t="n">
        <v>-0.01950012538546303</v>
      </c>
      <c r="Q2" t="n">
        <v>0.03620904075262531</v>
      </c>
      <c r="R2" t="n">
        <v>0.1714285714285714</v>
      </c>
      <c r="S2" t="n">
        <v>0.7653357675212878</v>
      </c>
      <c r="T2" t="n">
        <v>1</v>
      </c>
      <c r="U2" t="n">
        <v>0.8784014947805122</v>
      </c>
      <c r="V2" t="n">
        <v>0.5871078564078331</v>
      </c>
      <c r="W2" t="n">
        <v>0.2142857142857143</v>
      </c>
      <c r="X2" t="n">
        <v>-0.0807864599651803</v>
      </c>
      <c r="Y2" t="n">
        <v>-0.2532014676658129</v>
      </c>
      <c r="Z2" t="n">
        <v>-0.3367719714939296</v>
      </c>
      <c r="AA2" t="n">
        <v>-0.3707076959632932</v>
      </c>
      <c r="AB2" t="n">
        <v>-0.3776977154699954</v>
      </c>
      <c r="AC2" t="n">
        <v>-0.3967658108668772</v>
      </c>
      <c r="AD2" t="n">
        <v>-0.4596339849721466</v>
      </c>
      <c r="AE2" t="n">
        <v>-0.5384557092214103</v>
      </c>
      <c r="AF2" t="n">
        <v>-0.2644609991460896</v>
      </c>
      <c r="AG2" t="n">
        <v>-0.2016181884711894</v>
      </c>
      <c r="AH2" t="n">
        <v>-0.2620589345784979</v>
      </c>
      <c r="AI2" t="n">
        <v>-0.07132162850081364</v>
      </c>
      <c r="AJ2" t="n">
        <v>-0.06384623470556978</v>
      </c>
      <c r="AK2" t="n">
        <v>-0.1869901430659902</v>
      </c>
      <c r="AL2" t="n">
        <v>-0.2454883158395949</v>
      </c>
      <c r="AM2" t="n">
        <v>-0.176968218966112</v>
      </c>
      <c r="AN2" t="n">
        <v>-0.01950012538546303</v>
      </c>
      <c r="AO2" t="n">
        <v>0.03620904075262531</v>
      </c>
      <c r="AP2" t="n">
        <v>0.1714285714285714</v>
      </c>
      <c r="AQ2" t="n">
        <v>0.7653357675212878</v>
      </c>
      <c r="AR2" t="n">
        <v>1</v>
      </c>
      <c r="AS2" t="n">
        <v>0.8784014947805122</v>
      </c>
      <c r="AT2" t="n">
        <v>0.5871078564078331</v>
      </c>
      <c r="AU2" t="n">
        <v>0.2142857142857143</v>
      </c>
      <c r="AV2" t="n">
        <v>-0.0807864599651803</v>
      </c>
      <c r="AW2" t="n">
        <v>-0.2532014676658129</v>
      </c>
      <c r="AX2" t="n">
        <v>-0.3367719714939296</v>
      </c>
      <c r="AY2" t="n">
        <v>-0.3707076959632932</v>
      </c>
      <c r="AZ2" t="n">
        <v>-0.3776977154699954</v>
      </c>
      <c r="BA2" t="n">
        <v>-0.3967658108668772</v>
      </c>
      <c r="BB2" t="n">
        <v>-0.4596339849721466</v>
      </c>
      <c r="BC2" t="n">
        <v>-0.5384557092214103</v>
      </c>
      <c r="BD2" t="n">
        <v>-0.2644609991460896</v>
      </c>
      <c r="BE2" t="n">
        <v>-0.2016181884711894</v>
      </c>
      <c r="BF2" t="n">
        <v>-0.2620589345784979</v>
      </c>
      <c r="BG2" t="n">
        <v>-0.07132162850081364</v>
      </c>
      <c r="BH2" t="n">
        <v>-0.06384623470556978</v>
      </c>
      <c r="BI2" t="n">
        <v>-0.1869901430659902</v>
      </c>
      <c r="BJ2" t="n">
        <v>-0.2454883158395949</v>
      </c>
      <c r="BK2" t="n">
        <v>-0.176968218966112</v>
      </c>
      <c r="BL2" t="n">
        <v>-0.01950012538546303</v>
      </c>
      <c r="BM2" t="n">
        <v>0.03620904075262531</v>
      </c>
      <c r="BN2" t="n">
        <v>0.1714285714285714</v>
      </c>
      <c r="BO2" t="n">
        <v>0.7653357675212878</v>
      </c>
      <c r="BP2" t="n">
        <v>1</v>
      </c>
      <c r="BQ2" t="n">
        <v>0.8784014947805122</v>
      </c>
      <c r="BR2" t="n">
        <v>0.5871078564078331</v>
      </c>
      <c r="BS2" t="n">
        <v>0.2142857142857143</v>
      </c>
      <c r="BT2" t="n">
        <v>-0.0807864599651803</v>
      </c>
    </row>
    <row r="3">
      <c r="A3" t="n">
        <v>-0.2532014676658129</v>
      </c>
      <c r="B3" t="n">
        <v>-0.3367719714939296</v>
      </c>
      <c r="C3" t="n">
        <v>-0.3707076959632932</v>
      </c>
      <c r="D3" t="n">
        <v>-0.3776977154699954</v>
      </c>
      <c r="E3" t="n">
        <v>-0.3967658108668772</v>
      </c>
      <c r="F3" t="n">
        <v>-0.4596339849721466</v>
      </c>
      <c r="G3" t="n">
        <v>-0.5384557092214103</v>
      </c>
      <c r="H3" t="n">
        <v>-0.2644609991460896</v>
      </c>
      <c r="I3" t="n">
        <v>-0.2016181884711894</v>
      </c>
      <c r="J3" t="n">
        <v>-0.2620589345784979</v>
      </c>
      <c r="K3" t="n">
        <v>-0.07132162850081364</v>
      </c>
      <c r="L3" t="n">
        <v>-0.06384623470556978</v>
      </c>
      <c r="M3" t="n">
        <v>-0.1869901430659902</v>
      </c>
      <c r="N3" t="n">
        <v>-0.2454883158395949</v>
      </c>
      <c r="O3" t="n">
        <v>-0.176968218966112</v>
      </c>
      <c r="P3" t="n">
        <v>-0.01950012538546303</v>
      </c>
      <c r="Q3" t="n">
        <v>0.03620904075262531</v>
      </c>
      <c r="R3" t="n">
        <v>0.1714285714285714</v>
      </c>
      <c r="S3" t="n">
        <v>0.7653357675212878</v>
      </c>
      <c r="T3" t="n">
        <v>1</v>
      </c>
      <c r="U3" t="n">
        <v>0.8784014947805122</v>
      </c>
      <c r="V3" t="n">
        <v>0.5871078564078331</v>
      </c>
      <c r="W3" t="n">
        <v>0.2142857142857143</v>
      </c>
      <c r="X3" t="n">
        <v>-0.0807864599651803</v>
      </c>
      <c r="Y3" t="n">
        <v>-0.2532014676658129</v>
      </c>
      <c r="Z3" t="n">
        <v>-0.3367719714939296</v>
      </c>
      <c r="AA3" t="n">
        <v>-0.3707076959632932</v>
      </c>
      <c r="AB3" t="n">
        <v>-0.3776977154699954</v>
      </c>
      <c r="AC3" t="n">
        <v>-0.3967658108668772</v>
      </c>
      <c r="AD3" t="n">
        <v>-0.4596339849721466</v>
      </c>
      <c r="AE3" t="n">
        <v>-0.5384557092214103</v>
      </c>
      <c r="AF3" t="n">
        <v>-0.2644609991460896</v>
      </c>
      <c r="AG3" t="n">
        <v>-0.2016181884711894</v>
      </c>
      <c r="AH3" t="n">
        <v>-0.2620589345784979</v>
      </c>
      <c r="AI3" t="n">
        <v>-0.07132162850081364</v>
      </c>
      <c r="AJ3" t="n">
        <v>-0.06384623470556978</v>
      </c>
      <c r="AK3" t="n">
        <v>-0.1869901430659902</v>
      </c>
      <c r="AL3" t="n">
        <v>-0.2454883158395949</v>
      </c>
      <c r="AM3" t="n">
        <v>-0.176968218966112</v>
      </c>
      <c r="AN3" t="n">
        <v>-0.01950012538546303</v>
      </c>
      <c r="AO3" t="n">
        <v>0.03620904075262531</v>
      </c>
      <c r="AP3" t="n">
        <v>0.1714285714285714</v>
      </c>
      <c r="AQ3" t="n">
        <v>0.7653357675212878</v>
      </c>
      <c r="AR3" t="n">
        <v>1</v>
      </c>
      <c r="AS3" t="n">
        <v>0.8784014947805122</v>
      </c>
      <c r="AT3" t="n">
        <v>0.5871078564078331</v>
      </c>
      <c r="AU3" t="n">
        <v>0.2142857142857143</v>
      </c>
      <c r="AV3" t="n">
        <v>-0.0807864599651803</v>
      </c>
      <c r="AW3" t="n">
        <v>-0.2532014676658129</v>
      </c>
      <c r="AX3" t="n">
        <v>-0.3367719714939296</v>
      </c>
      <c r="AY3" t="n">
        <v>-0.3707076959632932</v>
      </c>
      <c r="AZ3" t="n">
        <v>-0.3776977154699954</v>
      </c>
      <c r="BA3" t="n">
        <v>-0.3967658108668772</v>
      </c>
      <c r="BB3" t="n">
        <v>-0.4596339849721466</v>
      </c>
      <c r="BC3" t="n">
        <v>-0.5384557092214103</v>
      </c>
      <c r="BD3" t="n">
        <v>-0.2644609991460896</v>
      </c>
      <c r="BE3" t="n">
        <v>-0.2016181884711894</v>
      </c>
      <c r="BF3" t="n">
        <v>-0.2620589345784979</v>
      </c>
      <c r="BG3" t="n">
        <v>-0.07132162850081364</v>
      </c>
      <c r="BH3" t="n">
        <v>-0.06384623470556978</v>
      </c>
      <c r="BI3" t="n">
        <v>-0.1869901430659902</v>
      </c>
      <c r="BJ3" t="n">
        <v>-0.2454883158395949</v>
      </c>
      <c r="BK3" t="n">
        <v>-0.176968218966112</v>
      </c>
      <c r="BL3" t="n">
        <v>-0.01950012538546303</v>
      </c>
      <c r="BM3" t="n">
        <v>0.03620904075262531</v>
      </c>
      <c r="BN3" t="n">
        <v>0.1714285714285714</v>
      </c>
      <c r="BO3" t="n">
        <v>0.7653357675212878</v>
      </c>
      <c r="BP3" t="n">
        <v>1</v>
      </c>
      <c r="BQ3" t="n">
        <v>0.8784014947805122</v>
      </c>
      <c r="BR3" t="n">
        <v>0.5871078564078331</v>
      </c>
      <c r="BS3" t="n">
        <v>0.2142857142857143</v>
      </c>
      <c r="BT3" t="n">
        <v>-0.0807864599651803</v>
      </c>
    </row>
    <row r="4">
      <c r="A4" t="n">
        <v>-0.2532014676658129</v>
      </c>
      <c r="B4" t="n">
        <v>-0.3367719714939296</v>
      </c>
      <c r="C4" t="n">
        <v>-0.3707076959632932</v>
      </c>
      <c r="D4" t="n">
        <v>-0.3776977154699954</v>
      </c>
      <c r="E4" t="n">
        <v>-0.3967658108668772</v>
      </c>
      <c r="F4" t="n">
        <v>-0.4596339849721466</v>
      </c>
      <c r="G4" t="n">
        <v>-0.5384557092214103</v>
      </c>
      <c r="H4" t="n">
        <v>-0.2644609991460896</v>
      </c>
      <c r="I4" t="n">
        <v>-0.2016181884711894</v>
      </c>
      <c r="J4" t="n">
        <v>-0.2620589345784979</v>
      </c>
      <c r="K4" t="n">
        <v>-0.07132162850081364</v>
      </c>
      <c r="L4" t="n">
        <v>-0.06384623470556978</v>
      </c>
      <c r="M4" t="n">
        <v>-0.1869901430659902</v>
      </c>
      <c r="N4" t="n">
        <v>-0.2454883158395949</v>
      </c>
      <c r="O4" t="n">
        <v>-0.176968218966112</v>
      </c>
      <c r="P4" t="n">
        <v>-0.01950012538546303</v>
      </c>
      <c r="Q4" t="n">
        <v>0.03620904075262531</v>
      </c>
      <c r="R4" t="n">
        <v>0.1714285714285714</v>
      </c>
      <c r="S4" t="n">
        <v>0.7653357675212878</v>
      </c>
      <c r="T4" t="n">
        <v>1</v>
      </c>
      <c r="U4" t="n">
        <v>0.8784014947805122</v>
      </c>
      <c r="V4" t="n">
        <v>0.5871078564078331</v>
      </c>
      <c r="W4" t="n">
        <v>0.2142857142857143</v>
      </c>
      <c r="X4" t="n">
        <v>-0.0807864599651803</v>
      </c>
      <c r="Y4" t="n">
        <v>-0.2532014676658129</v>
      </c>
      <c r="Z4" t="n">
        <v>-0.3367719714939296</v>
      </c>
      <c r="AA4" t="n">
        <v>-0.3707076959632932</v>
      </c>
      <c r="AB4" t="n">
        <v>-0.3776977154699954</v>
      </c>
      <c r="AC4" t="n">
        <v>-0.3967658108668772</v>
      </c>
      <c r="AD4" t="n">
        <v>-0.4596339849721466</v>
      </c>
      <c r="AE4" t="n">
        <v>-0.5384557092214103</v>
      </c>
      <c r="AF4" t="n">
        <v>-0.2644609991460896</v>
      </c>
      <c r="AG4" t="n">
        <v>-0.2016181884711894</v>
      </c>
      <c r="AH4" t="n">
        <v>-0.2620589345784979</v>
      </c>
      <c r="AI4" t="n">
        <v>-0.07132162850081364</v>
      </c>
      <c r="AJ4" t="n">
        <v>-0.06384623470556978</v>
      </c>
      <c r="AK4" t="n">
        <v>-0.1869901430659902</v>
      </c>
      <c r="AL4" t="n">
        <v>-0.2454883158395949</v>
      </c>
      <c r="AM4" t="n">
        <v>-0.176968218966112</v>
      </c>
      <c r="AN4" t="n">
        <v>-0.01950012538546303</v>
      </c>
      <c r="AO4" t="n">
        <v>0.03620904075262531</v>
      </c>
      <c r="AP4" t="n">
        <v>0.1714285714285714</v>
      </c>
      <c r="AQ4" t="n">
        <v>0.7653357675212878</v>
      </c>
      <c r="AR4" t="n">
        <v>1</v>
      </c>
      <c r="AS4" t="n">
        <v>0.8784014947805122</v>
      </c>
      <c r="AT4" t="n">
        <v>0.5871078564078331</v>
      </c>
      <c r="AU4" t="n">
        <v>0.2142857142857143</v>
      </c>
      <c r="AV4" t="n">
        <v>-0.0807864599651803</v>
      </c>
      <c r="AW4" t="n">
        <v>-0.2532014676658129</v>
      </c>
      <c r="AX4" t="n">
        <v>-0.3367719714939296</v>
      </c>
      <c r="AY4" t="n">
        <v>-0.3707076959632932</v>
      </c>
      <c r="AZ4" t="n">
        <v>-0.3776977154699954</v>
      </c>
      <c r="BA4" t="n">
        <v>-0.3967658108668772</v>
      </c>
      <c r="BB4" t="n">
        <v>-0.4596339849721466</v>
      </c>
      <c r="BC4" t="n">
        <v>-0.5384557092214103</v>
      </c>
      <c r="BD4" t="n">
        <v>-0.2644609991460896</v>
      </c>
      <c r="BE4" t="n">
        <v>-0.2016181884711894</v>
      </c>
      <c r="BF4" t="n">
        <v>-0.2620589345784979</v>
      </c>
      <c r="BG4" t="n">
        <v>-0.07132162850081364</v>
      </c>
      <c r="BH4" t="n">
        <v>-0.06384623470556978</v>
      </c>
      <c r="BI4" t="n">
        <v>-0.1869901430659902</v>
      </c>
      <c r="BJ4" t="n">
        <v>-0.2454883158395949</v>
      </c>
      <c r="BK4" t="n">
        <v>-0.176968218966112</v>
      </c>
      <c r="BL4" t="n">
        <v>-0.01950012538546303</v>
      </c>
      <c r="BM4" t="n">
        <v>0.03620904075262531</v>
      </c>
      <c r="BN4" t="n">
        <v>0.1714285714285714</v>
      </c>
      <c r="BO4" t="n">
        <v>0.7653357675212878</v>
      </c>
      <c r="BP4" t="n">
        <v>1</v>
      </c>
      <c r="BQ4" t="n">
        <v>0.8784014947805122</v>
      </c>
      <c r="BR4" t="n">
        <v>0.5871078564078331</v>
      </c>
      <c r="BS4" t="n">
        <v>0.2142857142857143</v>
      </c>
      <c r="BT4" t="n">
        <v>-0.0807864599651803</v>
      </c>
    </row>
    <row r="5">
      <c r="A5" t="n">
        <v>-0.2532014676658129</v>
      </c>
      <c r="B5" t="n">
        <v>-0.3367719714939296</v>
      </c>
      <c r="C5" t="n">
        <v>-0.3707076959632932</v>
      </c>
      <c r="D5" t="n">
        <v>-0.3776977154699954</v>
      </c>
      <c r="E5" t="n">
        <v>-0.3967658108668772</v>
      </c>
      <c r="F5" t="n">
        <v>-0.4596339849721466</v>
      </c>
      <c r="G5" t="n">
        <v>-0.5384557092214103</v>
      </c>
      <c r="H5" t="n">
        <v>-0.2644609991460896</v>
      </c>
      <c r="I5" t="n">
        <v>-0.2016181884711894</v>
      </c>
      <c r="J5" t="n">
        <v>-0.2620589345784979</v>
      </c>
      <c r="K5" t="n">
        <v>-0.07132162850081364</v>
      </c>
      <c r="L5" t="n">
        <v>-0.06384623470556978</v>
      </c>
      <c r="M5" t="n">
        <v>-0.1869901430659902</v>
      </c>
      <c r="N5" t="n">
        <v>-0.2454883158395949</v>
      </c>
      <c r="O5" t="n">
        <v>-0.176968218966112</v>
      </c>
      <c r="P5" t="n">
        <v>-0.01950012538546303</v>
      </c>
      <c r="Q5" t="n">
        <v>0.03620904075262531</v>
      </c>
      <c r="R5" t="n">
        <v>0.1714285714285714</v>
      </c>
      <c r="S5" t="n">
        <v>0.7653357675212878</v>
      </c>
      <c r="T5" t="n">
        <v>1</v>
      </c>
      <c r="U5" t="n">
        <v>0.8784014947805122</v>
      </c>
      <c r="V5" t="n">
        <v>0.5871078564078331</v>
      </c>
      <c r="W5" t="n">
        <v>0.2142857142857143</v>
      </c>
      <c r="X5" t="n">
        <v>-0.0807864599651803</v>
      </c>
      <c r="Y5" t="n">
        <v>-0.2532014676658129</v>
      </c>
      <c r="Z5" t="n">
        <v>-0.3367719714939296</v>
      </c>
      <c r="AA5" t="n">
        <v>-0.3707076959632932</v>
      </c>
      <c r="AB5" t="n">
        <v>-0.3776977154699954</v>
      </c>
      <c r="AC5" t="n">
        <v>-0.3967658108668772</v>
      </c>
      <c r="AD5" t="n">
        <v>-0.4596339849721466</v>
      </c>
      <c r="AE5" t="n">
        <v>-0.5384557092214103</v>
      </c>
      <c r="AF5" t="n">
        <v>-0.2644609991460896</v>
      </c>
      <c r="AG5" t="n">
        <v>-0.2016181884711894</v>
      </c>
      <c r="AH5" t="n">
        <v>-0.2620589345784979</v>
      </c>
      <c r="AI5" t="n">
        <v>-0.07132162850081364</v>
      </c>
      <c r="AJ5" t="n">
        <v>-0.06384623470556978</v>
      </c>
      <c r="AK5" t="n">
        <v>-0.1869901430659902</v>
      </c>
      <c r="AL5" t="n">
        <v>-0.2454883158395949</v>
      </c>
      <c r="AM5" t="n">
        <v>-0.176968218966112</v>
      </c>
      <c r="AN5" t="n">
        <v>-0.01950012538546303</v>
      </c>
      <c r="AO5" t="n">
        <v>0.03620904075262531</v>
      </c>
      <c r="AP5" t="n">
        <v>0.1714285714285714</v>
      </c>
      <c r="AQ5" t="n">
        <v>0.7653357675212878</v>
      </c>
      <c r="AR5" t="n">
        <v>1</v>
      </c>
      <c r="AS5" t="n">
        <v>0.8784014947805122</v>
      </c>
      <c r="AT5" t="n">
        <v>0.5871078564078331</v>
      </c>
      <c r="AU5" t="n">
        <v>0.2142857142857143</v>
      </c>
      <c r="AV5" t="n">
        <v>-0.0807864599651803</v>
      </c>
      <c r="AW5" t="n">
        <v>-0.2532014676658129</v>
      </c>
      <c r="AX5" t="n">
        <v>-0.3367719714939296</v>
      </c>
      <c r="AY5" t="n">
        <v>-0.3707076959632932</v>
      </c>
      <c r="AZ5" t="n">
        <v>-0.3776977154699954</v>
      </c>
      <c r="BA5" t="n">
        <v>-0.3967658108668772</v>
      </c>
      <c r="BB5" t="n">
        <v>-0.4596339849721466</v>
      </c>
      <c r="BC5" t="n">
        <v>-0.5384557092214103</v>
      </c>
      <c r="BD5" t="n">
        <v>-0.2644609991460896</v>
      </c>
      <c r="BE5" t="n">
        <v>-0.2016181884711894</v>
      </c>
      <c r="BF5" t="n">
        <v>-0.2620589345784979</v>
      </c>
      <c r="BG5" t="n">
        <v>-0.07132162850081364</v>
      </c>
      <c r="BH5" t="n">
        <v>-0.06384623470556978</v>
      </c>
      <c r="BI5" t="n">
        <v>-0.1869901430659902</v>
      </c>
      <c r="BJ5" t="n">
        <v>-0.2454883158395949</v>
      </c>
      <c r="BK5" t="n">
        <v>-0.176968218966112</v>
      </c>
      <c r="BL5" t="n">
        <v>-0.01950012538546303</v>
      </c>
      <c r="BM5" t="n">
        <v>0.03620904075262531</v>
      </c>
      <c r="BN5" t="n">
        <v>0.1714285714285714</v>
      </c>
      <c r="BO5" t="n">
        <v>0.7653357675212878</v>
      </c>
      <c r="BP5" t="n">
        <v>1</v>
      </c>
      <c r="BQ5" t="n">
        <v>0.8784014947805122</v>
      </c>
      <c r="BR5" t="n">
        <v>0.5871078564078331</v>
      </c>
      <c r="BS5" t="n">
        <v>0.2142857142857143</v>
      </c>
      <c r="BT5" t="n">
        <v>-0.0807864599651803</v>
      </c>
    </row>
    <row r="6">
      <c r="A6" t="n">
        <v>-0.2532014676658129</v>
      </c>
      <c r="B6" t="n">
        <v>-0.3367719714939296</v>
      </c>
      <c r="C6" t="n">
        <v>-0.3707076959632932</v>
      </c>
      <c r="D6" t="n">
        <v>-0.3776977154699954</v>
      </c>
      <c r="E6" t="n">
        <v>-0.3967658108668772</v>
      </c>
      <c r="F6" t="n">
        <v>-0.4596339849721466</v>
      </c>
      <c r="G6" t="n">
        <v>-0.5384557092214103</v>
      </c>
      <c r="H6" t="n">
        <v>-0.2644609991460896</v>
      </c>
      <c r="I6" t="n">
        <v>-0.2016181884711894</v>
      </c>
      <c r="J6" t="n">
        <v>-0.2620589345784979</v>
      </c>
      <c r="K6" t="n">
        <v>-0.07132162850081364</v>
      </c>
      <c r="L6" t="n">
        <v>-0.06384623470556978</v>
      </c>
      <c r="M6" t="n">
        <v>-0.1869901430659902</v>
      </c>
      <c r="N6" t="n">
        <v>-0.2454883158395949</v>
      </c>
      <c r="O6" t="n">
        <v>-0.176968218966112</v>
      </c>
      <c r="P6" t="n">
        <v>-0.01950012538546303</v>
      </c>
      <c r="Q6" t="n">
        <v>0.03620904075262531</v>
      </c>
      <c r="R6" t="n">
        <v>0.1714285714285714</v>
      </c>
      <c r="S6" t="n">
        <v>0.7653357675212878</v>
      </c>
      <c r="T6" t="n">
        <v>1</v>
      </c>
      <c r="U6" t="n">
        <v>0.8784014947805122</v>
      </c>
      <c r="V6" t="n">
        <v>0.5871078564078331</v>
      </c>
      <c r="W6" t="n">
        <v>0.2142857142857143</v>
      </c>
      <c r="X6" t="n">
        <v>-0.0807864599651803</v>
      </c>
      <c r="Y6" t="n">
        <v>-0.2532014676658129</v>
      </c>
      <c r="Z6" t="n">
        <v>-0.3367719714939296</v>
      </c>
      <c r="AA6" t="n">
        <v>-0.3707076959632932</v>
      </c>
      <c r="AB6" t="n">
        <v>-0.3776977154699954</v>
      </c>
      <c r="AC6" t="n">
        <v>-0.3967658108668772</v>
      </c>
      <c r="AD6" t="n">
        <v>-0.4596339849721466</v>
      </c>
      <c r="AE6" t="n">
        <v>-0.5384557092214103</v>
      </c>
      <c r="AF6" t="n">
        <v>-0.2644609991460896</v>
      </c>
      <c r="AG6" t="n">
        <v>-0.2016181884711894</v>
      </c>
      <c r="AH6" t="n">
        <v>-0.2620589345784979</v>
      </c>
      <c r="AI6" t="n">
        <v>-0.07132162850081364</v>
      </c>
      <c r="AJ6" t="n">
        <v>-0.06384623470556978</v>
      </c>
      <c r="AK6" t="n">
        <v>-0.1869901430659902</v>
      </c>
      <c r="AL6" t="n">
        <v>-0.2454883158395949</v>
      </c>
      <c r="AM6" t="n">
        <v>-0.176968218966112</v>
      </c>
      <c r="AN6" t="n">
        <v>-0.01950012538546303</v>
      </c>
      <c r="AO6" t="n">
        <v>0.03620904075262531</v>
      </c>
      <c r="AP6" t="n">
        <v>0.1714285714285714</v>
      </c>
      <c r="AQ6" t="n">
        <v>0.7653357675212878</v>
      </c>
      <c r="AR6" t="n">
        <v>1</v>
      </c>
      <c r="AS6" t="n">
        <v>0.8784014947805122</v>
      </c>
      <c r="AT6" t="n">
        <v>0.5871078564078331</v>
      </c>
      <c r="AU6" t="n">
        <v>0.2142857142857143</v>
      </c>
      <c r="AV6" t="n">
        <v>-0.0807864599651803</v>
      </c>
      <c r="AW6" t="n">
        <v>-0.2532014676658129</v>
      </c>
      <c r="AX6" t="n">
        <v>-0.3367719714939296</v>
      </c>
      <c r="AY6" t="n">
        <v>-0.3707076959632932</v>
      </c>
      <c r="AZ6" t="n">
        <v>-0.3776977154699954</v>
      </c>
      <c r="BA6" t="n">
        <v>-0.3967658108668772</v>
      </c>
      <c r="BB6" t="n">
        <v>-0.4596339849721466</v>
      </c>
      <c r="BC6" t="n">
        <v>-0.5384557092214103</v>
      </c>
      <c r="BD6" t="n">
        <v>-0.2644609991460896</v>
      </c>
      <c r="BE6" t="n">
        <v>-0.2016181884711894</v>
      </c>
      <c r="BF6" t="n">
        <v>-0.2620589345784979</v>
      </c>
      <c r="BG6" t="n">
        <v>-0.07132162850081364</v>
      </c>
      <c r="BH6" t="n">
        <v>-0.06384623470556978</v>
      </c>
      <c r="BI6" t="n">
        <v>-0.1869901430659902</v>
      </c>
      <c r="BJ6" t="n">
        <v>-0.2454883158395949</v>
      </c>
      <c r="BK6" t="n">
        <v>-0.176968218966112</v>
      </c>
      <c r="BL6" t="n">
        <v>-0.01950012538546303</v>
      </c>
      <c r="BM6" t="n">
        <v>0.03620904075262531</v>
      </c>
      <c r="BN6" t="n">
        <v>0.1714285714285714</v>
      </c>
      <c r="BO6" t="n">
        <v>0.7653357675212878</v>
      </c>
      <c r="BP6" t="n">
        <v>1</v>
      </c>
      <c r="BQ6" t="n">
        <v>0.8784014947805122</v>
      </c>
      <c r="BR6" t="n">
        <v>0.5871078564078331</v>
      </c>
      <c r="BS6" t="n">
        <v>0.2142857142857143</v>
      </c>
      <c r="BT6" t="n">
        <v>-0.0807864599651803</v>
      </c>
    </row>
    <row r="7">
      <c r="A7" t="n">
        <v>-0.2532014676658129</v>
      </c>
      <c r="B7" t="n">
        <v>-0.3367719714939296</v>
      </c>
      <c r="C7" t="n">
        <v>-0.3707076959632932</v>
      </c>
      <c r="D7" t="n">
        <v>-0.3776977154699954</v>
      </c>
      <c r="E7" t="n">
        <v>-0.3967658108668772</v>
      </c>
      <c r="F7" t="n">
        <v>-0.4596339849721466</v>
      </c>
      <c r="G7" t="n">
        <v>-0.5384557092214103</v>
      </c>
      <c r="H7" t="n">
        <v>-0.2644609991460896</v>
      </c>
      <c r="I7" t="n">
        <v>-0.2016181884711894</v>
      </c>
      <c r="J7" t="n">
        <v>-0.2620589345784979</v>
      </c>
      <c r="K7" t="n">
        <v>-0.07132162850081364</v>
      </c>
      <c r="L7" t="n">
        <v>-0.06384623470556978</v>
      </c>
      <c r="M7" t="n">
        <v>-0.1869901430659902</v>
      </c>
      <c r="N7" t="n">
        <v>-0.2454883158395949</v>
      </c>
      <c r="O7" t="n">
        <v>-0.176968218966112</v>
      </c>
      <c r="P7" t="n">
        <v>-0.01950012538546303</v>
      </c>
      <c r="Q7" t="n">
        <v>0.03620904075262531</v>
      </c>
      <c r="R7" t="n">
        <v>0.1714285714285714</v>
      </c>
      <c r="S7" t="n">
        <v>0.7653357675212878</v>
      </c>
      <c r="T7" t="n">
        <v>1</v>
      </c>
      <c r="U7" t="n">
        <v>0.8784014947805122</v>
      </c>
      <c r="V7" t="n">
        <v>0.5871078564078331</v>
      </c>
      <c r="W7" t="n">
        <v>0.2142857142857143</v>
      </c>
      <c r="X7" t="n">
        <v>-0.0807864599651803</v>
      </c>
      <c r="Y7" t="n">
        <v>-0.2532014676658129</v>
      </c>
      <c r="Z7" t="n">
        <v>-0.3367719714939296</v>
      </c>
      <c r="AA7" t="n">
        <v>-0.3707076959632932</v>
      </c>
      <c r="AB7" t="n">
        <v>-0.3776977154699954</v>
      </c>
      <c r="AC7" t="n">
        <v>-0.3967658108668772</v>
      </c>
      <c r="AD7" t="n">
        <v>-0.4596339849721466</v>
      </c>
      <c r="AE7" t="n">
        <v>-0.5384557092214103</v>
      </c>
      <c r="AF7" t="n">
        <v>-0.2644609991460896</v>
      </c>
      <c r="AG7" t="n">
        <v>-0.2016181884711894</v>
      </c>
      <c r="AH7" t="n">
        <v>-0.2620589345784979</v>
      </c>
      <c r="AI7" t="n">
        <v>-0.07132162850081364</v>
      </c>
      <c r="AJ7" t="n">
        <v>-0.06384623470556978</v>
      </c>
      <c r="AK7" t="n">
        <v>-0.1869901430659902</v>
      </c>
      <c r="AL7" t="n">
        <v>-0.2454883158395949</v>
      </c>
      <c r="AM7" t="n">
        <v>-0.176968218966112</v>
      </c>
      <c r="AN7" t="n">
        <v>-0.01950012538546303</v>
      </c>
      <c r="AO7" t="n">
        <v>0.03620904075262531</v>
      </c>
      <c r="AP7" t="n">
        <v>0.1714285714285714</v>
      </c>
      <c r="AQ7" t="n">
        <v>0.7653357675212878</v>
      </c>
      <c r="AR7" t="n">
        <v>1</v>
      </c>
      <c r="AS7" t="n">
        <v>0.8784014947805122</v>
      </c>
      <c r="AT7" t="n">
        <v>0.5871078564078331</v>
      </c>
      <c r="AU7" t="n">
        <v>0.2142857142857143</v>
      </c>
      <c r="AV7" t="n">
        <v>-0.0807864599651803</v>
      </c>
      <c r="AW7" t="n">
        <v>-0.2532014676658129</v>
      </c>
      <c r="AX7" t="n">
        <v>-0.3367719714939296</v>
      </c>
      <c r="AY7" t="n">
        <v>-0.3707076959632932</v>
      </c>
      <c r="AZ7" t="n">
        <v>-0.3776977154699954</v>
      </c>
      <c r="BA7" t="n">
        <v>-0.3967658108668772</v>
      </c>
      <c r="BB7" t="n">
        <v>-0.4596339849721466</v>
      </c>
      <c r="BC7" t="n">
        <v>-0.5384557092214103</v>
      </c>
      <c r="BD7" t="n">
        <v>-0.2644609991460896</v>
      </c>
      <c r="BE7" t="n">
        <v>-0.2016181884711894</v>
      </c>
      <c r="BF7" t="n">
        <v>-0.2620589345784979</v>
      </c>
      <c r="BG7" t="n">
        <v>-0.07132162850081364</v>
      </c>
      <c r="BH7" t="n">
        <v>-0.06384623470556978</v>
      </c>
      <c r="BI7" t="n">
        <v>-0.1869901430659902</v>
      </c>
      <c r="BJ7" t="n">
        <v>-0.2454883158395949</v>
      </c>
      <c r="BK7" t="n">
        <v>-0.176968218966112</v>
      </c>
      <c r="BL7" t="n">
        <v>-0.01950012538546303</v>
      </c>
      <c r="BM7" t="n">
        <v>0.03620904075262531</v>
      </c>
      <c r="BN7" t="n">
        <v>0.1714285714285714</v>
      </c>
      <c r="BO7" t="n">
        <v>0.7653357675212878</v>
      </c>
      <c r="BP7" t="n">
        <v>1</v>
      </c>
      <c r="BQ7" t="n">
        <v>0.8784014947805122</v>
      </c>
      <c r="BR7" t="n">
        <v>0.5871078564078331</v>
      </c>
      <c r="BS7" t="n">
        <v>0.2142857142857143</v>
      </c>
      <c r="BT7" t="n">
        <v>-0.0807864599651803</v>
      </c>
    </row>
    <row r="8">
      <c r="A8" t="n">
        <v>-0.2532014676658129</v>
      </c>
      <c r="B8" t="n">
        <v>-0.3367719714939296</v>
      </c>
      <c r="C8" t="n">
        <v>-0.3707076959632932</v>
      </c>
      <c r="D8" t="n">
        <v>-0.3776977154699954</v>
      </c>
      <c r="E8" t="n">
        <v>-0.3967658108668772</v>
      </c>
      <c r="F8" t="n">
        <v>-0.4596339849721466</v>
      </c>
      <c r="G8" t="n">
        <v>-0.5384557092214103</v>
      </c>
      <c r="H8" t="n">
        <v>-0.2644609991460896</v>
      </c>
      <c r="I8" t="n">
        <v>-0.2016181884711894</v>
      </c>
      <c r="J8" t="n">
        <v>-0.2620589345784979</v>
      </c>
      <c r="K8" t="n">
        <v>-0.07132162850081364</v>
      </c>
      <c r="L8" t="n">
        <v>-0.06384623470556978</v>
      </c>
      <c r="M8" t="n">
        <v>-0.1869901430659902</v>
      </c>
      <c r="N8" t="n">
        <v>-0.2454883158395949</v>
      </c>
      <c r="O8" t="n">
        <v>-0.176968218966112</v>
      </c>
      <c r="P8" t="n">
        <v>-0.01950012538546303</v>
      </c>
      <c r="Q8" t="n">
        <v>0.03620904075262531</v>
      </c>
      <c r="R8" t="n">
        <v>0.1714285714285714</v>
      </c>
      <c r="S8" t="n">
        <v>0.7653357675212878</v>
      </c>
      <c r="T8" t="n">
        <v>1</v>
      </c>
      <c r="U8" t="n">
        <v>0.8784014947805122</v>
      </c>
      <c r="V8" t="n">
        <v>0.5871078564078331</v>
      </c>
      <c r="W8" t="n">
        <v>0.2142857142857143</v>
      </c>
      <c r="X8" t="n">
        <v>-0.0807864599651803</v>
      </c>
      <c r="Y8" t="n">
        <v>-0.2532014676658129</v>
      </c>
      <c r="Z8" t="n">
        <v>-0.3367719714939296</v>
      </c>
      <c r="AA8" t="n">
        <v>-0.3707076959632932</v>
      </c>
      <c r="AB8" t="n">
        <v>-0.3776977154699954</v>
      </c>
      <c r="AC8" t="n">
        <v>-0.3967658108668772</v>
      </c>
      <c r="AD8" t="n">
        <v>-0.4596339849721466</v>
      </c>
      <c r="AE8" t="n">
        <v>-0.5384557092214103</v>
      </c>
      <c r="AF8" t="n">
        <v>-0.2644609991460896</v>
      </c>
      <c r="AG8" t="n">
        <v>-0.2016181884711894</v>
      </c>
      <c r="AH8" t="n">
        <v>-0.2620589345784979</v>
      </c>
      <c r="AI8" t="n">
        <v>-0.07132162850081364</v>
      </c>
      <c r="AJ8" t="n">
        <v>-0.06384623470556978</v>
      </c>
      <c r="AK8" t="n">
        <v>-0.1869901430659902</v>
      </c>
      <c r="AL8" t="n">
        <v>-0.2454883158395949</v>
      </c>
      <c r="AM8" t="n">
        <v>-0.176968218966112</v>
      </c>
      <c r="AN8" t="n">
        <v>-0.01950012538546303</v>
      </c>
      <c r="AO8" t="n">
        <v>0.03620904075262531</v>
      </c>
      <c r="AP8" t="n">
        <v>0.1714285714285714</v>
      </c>
      <c r="AQ8" t="n">
        <v>0.7653357675212878</v>
      </c>
      <c r="AR8" t="n">
        <v>1</v>
      </c>
      <c r="AS8" t="n">
        <v>0.8784014947805122</v>
      </c>
      <c r="AT8" t="n">
        <v>0.5871078564078331</v>
      </c>
      <c r="AU8" t="n">
        <v>0.2142857142857143</v>
      </c>
      <c r="AV8" t="n">
        <v>-0.0807864599651803</v>
      </c>
      <c r="AW8" t="n">
        <v>-0.2532014676658129</v>
      </c>
      <c r="AX8" t="n">
        <v>-0.3367719714939296</v>
      </c>
      <c r="AY8" t="n">
        <v>-0.3707076959632932</v>
      </c>
      <c r="AZ8" t="n">
        <v>-0.3776977154699954</v>
      </c>
      <c r="BA8" t="n">
        <v>-0.3967658108668772</v>
      </c>
      <c r="BB8" t="n">
        <v>-0.4596339849721466</v>
      </c>
      <c r="BC8" t="n">
        <v>-0.5384557092214103</v>
      </c>
      <c r="BD8" t="n">
        <v>-0.2644609991460896</v>
      </c>
      <c r="BE8" t="n">
        <v>-0.2016181884711894</v>
      </c>
      <c r="BF8" t="n">
        <v>-0.2620589345784979</v>
      </c>
      <c r="BG8" t="n">
        <v>-0.07132162850081364</v>
      </c>
      <c r="BH8" t="n">
        <v>-0.06384623470556978</v>
      </c>
      <c r="BI8" t="n">
        <v>-0.1869901430659902</v>
      </c>
      <c r="BJ8" t="n">
        <v>-0.2454883158395949</v>
      </c>
      <c r="BK8" t="n">
        <v>-0.176968218966112</v>
      </c>
      <c r="BL8" t="n">
        <v>-0.01950012538546303</v>
      </c>
      <c r="BM8" t="n">
        <v>0.03620904075262531</v>
      </c>
      <c r="BN8" t="n">
        <v>0.1714285714285714</v>
      </c>
      <c r="BO8" t="n">
        <v>0.7653357675212878</v>
      </c>
      <c r="BP8" t="n">
        <v>1</v>
      </c>
      <c r="BQ8" t="n">
        <v>0.8784014947805122</v>
      </c>
      <c r="BR8" t="n">
        <v>0.5871078564078331</v>
      </c>
      <c r="BS8" t="n">
        <v>0.2142857142857143</v>
      </c>
      <c r="BT8" t="n">
        <v>-0.0807864599651803</v>
      </c>
    </row>
    <row r="9">
      <c r="A9" t="n">
        <v>-0.2532014676658129</v>
      </c>
      <c r="B9" t="n">
        <v>-0.3367719714939296</v>
      </c>
      <c r="C9" t="n">
        <v>-0.3707076959632932</v>
      </c>
      <c r="D9" t="n">
        <v>-0.3776977154699954</v>
      </c>
      <c r="E9" t="n">
        <v>-0.3967658108668772</v>
      </c>
      <c r="F9" t="n">
        <v>-0.4596339849721466</v>
      </c>
      <c r="G9" t="n">
        <v>-0.5384557092214103</v>
      </c>
      <c r="H9" t="n">
        <v>-0.2644609991460896</v>
      </c>
      <c r="I9" t="n">
        <v>-0.2016181884711894</v>
      </c>
      <c r="J9" t="n">
        <v>-0.2620589345784979</v>
      </c>
      <c r="K9" t="n">
        <v>-0.07132162850081364</v>
      </c>
      <c r="L9" t="n">
        <v>-0.06384623470556978</v>
      </c>
      <c r="M9" t="n">
        <v>-0.1869901430659902</v>
      </c>
      <c r="N9" t="n">
        <v>-0.2454883158395949</v>
      </c>
      <c r="O9" t="n">
        <v>-0.176968218966112</v>
      </c>
      <c r="P9" t="n">
        <v>-0.01950012538546303</v>
      </c>
      <c r="Q9" t="n">
        <v>0.03620904075262531</v>
      </c>
      <c r="R9" t="n">
        <v>0.1714285714285714</v>
      </c>
      <c r="S9" t="n">
        <v>0.7653357675212878</v>
      </c>
      <c r="T9" t="n">
        <v>1</v>
      </c>
      <c r="U9" t="n">
        <v>0.8784014947805122</v>
      </c>
      <c r="V9" t="n">
        <v>0.5871078564078331</v>
      </c>
      <c r="W9" t="n">
        <v>0.2142857142857143</v>
      </c>
      <c r="X9" t="n">
        <v>-0.0807864599651803</v>
      </c>
      <c r="Y9" t="n">
        <v>-0.2532014676658129</v>
      </c>
      <c r="Z9" t="n">
        <v>-0.3367719714939296</v>
      </c>
      <c r="AA9" t="n">
        <v>-0.3707076959632932</v>
      </c>
      <c r="AB9" t="n">
        <v>-0.3776977154699954</v>
      </c>
      <c r="AC9" t="n">
        <v>-0.3967658108668772</v>
      </c>
      <c r="AD9" t="n">
        <v>-0.4596339849721466</v>
      </c>
      <c r="AE9" t="n">
        <v>-0.5384557092214103</v>
      </c>
      <c r="AF9" t="n">
        <v>-0.2644609991460896</v>
      </c>
      <c r="AG9" t="n">
        <v>-0.2016181884711894</v>
      </c>
      <c r="AH9" t="n">
        <v>-0.2620589345784979</v>
      </c>
      <c r="AI9" t="n">
        <v>-0.07132162850081364</v>
      </c>
      <c r="AJ9" t="n">
        <v>-0.06384623470556978</v>
      </c>
      <c r="AK9" t="n">
        <v>-0.1869901430659902</v>
      </c>
      <c r="AL9" t="n">
        <v>-0.2454883158395949</v>
      </c>
      <c r="AM9" t="n">
        <v>-0.176968218966112</v>
      </c>
      <c r="AN9" t="n">
        <v>-0.01950012538546303</v>
      </c>
      <c r="AO9" t="n">
        <v>0.03620904075262531</v>
      </c>
      <c r="AP9" t="n">
        <v>0.1714285714285714</v>
      </c>
      <c r="AQ9" t="n">
        <v>0.7653357675212878</v>
      </c>
      <c r="AR9" t="n">
        <v>1</v>
      </c>
      <c r="AS9" t="n">
        <v>0.8784014947805122</v>
      </c>
      <c r="AT9" t="n">
        <v>0.5871078564078331</v>
      </c>
      <c r="AU9" t="n">
        <v>0.2142857142857143</v>
      </c>
      <c r="AV9" t="n">
        <v>-0.0807864599651803</v>
      </c>
      <c r="AW9" t="n">
        <v>-0.2532014676658129</v>
      </c>
      <c r="AX9" t="n">
        <v>-0.3367719714939296</v>
      </c>
      <c r="AY9" t="n">
        <v>-0.3707076959632932</v>
      </c>
      <c r="AZ9" t="n">
        <v>-0.3776977154699954</v>
      </c>
      <c r="BA9" t="n">
        <v>-0.3967658108668772</v>
      </c>
      <c r="BB9" t="n">
        <v>-0.4596339849721466</v>
      </c>
      <c r="BC9" t="n">
        <v>-0.5384557092214103</v>
      </c>
      <c r="BD9" t="n">
        <v>-0.2644609991460896</v>
      </c>
      <c r="BE9" t="n">
        <v>-0.2016181884711894</v>
      </c>
      <c r="BF9" t="n">
        <v>-0.2620589345784979</v>
      </c>
      <c r="BG9" t="n">
        <v>-0.07132162850081364</v>
      </c>
      <c r="BH9" t="n">
        <v>-0.06384623470556978</v>
      </c>
      <c r="BI9" t="n">
        <v>-0.1869901430659902</v>
      </c>
      <c r="BJ9" t="n">
        <v>-0.2454883158395949</v>
      </c>
      <c r="BK9" t="n">
        <v>-0.176968218966112</v>
      </c>
      <c r="BL9" t="n">
        <v>-0.01950012538546303</v>
      </c>
      <c r="BM9" t="n">
        <v>0.03620904075262531</v>
      </c>
      <c r="BN9" t="n">
        <v>0.1714285714285714</v>
      </c>
      <c r="BO9" t="n">
        <v>0.7653357675212878</v>
      </c>
      <c r="BP9" t="n">
        <v>1</v>
      </c>
      <c r="BQ9" t="n">
        <v>0.8784014947805122</v>
      </c>
      <c r="BR9" t="n">
        <v>0.5871078564078331</v>
      </c>
      <c r="BS9" t="n">
        <v>0.2142857142857143</v>
      </c>
      <c r="BT9" t="n">
        <v>-0.0807864599651803</v>
      </c>
    </row>
    <row r="10">
      <c r="A10" t="n">
        <v>-0.2532014676658129</v>
      </c>
      <c r="B10" t="n">
        <v>-0.3367719714939296</v>
      </c>
      <c r="C10" t="n">
        <v>-0.3707076959632932</v>
      </c>
      <c r="D10" t="n">
        <v>-0.3776977154699954</v>
      </c>
      <c r="E10" t="n">
        <v>-0.3967658108668772</v>
      </c>
      <c r="F10" t="n">
        <v>-0.4596339849721466</v>
      </c>
      <c r="G10" t="n">
        <v>-0.5384557092214103</v>
      </c>
      <c r="H10" t="n">
        <v>-0.2644609991460896</v>
      </c>
      <c r="I10" t="n">
        <v>-0.2016181884711894</v>
      </c>
      <c r="J10" t="n">
        <v>-0.2620589345784979</v>
      </c>
      <c r="K10" t="n">
        <v>-0.07132162850081364</v>
      </c>
      <c r="L10" t="n">
        <v>-0.06384623470556978</v>
      </c>
      <c r="M10" t="n">
        <v>-0.1869901430659902</v>
      </c>
      <c r="N10" t="n">
        <v>-0.2454883158395949</v>
      </c>
      <c r="O10" t="n">
        <v>-0.176968218966112</v>
      </c>
      <c r="P10" t="n">
        <v>-0.01950012538546303</v>
      </c>
      <c r="Q10" t="n">
        <v>0.03620904075262531</v>
      </c>
      <c r="R10" t="n">
        <v>0.1714285714285714</v>
      </c>
      <c r="S10" t="n">
        <v>0.7653357675212878</v>
      </c>
      <c r="T10" t="n">
        <v>1</v>
      </c>
      <c r="U10" t="n">
        <v>0.8784014947805122</v>
      </c>
      <c r="V10" t="n">
        <v>0.5871078564078331</v>
      </c>
      <c r="W10" t="n">
        <v>0.2142857142857143</v>
      </c>
      <c r="X10" t="n">
        <v>-0.0807864599651803</v>
      </c>
      <c r="Y10" t="n">
        <v>-0.2532014676658129</v>
      </c>
      <c r="Z10" t="n">
        <v>-0.3367719714939296</v>
      </c>
      <c r="AA10" t="n">
        <v>-0.3707076959632932</v>
      </c>
      <c r="AB10" t="n">
        <v>-0.3776977154699954</v>
      </c>
      <c r="AC10" t="n">
        <v>-0.3967658108668772</v>
      </c>
      <c r="AD10" t="n">
        <v>-0.4596339849721466</v>
      </c>
      <c r="AE10" t="n">
        <v>-0.5384557092214103</v>
      </c>
      <c r="AF10" t="n">
        <v>-0.2644609991460896</v>
      </c>
      <c r="AG10" t="n">
        <v>-0.2016181884711894</v>
      </c>
      <c r="AH10" t="n">
        <v>-0.2620589345784979</v>
      </c>
      <c r="AI10" t="n">
        <v>-0.07132162850081364</v>
      </c>
      <c r="AJ10" t="n">
        <v>-0.06384623470556978</v>
      </c>
      <c r="AK10" t="n">
        <v>-0.1869901430659902</v>
      </c>
      <c r="AL10" t="n">
        <v>-0.2454883158395949</v>
      </c>
      <c r="AM10" t="n">
        <v>-0.176968218966112</v>
      </c>
      <c r="AN10" t="n">
        <v>-0.01950012538546303</v>
      </c>
      <c r="AO10" t="n">
        <v>0.03620904075262531</v>
      </c>
      <c r="AP10" t="n">
        <v>0.1714285714285714</v>
      </c>
      <c r="AQ10" t="n">
        <v>0.7653357675212878</v>
      </c>
      <c r="AR10" t="n">
        <v>1</v>
      </c>
      <c r="AS10" t="n">
        <v>0.8784014947805122</v>
      </c>
      <c r="AT10" t="n">
        <v>0.5871078564078331</v>
      </c>
      <c r="AU10" t="n">
        <v>0.2142857142857143</v>
      </c>
      <c r="AV10" t="n">
        <v>-0.0807864599651803</v>
      </c>
      <c r="AW10" t="n">
        <v>-0.2532014676658129</v>
      </c>
      <c r="AX10" t="n">
        <v>-0.3367719714939296</v>
      </c>
      <c r="AY10" t="n">
        <v>-0.3707076959632932</v>
      </c>
      <c r="AZ10" t="n">
        <v>-0.3776977154699954</v>
      </c>
      <c r="BA10" t="n">
        <v>-0.3967658108668772</v>
      </c>
      <c r="BB10" t="n">
        <v>-0.4596339849721466</v>
      </c>
      <c r="BC10" t="n">
        <v>-0.5384557092214103</v>
      </c>
      <c r="BD10" t="n">
        <v>-0.2644609991460896</v>
      </c>
      <c r="BE10" t="n">
        <v>-0.2016181884711894</v>
      </c>
      <c r="BF10" t="n">
        <v>-0.2620589345784979</v>
      </c>
      <c r="BG10" t="n">
        <v>-0.07132162850081364</v>
      </c>
      <c r="BH10" t="n">
        <v>-0.06384623470556978</v>
      </c>
      <c r="BI10" t="n">
        <v>-0.1869901430659902</v>
      </c>
      <c r="BJ10" t="n">
        <v>-0.2454883158395949</v>
      </c>
      <c r="BK10" t="n">
        <v>-0.176968218966112</v>
      </c>
      <c r="BL10" t="n">
        <v>-0.01950012538546303</v>
      </c>
      <c r="BM10" t="n">
        <v>0.03620904075262531</v>
      </c>
      <c r="BN10" t="n">
        <v>0.1714285714285714</v>
      </c>
      <c r="BO10" t="n">
        <v>0.7653357675212878</v>
      </c>
      <c r="BP10" t="n">
        <v>1</v>
      </c>
      <c r="BQ10" t="n">
        <v>0.8784014947805122</v>
      </c>
      <c r="BR10" t="n">
        <v>0.5871078564078331</v>
      </c>
      <c r="BS10" t="n">
        <v>0.2142857142857143</v>
      </c>
      <c r="BT10" t="n">
        <v>-0.0807864599651803</v>
      </c>
    </row>
    <row r="11">
      <c r="A11" t="n">
        <v>-0.2532014676658129</v>
      </c>
      <c r="B11" t="n">
        <v>-0.3367719714939296</v>
      </c>
      <c r="C11" t="n">
        <v>-0.3707076959632932</v>
      </c>
      <c r="D11" t="n">
        <v>-0.3776977154699954</v>
      </c>
      <c r="E11" t="n">
        <v>-0.3967658108668772</v>
      </c>
      <c r="F11" t="n">
        <v>-0.4596339849721466</v>
      </c>
      <c r="G11" t="n">
        <v>-0.5384557092214103</v>
      </c>
      <c r="H11" t="n">
        <v>-0.2644609991460896</v>
      </c>
      <c r="I11" t="n">
        <v>-0.2016181884711894</v>
      </c>
      <c r="J11" t="n">
        <v>-0.2620589345784979</v>
      </c>
      <c r="K11" t="n">
        <v>-0.07132162850081364</v>
      </c>
      <c r="L11" t="n">
        <v>-0.06384623470556978</v>
      </c>
      <c r="M11" t="n">
        <v>-0.1869901430659902</v>
      </c>
      <c r="N11" t="n">
        <v>-0.2454883158395949</v>
      </c>
      <c r="O11" t="n">
        <v>-0.176968218966112</v>
      </c>
      <c r="P11" t="n">
        <v>-0.01950012538546303</v>
      </c>
      <c r="Q11" t="n">
        <v>0.03620904075262531</v>
      </c>
      <c r="R11" t="n">
        <v>0.1714285714285714</v>
      </c>
      <c r="S11" t="n">
        <v>0.7653357675212878</v>
      </c>
      <c r="T11" t="n">
        <v>1</v>
      </c>
      <c r="U11" t="n">
        <v>0.8784014947805122</v>
      </c>
      <c r="V11" t="n">
        <v>0.5871078564078331</v>
      </c>
      <c r="W11" t="n">
        <v>0.2142857142857143</v>
      </c>
      <c r="X11" t="n">
        <v>-0.0807864599651803</v>
      </c>
      <c r="Y11" t="n">
        <v>-0.2532014676658129</v>
      </c>
      <c r="Z11" t="n">
        <v>-0.3367719714939296</v>
      </c>
      <c r="AA11" t="n">
        <v>-0.3707076959632932</v>
      </c>
      <c r="AB11" t="n">
        <v>-0.3776977154699954</v>
      </c>
      <c r="AC11" t="n">
        <v>-0.3967658108668772</v>
      </c>
      <c r="AD11" t="n">
        <v>-0.4596339849721466</v>
      </c>
      <c r="AE11" t="n">
        <v>-0.5384557092214103</v>
      </c>
      <c r="AF11" t="n">
        <v>-0.2644609991460896</v>
      </c>
      <c r="AG11" t="n">
        <v>-0.2016181884711894</v>
      </c>
      <c r="AH11" t="n">
        <v>-0.2620589345784979</v>
      </c>
      <c r="AI11" t="n">
        <v>-0.07132162850081364</v>
      </c>
      <c r="AJ11" t="n">
        <v>-0.06384623470556978</v>
      </c>
      <c r="AK11" t="n">
        <v>-0.1869901430659902</v>
      </c>
      <c r="AL11" t="n">
        <v>-0.2454883158395949</v>
      </c>
      <c r="AM11" t="n">
        <v>-0.176968218966112</v>
      </c>
      <c r="AN11" t="n">
        <v>-0.01950012538546303</v>
      </c>
      <c r="AO11" t="n">
        <v>0.03620904075262531</v>
      </c>
      <c r="AP11" t="n">
        <v>0.1714285714285714</v>
      </c>
      <c r="AQ11" t="n">
        <v>0.7653357675212878</v>
      </c>
      <c r="AR11" t="n">
        <v>1</v>
      </c>
      <c r="AS11" t="n">
        <v>0.8784014947805122</v>
      </c>
      <c r="AT11" t="n">
        <v>0.5871078564078331</v>
      </c>
      <c r="AU11" t="n">
        <v>0.2142857142857143</v>
      </c>
      <c r="AV11" t="n">
        <v>-0.0807864599651803</v>
      </c>
      <c r="AW11" t="n">
        <v>-0.2532014676658129</v>
      </c>
      <c r="AX11" t="n">
        <v>-0.3367719714939296</v>
      </c>
      <c r="AY11" t="n">
        <v>-0.3707076959632932</v>
      </c>
      <c r="AZ11" t="n">
        <v>-0.3776977154699954</v>
      </c>
      <c r="BA11" t="n">
        <v>-0.3967658108668772</v>
      </c>
      <c r="BB11" t="n">
        <v>-0.4596339849721466</v>
      </c>
      <c r="BC11" t="n">
        <v>-0.5384557092214103</v>
      </c>
      <c r="BD11" t="n">
        <v>-0.2644609991460896</v>
      </c>
      <c r="BE11" t="n">
        <v>-0.2016181884711894</v>
      </c>
      <c r="BF11" t="n">
        <v>-0.2620589345784979</v>
      </c>
      <c r="BG11" t="n">
        <v>-0.07132162850081364</v>
      </c>
      <c r="BH11" t="n">
        <v>-0.06384623470556978</v>
      </c>
      <c r="BI11" t="n">
        <v>-0.1869901430659902</v>
      </c>
      <c r="BJ11" t="n">
        <v>-0.2454883158395949</v>
      </c>
      <c r="BK11" t="n">
        <v>-0.176968218966112</v>
      </c>
      <c r="BL11" t="n">
        <v>-0.01950012538546303</v>
      </c>
      <c r="BM11" t="n">
        <v>0.03620904075262531</v>
      </c>
      <c r="BN11" t="n">
        <v>0.1714285714285714</v>
      </c>
      <c r="BO11" t="n">
        <v>0.7653357675212878</v>
      </c>
      <c r="BP11" t="n">
        <v>1</v>
      </c>
      <c r="BQ11" t="n">
        <v>0.8784014947805122</v>
      </c>
      <c r="BR11" t="n">
        <v>0.5871078564078331</v>
      </c>
      <c r="BS11" t="n">
        <v>0.2142857142857143</v>
      </c>
      <c r="BT11" t="n">
        <v>-0.0807864599651803</v>
      </c>
    </row>
    <row r="12">
      <c r="A12" t="n">
        <v>-0.2532014676658129</v>
      </c>
      <c r="B12" t="n">
        <v>-0.3367719714939296</v>
      </c>
      <c r="C12" t="n">
        <v>-0.3707076959632932</v>
      </c>
      <c r="D12" t="n">
        <v>-0.3776977154699954</v>
      </c>
      <c r="E12" t="n">
        <v>-0.3967658108668772</v>
      </c>
      <c r="F12" t="n">
        <v>-0.4596339849721466</v>
      </c>
      <c r="G12" t="n">
        <v>-0.5384557092214103</v>
      </c>
      <c r="H12" t="n">
        <v>-0.2644609991460896</v>
      </c>
      <c r="I12" t="n">
        <v>-0.2016181884711894</v>
      </c>
      <c r="J12" t="n">
        <v>-0.2620589345784979</v>
      </c>
      <c r="K12" t="n">
        <v>-0.07132162850081364</v>
      </c>
      <c r="L12" t="n">
        <v>-0.06384623470556978</v>
      </c>
      <c r="M12" t="n">
        <v>-0.1869901430659902</v>
      </c>
      <c r="N12" t="n">
        <v>-0.2454883158395949</v>
      </c>
      <c r="O12" t="n">
        <v>-0.176968218966112</v>
      </c>
      <c r="P12" t="n">
        <v>-0.01950012538546303</v>
      </c>
      <c r="Q12" t="n">
        <v>0.03620904075262531</v>
      </c>
      <c r="R12" t="n">
        <v>0.1714285714285714</v>
      </c>
      <c r="S12" t="n">
        <v>0.7653357675212878</v>
      </c>
      <c r="T12" t="n">
        <v>1</v>
      </c>
      <c r="U12" t="n">
        <v>0.8784014947805122</v>
      </c>
      <c r="V12" t="n">
        <v>0.5871078564078331</v>
      </c>
      <c r="W12" t="n">
        <v>0.2142857142857143</v>
      </c>
      <c r="X12" t="n">
        <v>-0.0807864599651803</v>
      </c>
      <c r="Y12" t="n">
        <v>-0.2532014676658129</v>
      </c>
      <c r="Z12" t="n">
        <v>-0.3367719714939296</v>
      </c>
      <c r="AA12" t="n">
        <v>-0.3707076959632932</v>
      </c>
      <c r="AB12" t="n">
        <v>-0.3776977154699954</v>
      </c>
      <c r="AC12" t="n">
        <v>-0.3967658108668772</v>
      </c>
      <c r="AD12" t="n">
        <v>-0.4596339849721466</v>
      </c>
      <c r="AE12" t="n">
        <v>-0.5384557092214103</v>
      </c>
      <c r="AF12" t="n">
        <v>-0.2644609991460896</v>
      </c>
      <c r="AG12" t="n">
        <v>-0.2016181884711894</v>
      </c>
      <c r="AH12" t="n">
        <v>-0.2620589345784979</v>
      </c>
      <c r="AI12" t="n">
        <v>-0.07132162850081364</v>
      </c>
      <c r="AJ12" t="n">
        <v>-0.06384623470556978</v>
      </c>
      <c r="AK12" t="n">
        <v>-0.1869901430659902</v>
      </c>
      <c r="AL12" t="n">
        <v>-0.2454883158395949</v>
      </c>
      <c r="AM12" t="n">
        <v>-0.176968218966112</v>
      </c>
      <c r="AN12" t="n">
        <v>-0.01950012538546303</v>
      </c>
      <c r="AO12" t="n">
        <v>0.03620904075262531</v>
      </c>
      <c r="AP12" t="n">
        <v>0.1714285714285714</v>
      </c>
      <c r="AQ12" t="n">
        <v>0.7653357675212878</v>
      </c>
      <c r="AR12" t="n">
        <v>1</v>
      </c>
      <c r="AS12" t="n">
        <v>0.8784014947805122</v>
      </c>
      <c r="AT12" t="n">
        <v>0.5871078564078331</v>
      </c>
      <c r="AU12" t="n">
        <v>0.2142857142857143</v>
      </c>
      <c r="AV12" t="n">
        <v>-0.0807864599651803</v>
      </c>
      <c r="AW12" t="n">
        <v>-0.2532014676658129</v>
      </c>
      <c r="AX12" t="n">
        <v>-0.3367719714939296</v>
      </c>
      <c r="AY12" t="n">
        <v>-0.3707076959632932</v>
      </c>
      <c r="AZ12" t="n">
        <v>-0.3776977154699954</v>
      </c>
      <c r="BA12" t="n">
        <v>-0.3967658108668772</v>
      </c>
      <c r="BB12" t="n">
        <v>-0.4596339849721466</v>
      </c>
      <c r="BC12" t="n">
        <v>-0.5384557092214103</v>
      </c>
      <c r="BD12" t="n">
        <v>-0.2644609991460896</v>
      </c>
      <c r="BE12" t="n">
        <v>-0.2016181884711894</v>
      </c>
      <c r="BF12" t="n">
        <v>-0.2620589345784979</v>
      </c>
      <c r="BG12" t="n">
        <v>-0.07132162850081364</v>
      </c>
      <c r="BH12" t="n">
        <v>-0.06384623470556978</v>
      </c>
      <c r="BI12" t="n">
        <v>-0.1869901430659902</v>
      </c>
      <c r="BJ12" t="n">
        <v>-0.2454883158395949</v>
      </c>
      <c r="BK12" t="n">
        <v>-0.176968218966112</v>
      </c>
      <c r="BL12" t="n">
        <v>-0.01950012538546303</v>
      </c>
      <c r="BM12" t="n">
        <v>0.03620904075262531</v>
      </c>
      <c r="BN12" t="n">
        <v>0.1714285714285714</v>
      </c>
      <c r="BO12" t="n">
        <v>0.7653357675212878</v>
      </c>
      <c r="BP12" t="n">
        <v>1</v>
      </c>
      <c r="BQ12" t="n">
        <v>0.8784014947805122</v>
      </c>
      <c r="BR12" t="n">
        <v>0.5871078564078331</v>
      </c>
      <c r="BS12" t="n">
        <v>0.2142857142857143</v>
      </c>
      <c r="BT12" t="n">
        <v>-0.0807864599651803</v>
      </c>
    </row>
    <row r="13">
      <c r="A13" t="n">
        <v>-0.2532014676658129</v>
      </c>
      <c r="B13" t="n">
        <v>-0.3367719714939296</v>
      </c>
      <c r="C13" t="n">
        <v>-0.3707076959632932</v>
      </c>
      <c r="D13" t="n">
        <v>-0.3776977154699954</v>
      </c>
      <c r="E13" t="n">
        <v>-0.3967658108668772</v>
      </c>
      <c r="F13" t="n">
        <v>-0.4596339849721466</v>
      </c>
      <c r="G13" t="n">
        <v>-0.5384557092214103</v>
      </c>
      <c r="H13" t="n">
        <v>-0.2644609991460896</v>
      </c>
      <c r="I13" t="n">
        <v>-0.2016181884711894</v>
      </c>
      <c r="J13" t="n">
        <v>-0.2620589345784979</v>
      </c>
      <c r="K13" t="n">
        <v>-0.07132162850081364</v>
      </c>
      <c r="L13" t="n">
        <v>-0.06384623470556978</v>
      </c>
      <c r="M13" t="n">
        <v>-0.1869901430659902</v>
      </c>
      <c r="N13" t="n">
        <v>-0.2454883158395949</v>
      </c>
      <c r="O13" t="n">
        <v>-0.176968218966112</v>
      </c>
      <c r="P13" t="n">
        <v>-0.01950012538546303</v>
      </c>
      <c r="Q13" t="n">
        <v>0.03620904075262531</v>
      </c>
      <c r="R13" t="n">
        <v>0.1714285714285714</v>
      </c>
      <c r="S13" t="n">
        <v>0.7653357675212878</v>
      </c>
      <c r="T13" t="n">
        <v>1</v>
      </c>
      <c r="U13" t="n">
        <v>0.8784014947805122</v>
      </c>
      <c r="V13" t="n">
        <v>0.5871078564078331</v>
      </c>
      <c r="W13" t="n">
        <v>0.2142857142857143</v>
      </c>
      <c r="X13" t="n">
        <v>-0.0807864599651803</v>
      </c>
      <c r="Y13" t="n">
        <v>-0.2532014676658129</v>
      </c>
      <c r="Z13" t="n">
        <v>-0.3367719714939296</v>
      </c>
      <c r="AA13" t="n">
        <v>-0.3707076959632932</v>
      </c>
      <c r="AB13" t="n">
        <v>-0.3776977154699954</v>
      </c>
      <c r="AC13" t="n">
        <v>-0.3967658108668772</v>
      </c>
      <c r="AD13" t="n">
        <v>-0.4596339849721466</v>
      </c>
      <c r="AE13" t="n">
        <v>-0.5384557092214103</v>
      </c>
      <c r="AF13" t="n">
        <v>-0.2644609991460896</v>
      </c>
      <c r="AG13" t="n">
        <v>-0.2016181884711894</v>
      </c>
      <c r="AH13" t="n">
        <v>-0.2620589345784979</v>
      </c>
      <c r="AI13" t="n">
        <v>-0.07132162850081364</v>
      </c>
      <c r="AJ13" t="n">
        <v>-0.06384623470556978</v>
      </c>
      <c r="AK13" t="n">
        <v>-0.1869901430659902</v>
      </c>
      <c r="AL13" t="n">
        <v>-0.2454883158395949</v>
      </c>
      <c r="AM13" t="n">
        <v>-0.176968218966112</v>
      </c>
      <c r="AN13" t="n">
        <v>-0.01950012538546303</v>
      </c>
      <c r="AO13" t="n">
        <v>0.03620904075262531</v>
      </c>
      <c r="AP13" t="n">
        <v>0.1714285714285714</v>
      </c>
      <c r="AQ13" t="n">
        <v>0.7653357675212878</v>
      </c>
      <c r="AR13" t="n">
        <v>1</v>
      </c>
      <c r="AS13" t="n">
        <v>0.8784014947805122</v>
      </c>
      <c r="AT13" t="n">
        <v>0.5871078564078331</v>
      </c>
      <c r="AU13" t="n">
        <v>0.2142857142857143</v>
      </c>
      <c r="AV13" t="n">
        <v>-0.0807864599651803</v>
      </c>
      <c r="AW13" t="n">
        <v>-0.2532014676658129</v>
      </c>
      <c r="AX13" t="n">
        <v>-0.3367719714939296</v>
      </c>
      <c r="AY13" t="n">
        <v>-0.3707076959632932</v>
      </c>
      <c r="AZ13" t="n">
        <v>-0.3776977154699954</v>
      </c>
      <c r="BA13" t="n">
        <v>-0.3967658108668772</v>
      </c>
      <c r="BB13" t="n">
        <v>-0.4596339849721466</v>
      </c>
      <c r="BC13" t="n">
        <v>-0.5384557092214103</v>
      </c>
      <c r="BD13" t="n">
        <v>-0.2644609991460896</v>
      </c>
      <c r="BE13" t="n">
        <v>-0.2016181884711894</v>
      </c>
      <c r="BF13" t="n">
        <v>-0.2620589345784979</v>
      </c>
      <c r="BG13" t="n">
        <v>-0.07132162850081364</v>
      </c>
      <c r="BH13" t="n">
        <v>-0.06384623470556978</v>
      </c>
      <c r="BI13" t="n">
        <v>-0.1869901430659902</v>
      </c>
      <c r="BJ13" t="n">
        <v>-0.2454883158395949</v>
      </c>
      <c r="BK13" t="n">
        <v>-0.176968218966112</v>
      </c>
      <c r="BL13" t="n">
        <v>-0.01950012538546303</v>
      </c>
      <c r="BM13" t="n">
        <v>0.03620904075262531</v>
      </c>
      <c r="BN13" t="n">
        <v>0.1714285714285714</v>
      </c>
      <c r="BO13" t="n">
        <v>0.7653357675212878</v>
      </c>
      <c r="BP13" t="n">
        <v>1</v>
      </c>
      <c r="BQ13" t="n">
        <v>0.8784014947805122</v>
      </c>
      <c r="BR13" t="n">
        <v>0.5871078564078331</v>
      </c>
      <c r="BS13" t="n">
        <v>0.2142857142857143</v>
      </c>
      <c r="BT13" t="n">
        <v>-0.0807864599651803</v>
      </c>
    </row>
    <row r="14">
      <c r="A14" t="n">
        <v>-0.2532014676658129</v>
      </c>
      <c r="B14" t="n">
        <v>-0.3367719714939296</v>
      </c>
      <c r="C14" t="n">
        <v>-0.3707076959632932</v>
      </c>
      <c r="D14" t="n">
        <v>-0.3776977154699954</v>
      </c>
      <c r="E14" t="n">
        <v>-0.3967658108668772</v>
      </c>
      <c r="F14" t="n">
        <v>-0.4596339849721466</v>
      </c>
      <c r="G14" t="n">
        <v>-0.5384557092214103</v>
      </c>
      <c r="H14" t="n">
        <v>-0.2644609991460896</v>
      </c>
      <c r="I14" t="n">
        <v>-0.2016181884711894</v>
      </c>
      <c r="J14" t="n">
        <v>-0.2620589345784979</v>
      </c>
      <c r="K14" t="n">
        <v>-0.07132162850081364</v>
      </c>
      <c r="L14" t="n">
        <v>-0.06384623470556978</v>
      </c>
      <c r="M14" t="n">
        <v>-0.1869901430659902</v>
      </c>
      <c r="N14" t="n">
        <v>-0.2454883158395949</v>
      </c>
      <c r="O14" t="n">
        <v>-0.176968218966112</v>
      </c>
      <c r="P14" t="n">
        <v>-0.01950012538546303</v>
      </c>
      <c r="Q14" t="n">
        <v>0.03620904075262531</v>
      </c>
      <c r="R14" t="n">
        <v>0.1714285714285714</v>
      </c>
      <c r="S14" t="n">
        <v>0.7653357675212878</v>
      </c>
      <c r="T14" t="n">
        <v>1</v>
      </c>
      <c r="U14" t="n">
        <v>0.8784014947805122</v>
      </c>
      <c r="V14" t="n">
        <v>0.5871078564078331</v>
      </c>
      <c r="W14" t="n">
        <v>0.2142857142857143</v>
      </c>
      <c r="X14" t="n">
        <v>-0.0807864599651803</v>
      </c>
      <c r="Y14" t="n">
        <v>-0.2532014676658129</v>
      </c>
      <c r="Z14" t="n">
        <v>-0.3367719714939296</v>
      </c>
      <c r="AA14" t="n">
        <v>-0.3707076959632932</v>
      </c>
      <c r="AB14" t="n">
        <v>-0.3776977154699954</v>
      </c>
      <c r="AC14" t="n">
        <v>-0.3967658108668772</v>
      </c>
      <c r="AD14" t="n">
        <v>-0.4596339849721466</v>
      </c>
      <c r="AE14" t="n">
        <v>-0.5384557092214103</v>
      </c>
      <c r="AF14" t="n">
        <v>-0.2644609991460896</v>
      </c>
      <c r="AG14" t="n">
        <v>-0.2016181884711894</v>
      </c>
      <c r="AH14" t="n">
        <v>-0.2620589345784979</v>
      </c>
      <c r="AI14" t="n">
        <v>-0.07132162850081364</v>
      </c>
      <c r="AJ14" t="n">
        <v>-0.06384623470556978</v>
      </c>
      <c r="AK14" t="n">
        <v>-0.1869901430659902</v>
      </c>
      <c r="AL14" t="n">
        <v>-0.2454883158395949</v>
      </c>
      <c r="AM14" t="n">
        <v>-0.176968218966112</v>
      </c>
      <c r="AN14" t="n">
        <v>-0.01950012538546303</v>
      </c>
      <c r="AO14" t="n">
        <v>0.03620904075262531</v>
      </c>
      <c r="AP14" t="n">
        <v>0.1714285714285714</v>
      </c>
      <c r="AQ14" t="n">
        <v>0.7653357675212878</v>
      </c>
      <c r="AR14" t="n">
        <v>1</v>
      </c>
      <c r="AS14" t="n">
        <v>0.8784014947805122</v>
      </c>
      <c r="AT14" t="n">
        <v>0.5871078564078331</v>
      </c>
      <c r="AU14" t="n">
        <v>0.2142857142857143</v>
      </c>
      <c r="AV14" t="n">
        <v>-0.0807864599651803</v>
      </c>
      <c r="AW14" t="n">
        <v>-0.2532014676658129</v>
      </c>
      <c r="AX14" t="n">
        <v>-0.3367719714939296</v>
      </c>
      <c r="AY14" t="n">
        <v>-0.3707076959632932</v>
      </c>
      <c r="AZ14" t="n">
        <v>-0.3776977154699954</v>
      </c>
      <c r="BA14" t="n">
        <v>-0.3967658108668772</v>
      </c>
      <c r="BB14" t="n">
        <v>-0.4596339849721466</v>
      </c>
      <c r="BC14" t="n">
        <v>-0.5384557092214103</v>
      </c>
      <c r="BD14" t="n">
        <v>-0.2644609991460896</v>
      </c>
      <c r="BE14" t="n">
        <v>-0.2016181884711894</v>
      </c>
      <c r="BF14" t="n">
        <v>-0.2620589345784979</v>
      </c>
      <c r="BG14" t="n">
        <v>-0.07132162850081364</v>
      </c>
      <c r="BH14" t="n">
        <v>-0.06384623470556978</v>
      </c>
      <c r="BI14" t="n">
        <v>-0.1869901430659902</v>
      </c>
      <c r="BJ14" t="n">
        <v>-0.2454883158395949</v>
      </c>
      <c r="BK14" t="n">
        <v>-0.176968218966112</v>
      </c>
      <c r="BL14" t="n">
        <v>-0.01950012538546303</v>
      </c>
      <c r="BM14" t="n">
        <v>0.03620904075262531</v>
      </c>
      <c r="BN14" t="n">
        <v>0.1714285714285714</v>
      </c>
      <c r="BO14" t="n">
        <v>0.7653357675212878</v>
      </c>
      <c r="BP14" t="n">
        <v>1</v>
      </c>
      <c r="BQ14" t="n">
        <v>0.8784014947805122</v>
      </c>
      <c r="BR14" t="n">
        <v>0.5871078564078331</v>
      </c>
      <c r="BS14" t="n">
        <v>0.2142857142857143</v>
      </c>
      <c r="BT14" t="n">
        <v>-0.0807864599651803</v>
      </c>
    </row>
    <row r="15">
      <c r="A15" t="n">
        <v>-0.2532014676658129</v>
      </c>
      <c r="B15" t="n">
        <v>-0.3367719714939296</v>
      </c>
      <c r="C15" t="n">
        <v>-0.3707076959632932</v>
      </c>
      <c r="D15" t="n">
        <v>-0.3776977154699954</v>
      </c>
      <c r="E15" t="n">
        <v>-0.3967658108668772</v>
      </c>
      <c r="F15" t="n">
        <v>-0.4596339849721466</v>
      </c>
      <c r="G15" t="n">
        <v>-0.5384557092214103</v>
      </c>
      <c r="H15" t="n">
        <v>-0.2644609991460896</v>
      </c>
      <c r="I15" t="n">
        <v>-0.2016181884711894</v>
      </c>
      <c r="J15" t="n">
        <v>-0.2620589345784979</v>
      </c>
      <c r="K15" t="n">
        <v>-0.07132162850081364</v>
      </c>
      <c r="L15" t="n">
        <v>-0.06384623470556978</v>
      </c>
      <c r="M15" t="n">
        <v>-0.1869901430659902</v>
      </c>
      <c r="N15" t="n">
        <v>-0.2454883158395949</v>
      </c>
      <c r="O15" t="n">
        <v>-0.176968218966112</v>
      </c>
      <c r="P15" t="n">
        <v>-0.01950012538546303</v>
      </c>
      <c r="Q15" t="n">
        <v>0.03620904075262531</v>
      </c>
      <c r="R15" t="n">
        <v>0.1714285714285714</v>
      </c>
      <c r="S15" t="n">
        <v>0.7653357675212878</v>
      </c>
      <c r="T15" t="n">
        <v>1</v>
      </c>
      <c r="U15" t="n">
        <v>0.8784014947805122</v>
      </c>
      <c r="V15" t="n">
        <v>0.5871078564078331</v>
      </c>
      <c r="W15" t="n">
        <v>0.2142857142857143</v>
      </c>
      <c r="X15" t="n">
        <v>-0.0807864599651803</v>
      </c>
      <c r="Y15" t="n">
        <v>-0.2532014676658129</v>
      </c>
      <c r="Z15" t="n">
        <v>-0.3367719714939296</v>
      </c>
      <c r="AA15" t="n">
        <v>-0.3707076959632932</v>
      </c>
      <c r="AB15" t="n">
        <v>-0.3776977154699954</v>
      </c>
      <c r="AC15" t="n">
        <v>-0.3967658108668772</v>
      </c>
      <c r="AD15" t="n">
        <v>-0.4596339849721466</v>
      </c>
      <c r="AE15" t="n">
        <v>-0.5384557092214103</v>
      </c>
      <c r="AF15" t="n">
        <v>-0.2644609991460896</v>
      </c>
      <c r="AG15" t="n">
        <v>-0.2016181884711894</v>
      </c>
      <c r="AH15" t="n">
        <v>-0.2620589345784979</v>
      </c>
      <c r="AI15" t="n">
        <v>-0.07132162850081364</v>
      </c>
      <c r="AJ15" t="n">
        <v>-0.06384623470556978</v>
      </c>
      <c r="AK15" t="n">
        <v>-0.1869901430659902</v>
      </c>
      <c r="AL15" t="n">
        <v>-0.2454883158395949</v>
      </c>
      <c r="AM15" t="n">
        <v>-0.176968218966112</v>
      </c>
      <c r="AN15" t="n">
        <v>-0.01950012538546303</v>
      </c>
      <c r="AO15" t="n">
        <v>0.03620904075262531</v>
      </c>
      <c r="AP15" t="n">
        <v>0.1714285714285714</v>
      </c>
      <c r="AQ15" t="n">
        <v>0.7653357675212878</v>
      </c>
      <c r="AR15" t="n">
        <v>1</v>
      </c>
      <c r="AS15" t="n">
        <v>0.8784014947805122</v>
      </c>
      <c r="AT15" t="n">
        <v>0.5871078564078331</v>
      </c>
      <c r="AU15" t="n">
        <v>0.2142857142857143</v>
      </c>
      <c r="AV15" t="n">
        <v>-0.0807864599651803</v>
      </c>
      <c r="AW15" t="n">
        <v>-0.2532014676658129</v>
      </c>
      <c r="AX15" t="n">
        <v>-0.3367719714939296</v>
      </c>
      <c r="AY15" t="n">
        <v>-0.3707076959632932</v>
      </c>
      <c r="AZ15" t="n">
        <v>-0.3776977154699954</v>
      </c>
      <c r="BA15" t="n">
        <v>-0.3967658108668772</v>
      </c>
      <c r="BB15" t="n">
        <v>-0.4596339849721466</v>
      </c>
      <c r="BC15" t="n">
        <v>-0.5384557092214103</v>
      </c>
      <c r="BD15" t="n">
        <v>-0.2644609991460896</v>
      </c>
      <c r="BE15" t="n">
        <v>-0.2016181884711894</v>
      </c>
      <c r="BF15" t="n">
        <v>-0.2620589345784979</v>
      </c>
      <c r="BG15" t="n">
        <v>-0.07132162850081364</v>
      </c>
      <c r="BH15" t="n">
        <v>-0.06384623470556978</v>
      </c>
      <c r="BI15" t="n">
        <v>-0.1869901430659902</v>
      </c>
      <c r="BJ15" t="n">
        <v>-0.2454883158395949</v>
      </c>
      <c r="BK15" t="n">
        <v>-0.176968218966112</v>
      </c>
      <c r="BL15" t="n">
        <v>-0.01950012538546303</v>
      </c>
      <c r="BM15" t="n">
        <v>0.03620904075262531</v>
      </c>
      <c r="BN15" t="n">
        <v>0.1714285714285714</v>
      </c>
      <c r="BO15" t="n">
        <v>0.7653357675212878</v>
      </c>
      <c r="BP15" t="n">
        <v>1</v>
      </c>
      <c r="BQ15" t="n">
        <v>0.8784014947805122</v>
      </c>
      <c r="BR15" t="n">
        <v>0.5871078564078331</v>
      </c>
      <c r="BS15" t="n">
        <v>0.2142857142857143</v>
      </c>
      <c r="BT15" t="n">
        <v>-0.0807864599651803</v>
      </c>
    </row>
    <row r="16">
      <c r="A16" t="n">
        <v>-0.2532014676658129</v>
      </c>
      <c r="B16" t="n">
        <v>-0.3367719714939296</v>
      </c>
      <c r="C16" t="n">
        <v>-0.3707076959632932</v>
      </c>
      <c r="D16" t="n">
        <v>-0.3776977154699954</v>
      </c>
      <c r="E16" t="n">
        <v>-0.3967658108668772</v>
      </c>
      <c r="F16" t="n">
        <v>-0.4596339849721466</v>
      </c>
      <c r="G16" t="n">
        <v>-0.5384557092214103</v>
      </c>
      <c r="H16" t="n">
        <v>-0.2644609991460896</v>
      </c>
      <c r="I16" t="n">
        <v>-0.2016181884711894</v>
      </c>
      <c r="J16" t="n">
        <v>-0.2620589345784979</v>
      </c>
      <c r="K16" t="n">
        <v>-0.07132162850081364</v>
      </c>
      <c r="L16" t="n">
        <v>-0.06384623470556978</v>
      </c>
      <c r="M16" t="n">
        <v>-0.1869901430659902</v>
      </c>
      <c r="N16" t="n">
        <v>-0.2454883158395949</v>
      </c>
      <c r="O16" t="n">
        <v>-0.176968218966112</v>
      </c>
      <c r="P16" t="n">
        <v>-0.01950012538546303</v>
      </c>
      <c r="Q16" t="n">
        <v>0.03620904075262531</v>
      </c>
      <c r="R16" t="n">
        <v>0.1714285714285714</v>
      </c>
      <c r="S16" t="n">
        <v>0.7653357675212878</v>
      </c>
      <c r="T16" t="n">
        <v>1</v>
      </c>
      <c r="U16" t="n">
        <v>0.8784014947805122</v>
      </c>
      <c r="V16" t="n">
        <v>0.5871078564078331</v>
      </c>
      <c r="W16" t="n">
        <v>0.2142857142857143</v>
      </c>
      <c r="X16" t="n">
        <v>-0.0807864599651803</v>
      </c>
      <c r="Y16" t="n">
        <v>-0.2532014676658129</v>
      </c>
      <c r="Z16" t="n">
        <v>-0.3367719714939296</v>
      </c>
      <c r="AA16" t="n">
        <v>-0.3707076959632932</v>
      </c>
      <c r="AB16" t="n">
        <v>-0.3776977154699954</v>
      </c>
      <c r="AC16" t="n">
        <v>-0.3967658108668772</v>
      </c>
      <c r="AD16" t="n">
        <v>-0.4596339849721466</v>
      </c>
      <c r="AE16" t="n">
        <v>-0.5384557092214103</v>
      </c>
      <c r="AF16" t="n">
        <v>-0.2644609991460896</v>
      </c>
      <c r="AG16" t="n">
        <v>-0.2016181884711894</v>
      </c>
      <c r="AH16" t="n">
        <v>-0.2620589345784979</v>
      </c>
      <c r="AI16" t="n">
        <v>-0.07132162850081364</v>
      </c>
      <c r="AJ16" t="n">
        <v>-0.06384623470556978</v>
      </c>
      <c r="AK16" t="n">
        <v>-0.1869901430659902</v>
      </c>
      <c r="AL16" t="n">
        <v>-0.2454883158395949</v>
      </c>
      <c r="AM16" t="n">
        <v>-0.176968218966112</v>
      </c>
      <c r="AN16" t="n">
        <v>-0.01950012538546303</v>
      </c>
      <c r="AO16" t="n">
        <v>0.03620904075262531</v>
      </c>
      <c r="AP16" t="n">
        <v>0.1714285714285714</v>
      </c>
      <c r="AQ16" t="n">
        <v>0.7653357675212878</v>
      </c>
      <c r="AR16" t="n">
        <v>1</v>
      </c>
      <c r="AS16" t="n">
        <v>0.8784014947805122</v>
      </c>
      <c r="AT16" t="n">
        <v>0.5871078564078331</v>
      </c>
      <c r="AU16" t="n">
        <v>0.2142857142857143</v>
      </c>
      <c r="AV16" t="n">
        <v>-0.0807864599651803</v>
      </c>
      <c r="AW16" t="n">
        <v>-0.2532014676658129</v>
      </c>
      <c r="AX16" t="n">
        <v>-0.3367719714939296</v>
      </c>
      <c r="AY16" t="n">
        <v>-0.3707076959632932</v>
      </c>
      <c r="AZ16" t="n">
        <v>-0.3776977154699954</v>
      </c>
      <c r="BA16" t="n">
        <v>-0.3967658108668772</v>
      </c>
      <c r="BB16" t="n">
        <v>-0.4596339849721466</v>
      </c>
      <c r="BC16" t="n">
        <v>-0.5384557092214103</v>
      </c>
      <c r="BD16" t="n">
        <v>-0.2644609991460896</v>
      </c>
      <c r="BE16" t="n">
        <v>-0.2016181884711894</v>
      </c>
      <c r="BF16" t="n">
        <v>-0.2620589345784979</v>
      </c>
      <c r="BG16" t="n">
        <v>-0.07132162850081364</v>
      </c>
      <c r="BH16" t="n">
        <v>-0.06384623470556978</v>
      </c>
      <c r="BI16" t="n">
        <v>-0.1869901430659902</v>
      </c>
      <c r="BJ16" t="n">
        <v>-0.2454883158395949</v>
      </c>
      <c r="BK16" t="n">
        <v>-0.176968218966112</v>
      </c>
      <c r="BL16" t="n">
        <v>-0.01950012538546303</v>
      </c>
      <c r="BM16" t="n">
        <v>0.03620904075262531</v>
      </c>
      <c r="BN16" t="n">
        <v>0.1714285714285714</v>
      </c>
      <c r="BO16" t="n">
        <v>0.7653357675212878</v>
      </c>
      <c r="BP16" t="n">
        <v>1</v>
      </c>
      <c r="BQ16" t="n">
        <v>0.8784014947805122</v>
      </c>
      <c r="BR16" t="n">
        <v>0.5871078564078331</v>
      </c>
      <c r="BS16" t="n">
        <v>0.2142857142857143</v>
      </c>
      <c r="BT16" t="n">
        <v>-0.0807864599651803</v>
      </c>
    </row>
    <row r="17">
      <c r="A17" t="n">
        <v>-0.2532014676658129</v>
      </c>
      <c r="B17" t="n">
        <v>-0.3367719714939296</v>
      </c>
      <c r="C17" t="n">
        <v>-0.3707076959632932</v>
      </c>
      <c r="D17" t="n">
        <v>-0.3776977154699954</v>
      </c>
      <c r="E17" t="n">
        <v>-0.3967658108668772</v>
      </c>
      <c r="F17" t="n">
        <v>-0.4596339849721466</v>
      </c>
      <c r="G17" t="n">
        <v>-0.5384557092214103</v>
      </c>
      <c r="H17" t="n">
        <v>-0.2644609991460896</v>
      </c>
      <c r="I17" t="n">
        <v>-0.2016181884711894</v>
      </c>
      <c r="J17" t="n">
        <v>-0.2620589345784979</v>
      </c>
      <c r="K17" t="n">
        <v>-0.07132162850081364</v>
      </c>
      <c r="L17" t="n">
        <v>-0.06384623470556978</v>
      </c>
      <c r="M17" t="n">
        <v>-0.1869901430659902</v>
      </c>
      <c r="N17" t="n">
        <v>-0.2454883158395949</v>
      </c>
      <c r="O17" t="n">
        <v>-0.176968218966112</v>
      </c>
      <c r="P17" t="n">
        <v>-0.01950012538546303</v>
      </c>
      <c r="Q17" t="n">
        <v>0.03620904075262531</v>
      </c>
      <c r="R17" t="n">
        <v>0.1714285714285714</v>
      </c>
      <c r="S17" t="n">
        <v>0.7653357675212878</v>
      </c>
      <c r="T17" t="n">
        <v>1</v>
      </c>
      <c r="U17" t="n">
        <v>0.8784014947805122</v>
      </c>
      <c r="V17" t="n">
        <v>0.5871078564078331</v>
      </c>
      <c r="W17" t="n">
        <v>0.2142857142857143</v>
      </c>
      <c r="X17" t="n">
        <v>-0.0807864599651803</v>
      </c>
      <c r="Y17" t="n">
        <v>-0.2532014676658129</v>
      </c>
      <c r="Z17" t="n">
        <v>-0.3367719714939296</v>
      </c>
      <c r="AA17" t="n">
        <v>-0.3707076959632932</v>
      </c>
      <c r="AB17" t="n">
        <v>-0.3776977154699954</v>
      </c>
      <c r="AC17" t="n">
        <v>-0.3967658108668772</v>
      </c>
      <c r="AD17" t="n">
        <v>-0.4596339849721466</v>
      </c>
      <c r="AE17" t="n">
        <v>-0.5384557092214103</v>
      </c>
      <c r="AF17" t="n">
        <v>-0.2644609991460896</v>
      </c>
      <c r="AG17" t="n">
        <v>-0.2016181884711894</v>
      </c>
      <c r="AH17" t="n">
        <v>-0.2620589345784979</v>
      </c>
      <c r="AI17" t="n">
        <v>-0.07132162850081364</v>
      </c>
      <c r="AJ17" t="n">
        <v>-0.06384623470556978</v>
      </c>
      <c r="AK17" t="n">
        <v>-0.1869901430659902</v>
      </c>
      <c r="AL17" t="n">
        <v>-0.2454883158395949</v>
      </c>
      <c r="AM17" t="n">
        <v>-0.176968218966112</v>
      </c>
      <c r="AN17" t="n">
        <v>-0.01950012538546303</v>
      </c>
      <c r="AO17" t="n">
        <v>0.03620904075262531</v>
      </c>
      <c r="AP17" t="n">
        <v>0.1714285714285714</v>
      </c>
      <c r="AQ17" t="n">
        <v>0.7653357675212878</v>
      </c>
      <c r="AR17" t="n">
        <v>1</v>
      </c>
      <c r="AS17" t="n">
        <v>0.8784014947805122</v>
      </c>
      <c r="AT17" t="n">
        <v>0.5871078564078331</v>
      </c>
      <c r="AU17" t="n">
        <v>0.2142857142857143</v>
      </c>
      <c r="AV17" t="n">
        <v>-0.0807864599651803</v>
      </c>
      <c r="AW17" t="n">
        <v>-0.2532014676658129</v>
      </c>
      <c r="AX17" t="n">
        <v>-0.3367719714939296</v>
      </c>
      <c r="AY17" t="n">
        <v>-0.3707076959632932</v>
      </c>
      <c r="AZ17" t="n">
        <v>-0.3776977154699954</v>
      </c>
      <c r="BA17" t="n">
        <v>-0.3967658108668772</v>
      </c>
      <c r="BB17" t="n">
        <v>-0.4596339849721466</v>
      </c>
      <c r="BC17" t="n">
        <v>-0.5384557092214103</v>
      </c>
      <c r="BD17" t="n">
        <v>-0.2644609991460896</v>
      </c>
      <c r="BE17" t="n">
        <v>-0.2016181884711894</v>
      </c>
      <c r="BF17" t="n">
        <v>-0.2620589345784979</v>
      </c>
      <c r="BG17" t="n">
        <v>-0.07132162850081364</v>
      </c>
      <c r="BH17" t="n">
        <v>-0.06384623470556978</v>
      </c>
      <c r="BI17" t="n">
        <v>-0.1869901430659902</v>
      </c>
      <c r="BJ17" t="n">
        <v>-0.2454883158395949</v>
      </c>
      <c r="BK17" t="n">
        <v>-0.176968218966112</v>
      </c>
      <c r="BL17" t="n">
        <v>-0.01950012538546303</v>
      </c>
      <c r="BM17" t="n">
        <v>0.03620904075262531</v>
      </c>
      <c r="BN17" t="n">
        <v>0.1714285714285714</v>
      </c>
      <c r="BO17" t="n">
        <v>0.7653357675212878</v>
      </c>
      <c r="BP17" t="n">
        <v>1</v>
      </c>
      <c r="BQ17" t="n">
        <v>0.8784014947805122</v>
      </c>
      <c r="BR17" t="n">
        <v>0.5871078564078331</v>
      </c>
      <c r="BS17" t="n">
        <v>0.2142857142857143</v>
      </c>
      <c r="BT17" t="n">
        <v>-0.0807864599651803</v>
      </c>
    </row>
    <row r="18">
      <c r="A18" t="n">
        <v>-0.2532014676658129</v>
      </c>
      <c r="B18" t="n">
        <v>-0.3367719714939296</v>
      </c>
      <c r="C18" t="n">
        <v>-0.3707076959632932</v>
      </c>
      <c r="D18" t="n">
        <v>-0.3776977154699954</v>
      </c>
      <c r="E18" t="n">
        <v>-0.3967658108668772</v>
      </c>
      <c r="F18" t="n">
        <v>-0.4596339849721466</v>
      </c>
      <c r="G18" t="n">
        <v>-0.5384557092214103</v>
      </c>
      <c r="H18" t="n">
        <v>-0.2644609991460896</v>
      </c>
      <c r="I18" t="n">
        <v>-0.2016181884711894</v>
      </c>
      <c r="J18" t="n">
        <v>-0.2620589345784979</v>
      </c>
      <c r="K18" t="n">
        <v>-0.07132162850081364</v>
      </c>
      <c r="L18" t="n">
        <v>-0.06384623470556978</v>
      </c>
      <c r="M18" t="n">
        <v>-0.1869901430659902</v>
      </c>
      <c r="N18" t="n">
        <v>-0.2454883158395949</v>
      </c>
      <c r="O18" t="n">
        <v>-0.176968218966112</v>
      </c>
      <c r="P18" t="n">
        <v>-0.01950012538546303</v>
      </c>
      <c r="Q18" t="n">
        <v>0.03620904075262531</v>
      </c>
      <c r="R18" t="n">
        <v>0.1714285714285714</v>
      </c>
      <c r="S18" t="n">
        <v>0.7653357675212878</v>
      </c>
      <c r="T18" t="n">
        <v>1</v>
      </c>
      <c r="U18" t="n">
        <v>0.8784014947805122</v>
      </c>
      <c r="V18" t="n">
        <v>0.5871078564078331</v>
      </c>
      <c r="W18" t="n">
        <v>0.2142857142857143</v>
      </c>
      <c r="X18" t="n">
        <v>-0.0807864599651803</v>
      </c>
      <c r="Y18" t="n">
        <v>-0.2532014676658129</v>
      </c>
      <c r="Z18" t="n">
        <v>-0.3367719714939296</v>
      </c>
      <c r="AA18" t="n">
        <v>-0.3707076959632932</v>
      </c>
      <c r="AB18" t="n">
        <v>-0.3776977154699954</v>
      </c>
      <c r="AC18" t="n">
        <v>-0.3967658108668772</v>
      </c>
      <c r="AD18" t="n">
        <v>-0.4596339849721466</v>
      </c>
      <c r="AE18" t="n">
        <v>-0.5384557092214103</v>
      </c>
      <c r="AF18" t="n">
        <v>-0.2644609991460896</v>
      </c>
      <c r="AG18" t="n">
        <v>-0.2016181884711894</v>
      </c>
      <c r="AH18" t="n">
        <v>-0.2620589345784979</v>
      </c>
      <c r="AI18" t="n">
        <v>-0.07132162850081364</v>
      </c>
      <c r="AJ18" t="n">
        <v>-0.06384623470556978</v>
      </c>
      <c r="AK18" t="n">
        <v>-0.1869901430659902</v>
      </c>
      <c r="AL18" t="n">
        <v>-0.2454883158395949</v>
      </c>
      <c r="AM18" t="n">
        <v>-0.176968218966112</v>
      </c>
      <c r="AN18" t="n">
        <v>-0.01950012538546303</v>
      </c>
      <c r="AO18" t="n">
        <v>0.03620904075262531</v>
      </c>
      <c r="AP18" t="n">
        <v>0.1714285714285714</v>
      </c>
      <c r="AQ18" t="n">
        <v>0.7653357675212878</v>
      </c>
      <c r="AR18" t="n">
        <v>1</v>
      </c>
      <c r="AS18" t="n">
        <v>0.8784014947805122</v>
      </c>
      <c r="AT18" t="n">
        <v>0.5871078564078331</v>
      </c>
      <c r="AU18" t="n">
        <v>0.2142857142857143</v>
      </c>
      <c r="AV18" t="n">
        <v>-0.0807864599651803</v>
      </c>
      <c r="AW18" t="n">
        <v>-0.2532014676658129</v>
      </c>
      <c r="AX18" t="n">
        <v>-0.3367719714939296</v>
      </c>
      <c r="AY18" t="n">
        <v>-0.3707076959632932</v>
      </c>
      <c r="AZ18" t="n">
        <v>-0.3776977154699954</v>
      </c>
      <c r="BA18" t="n">
        <v>-0.3967658108668772</v>
      </c>
      <c r="BB18" t="n">
        <v>-0.4596339849721466</v>
      </c>
      <c r="BC18" t="n">
        <v>-0.5384557092214103</v>
      </c>
      <c r="BD18" t="n">
        <v>-0.2644609991460896</v>
      </c>
      <c r="BE18" t="n">
        <v>-0.2016181884711894</v>
      </c>
      <c r="BF18" t="n">
        <v>-0.2620589345784979</v>
      </c>
      <c r="BG18" t="n">
        <v>-0.07132162850081364</v>
      </c>
      <c r="BH18" t="n">
        <v>-0.06384623470556978</v>
      </c>
      <c r="BI18" t="n">
        <v>-0.1869901430659902</v>
      </c>
      <c r="BJ18" t="n">
        <v>-0.2454883158395949</v>
      </c>
      <c r="BK18" t="n">
        <v>-0.176968218966112</v>
      </c>
      <c r="BL18" t="n">
        <v>-0.01950012538546303</v>
      </c>
      <c r="BM18" t="n">
        <v>0.03620904075262531</v>
      </c>
      <c r="BN18" t="n">
        <v>0.1714285714285714</v>
      </c>
      <c r="BO18" t="n">
        <v>0.7653357675212878</v>
      </c>
      <c r="BP18" t="n">
        <v>1</v>
      </c>
      <c r="BQ18" t="n">
        <v>0.8784014947805122</v>
      </c>
      <c r="BR18" t="n">
        <v>0.5871078564078331</v>
      </c>
      <c r="BS18" t="n">
        <v>0.2142857142857143</v>
      </c>
      <c r="BT18" t="n">
        <v>-0.0807864599651803</v>
      </c>
    </row>
    <row r="19">
      <c r="A19" t="n">
        <v>-0.2532014676658129</v>
      </c>
      <c r="B19" t="n">
        <v>-0.3367719714939296</v>
      </c>
      <c r="C19" t="n">
        <v>-0.3707076959632932</v>
      </c>
      <c r="D19" t="n">
        <v>-0.3776977154699954</v>
      </c>
      <c r="E19" t="n">
        <v>-0.3967658108668772</v>
      </c>
      <c r="F19" t="n">
        <v>-0.4596339849721466</v>
      </c>
      <c r="G19" t="n">
        <v>-0.5384557092214103</v>
      </c>
      <c r="H19" t="n">
        <v>-0.2644609991460896</v>
      </c>
      <c r="I19" t="n">
        <v>-0.2016181884711894</v>
      </c>
      <c r="J19" t="n">
        <v>-0.2620589345784979</v>
      </c>
      <c r="K19" t="n">
        <v>-0.07132162850081364</v>
      </c>
      <c r="L19" t="n">
        <v>-0.06384623470556978</v>
      </c>
      <c r="M19" t="n">
        <v>-0.1869901430659902</v>
      </c>
      <c r="N19" t="n">
        <v>-0.2454883158395949</v>
      </c>
      <c r="O19" t="n">
        <v>-0.176968218966112</v>
      </c>
      <c r="P19" t="n">
        <v>-0.01950012538546303</v>
      </c>
      <c r="Q19" t="n">
        <v>0.03620904075262531</v>
      </c>
      <c r="R19" t="n">
        <v>0.1714285714285714</v>
      </c>
      <c r="S19" t="n">
        <v>0.7653357675212878</v>
      </c>
      <c r="T19" t="n">
        <v>1</v>
      </c>
      <c r="U19" t="n">
        <v>0.8784014947805122</v>
      </c>
      <c r="V19" t="n">
        <v>0.5871078564078331</v>
      </c>
      <c r="W19" t="n">
        <v>0.2142857142857143</v>
      </c>
      <c r="X19" t="n">
        <v>-0.0807864599651803</v>
      </c>
      <c r="Y19" t="n">
        <v>-0.2532014676658129</v>
      </c>
      <c r="Z19" t="n">
        <v>-0.3367719714939296</v>
      </c>
      <c r="AA19" t="n">
        <v>-0.3707076959632932</v>
      </c>
      <c r="AB19" t="n">
        <v>-0.3776977154699954</v>
      </c>
      <c r="AC19" t="n">
        <v>-0.3967658108668772</v>
      </c>
      <c r="AD19" t="n">
        <v>-0.4596339849721466</v>
      </c>
      <c r="AE19" t="n">
        <v>-0.5384557092214103</v>
      </c>
      <c r="AF19" t="n">
        <v>-0.2644609991460896</v>
      </c>
      <c r="AG19" t="n">
        <v>-0.2016181884711894</v>
      </c>
      <c r="AH19" t="n">
        <v>-0.2620589345784979</v>
      </c>
      <c r="AI19" t="n">
        <v>-0.07132162850081364</v>
      </c>
      <c r="AJ19" t="n">
        <v>-0.06384623470556978</v>
      </c>
      <c r="AK19" t="n">
        <v>-0.1869901430659902</v>
      </c>
      <c r="AL19" t="n">
        <v>-0.2454883158395949</v>
      </c>
      <c r="AM19" t="n">
        <v>-0.176968218966112</v>
      </c>
      <c r="AN19" t="n">
        <v>-0.01950012538546303</v>
      </c>
      <c r="AO19" t="n">
        <v>0.03620904075262531</v>
      </c>
      <c r="AP19" t="n">
        <v>0.1714285714285714</v>
      </c>
      <c r="AQ19" t="n">
        <v>0.7653357675212878</v>
      </c>
      <c r="AR19" t="n">
        <v>1</v>
      </c>
      <c r="AS19" t="n">
        <v>0.8784014947805122</v>
      </c>
      <c r="AT19" t="n">
        <v>0.5871078564078331</v>
      </c>
      <c r="AU19" t="n">
        <v>0.2142857142857143</v>
      </c>
      <c r="AV19" t="n">
        <v>-0.0807864599651803</v>
      </c>
      <c r="AW19" t="n">
        <v>-0.2532014676658129</v>
      </c>
      <c r="AX19" t="n">
        <v>-0.3367719714939296</v>
      </c>
      <c r="AY19" t="n">
        <v>-0.3707076959632932</v>
      </c>
      <c r="AZ19" t="n">
        <v>-0.3776977154699954</v>
      </c>
      <c r="BA19" t="n">
        <v>-0.3967658108668772</v>
      </c>
      <c r="BB19" t="n">
        <v>-0.4596339849721466</v>
      </c>
      <c r="BC19" t="n">
        <v>-0.5384557092214103</v>
      </c>
      <c r="BD19" t="n">
        <v>-0.2644609991460896</v>
      </c>
      <c r="BE19" t="n">
        <v>-0.2016181884711894</v>
      </c>
      <c r="BF19" t="n">
        <v>-0.2620589345784979</v>
      </c>
      <c r="BG19" t="n">
        <v>-0.07132162850081364</v>
      </c>
      <c r="BH19" t="n">
        <v>-0.06384623470556978</v>
      </c>
      <c r="BI19" t="n">
        <v>-0.1869901430659902</v>
      </c>
      <c r="BJ19" t="n">
        <v>-0.2454883158395949</v>
      </c>
      <c r="BK19" t="n">
        <v>-0.176968218966112</v>
      </c>
      <c r="BL19" t="n">
        <v>-0.01950012538546303</v>
      </c>
      <c r="BM19" t="n">
        <v>0.03620904075262531</v>
      </c>
      <c r="BN19" t="n">
        <v>0.1714285714285714</v>
      </c>
      <c r="BO19" t="n">
        <v>0.7653357675212878</v>
      </c>
      <c r="BP19" t="n">
        <v>1</v>
      </c>
      <c r="BQ19" t="n">
        <v>0.8784014947805122</v>
      </c>
      <c r="BR19" t="n">
        <v>0.5871078564078331</v>
      </c>
      <c r="BS19" t="n">
        <v>0.2142857142857143</v>
      </c>
      <c r="BT19" t="n">
        <v>-0.0807864599651803</v>
      </c>
    </row>
    <row r="20">
      <c r="A20" t="n">
        <v>-0.2532014676658129</v>
      </c>
      <c r="B20" t="n">
        <v>-0.3367719714939296</v>
      </c>
      <c r="C20" t="n">
        <v>-0.3707076959632932</v>
      </c>
      <c r="D20" t="n">
        <v>-0.3776977154699954</v>
      </c>
      <c r="E20" t="n">
        <v>-0.3967658108668772</v>
      </c>
      <c r="F20" t="n">
        <v>-0.4596339849721466</v>
      </c>
      <c r="G20" t="n">
        <v>-0.5384557092214103</v>
      </c>
      <c r="H20" t="n">
        <v>-0.2644609991460896</v>
      </c>
      <c r="I20" t="n">
        <v>-0.2016181884711894</v>
      </c>
      <c r="J20" t="n">
        <v>-0.2620589345784979</v>
      </c>
      <c r="K20" t="n">
        <v>-0.07132162850081364</v>
      </c>
      <c r="L20" t="n">
        <v>-0.06384623470556978</v>
      </c>
      <c r="M20" t="n">
        <v>-0.1869901430659902</v>
      </c>
      <c r="N20" t="n">
        <v>-0.2454883158395949</v>
      </c>
      <c r="O20" t="n">
        <v>-0.176968218966112</v>
      </c>
      <c r="P20" t="n">
        <v>-0.01950012538546303</v>
      </c>
      <c r="Q20" t="n">
        <v>0.03620904075262531</v>
      </c>
      <c r="R20" t="n">
        <v>0.1714285714285714</v>
      </c>
      <c r="S20" t="n">
        <v>0.7653357675212878</v>
      </c>
      <c r="T20" t="n">
        <v>1</v>
      </c>
      <c r="U20" t="n">
        <v>0.8784014947805122</v>
      </c>
      <c r="V20" t="n">
        <v>0.5871078564078331</v>
      </c>
      <c r="W20" t="n">
        <v>0.2142857142857143</v>
      </c>
      <c r="X20" t="n">
        <v>-0.0807864599651803</v>
      </c>
      <c r="Y20" t="n">
        <v>-0.2532014676658129</v>
      </c>
      <c r="Z20" t="n">
        <v>-0.3367719714939296</v>
      </c>
      <c r="AA20" t="n">
        <v>-0.3707076959632932</v>
      </c>
      <c r="AB20" t="n">
        <v>-0.3776977154699954</v>
      </c>
      <c r="AC20" t="n">
        <v>-0.3967658108668772</v>
      </c>
      <c r="AD20" t="n">
        <v>-0.4596339849721466</v>
      </c>
      <c r="AE20" t="n">
        <v>-0.5384557092214103</v>
      </c>
      <c r="AF20" t="n">
        <v>-0.2644609991460896</v>
      </c>
      <c r="AG20" t="n">
        <v>-0.2016181884711894</v>
      </c>
      <c r="AH20" t="n">
        <v>-0.2620589345784979</v>
      </c>
      <c r="AI20" t="n">
        <v>-0.07132162850081364</v>
      </c>
      <c r="AJ20" t="n">
        <v>-0.06384623470556978</v>
      </c>
      <c r="AK20" t="n">
        <v>-0.1869901430659902</v>
      </c>
      <c r="AL20" t="n">
        <v>-0.2454883158395949</v>
      </c>
      <c r="AM20" t="n">
        <v>-0.176968218966112</v>
      </c>
      <c r="AN20" t="n">
        <v>-0.01950012538546303</v>
      </c>
      <c r="AO20" t="n">
        <v>0.03620904075262531</v>
      </c>
      <c r="AP20" t="n">
        <v>0.1714285714285714</v>
      </c>
      <c r="AQ20" t="n">
        <v>0.7653357675212878</v>
      </c>
      <c r="AR20" t="n">
        <v>1</v>
      </c>
      <c r="AS20" t="n">
        <v>0.8784014947805122</v>
      </c>
      <c r="AT20" t="n">
        <v>0.5871078564078331</v>
      </c>
      <c r="AU20" t="n">
        <v>0.2142857142857143</v>
      </c>
      <c r="AV20" t="n">
        <v>-0.0807864599651803</v>
      </c>
      <c r="AW20" t="n">
        <v>-0.2532014676658129</v>
      </c>
      <c r="AX20" t="n">
        <v>-0.3367719714939296</v>
      </c>
      <c r="AY20" t="n">
        <v>-0.3707076959632932</v>
      </c>
      <c r="AZ20" t="n">
        <v>-0.3776977154699954</v>
      </c>
      <c r="BA20" t="n">
        <v>-0.3967658108668772</v>
      </c>
      <c r="BB20" t="n">
        <v>-0.4596339849721466</v>
      </c>
      <c r="BC20" t="n">
        <v>-0.5384557092214103</v>
      </c>
      <c r="BD20" t="n">
        <v>-0.2644609991460896</v>
      </c>
      <c r="BE20" t="n">
        <v>-0.2016181884711894</v>
      </c>
      <c r="BF20" t="n">
        <v>-0.2620589345784979</v>
      </c>
      <c r="BG20" t="n">
        <v>-0.07132162850081364</v>
      </c>
      <c r="BH20" t="n">
        <v>-0.06384623470556978</v>
      </c>
      <c r="BI20" t="n">
        <v>-0.1869901430659902</v>
      </c>
      <c r="BJ20" t="n">
        <v>-0.2454883158395949</v>
      </c>
      <c r="BK20" t="n">
        <v>-0.176968218966112</v>
      </c>
      <c r="BL20" t="n">
        <v>-0.01950012538546303</v>
      </c>
      <c r="BM20" t="n">
        <v>0.03620904075262531</v>
      </c>
      <c r="BN20" t="n">
        <v>0.1714285714285714</v>
      </c>
      <c r="BO20" t="n">
        <v>0.7653357675212878</v>
      </c>
      <c r="BP20" t="n">
        <v>1</v>
      </c>
      <c r="BQ20" t="n">
        <v>0.8784014947805122</v>
      </c>
      <c r="BR20" t="n">
        <v>0.5871078564078331</v>
      </c>
      <c r="BS20" t="n">
        <v>0.2142857142857143</v>
      </c>
      <c r="BT20" t="n">
        <v>-0.0807864599651803</v>
      </c>
    </row>
    <row r="21">
      <c r="A21" t="n">
        <v>-0.2532014676658129</v>
      </c>
      <c r="B21" t="n">
        <v>-0.3367719714939296</v>
      </c>
      <c r="C21" t="n">
        <v>-0.3707076959632932</v>
      </c>
      <c r="D21" t="n">
        <v>-0.3776977154699954</v>
      </c>
      <c r="E21" t="n">
        <v>-0.3967658108668772</v>
      </c>
      <c r="F21" t="n">
        <v>-0.4596339849721466</v>
      </c>
      <c r="G21" t="n">
        <v>-0.5384557092214103</v>
      </c>
      <c r="H21" t="n">
        <v>-0.2644609991460896</v>
      </c>
      <c r="I21" t="n">
        <v>-0.2016181884711894</v>
      </c>
      <c r="J21" t="n">
        <v>-0.2620589345784979</v>
      </c>
      <c r="K21" t="n">
        <v>-0.07132162850081364</v>
      </c>
      <c r="L21" t="n">
        <v>-0.06384623470556978</v>
      </c>
      <c r="M21" t="n">
        <v>-0.1869901430659902</v>
      </c>
      <c r="N21" t="n">
        <v>-0.2454883158395949</v>
      </c>
      <c r="O21" t="n">
        <v>-0.176968218966112</v>
      </c>
      <c r="P21" t="n">
        <v>-0.01950012538546303</v>
      </c>
      <c r="Q21" t="n">
        <v>0.03620904075262531</v>
      </c>
      <c r="R21" t="n">
        <v>0.1714285714285714</v>
      </c>
      <c r="S21" t="n">
        <v>0.7653357675212878</v>
      </c>
      <c r="T21" t="n">
        <v>1</v>
      </c>
      <c r="U21" t="n">
        <v>0.8784014947805122</v>
      </c>
      <c r="V21" t="n">
        <v>0.5871078564078331</v>
      </c>
      <c r="W21" t="n">
        <v>0.2142857142857143</v>
      </c>
      <c r="X21" t="n">
        <v>-0.0807864599651803</v>
      </c>
      <c r="Y21" t="n">
        <v>-0.2532014676658129</v>
      </c>
      <c r="Z21" t="n">
        <v>-0.3367719714939296</v>
      </c>
      <c r="AA21" t="n">
        <v>-0.3707076959632932</v>
      </c>
      <c r="AB21" t="n">
        <v>-0.3776977154699954</v>
      </c>
      <c r="AC21" t="n">
        <v>-0.3967658108668772</v>
      </c>
      <c r="AD21" t="n">
        <v>-0.4596339849721466</v>
      </c>
      <c r="AE21" t="n">
        <v>-0.5384557092214103</v>
      </c>
      <c r="AF21" t="n">
        <v>-0.2644609991460896</v>
      </c>
      <c r="AG21" t="n">
        <v>-0.2016181884711894</v>
      </c>
      <c r="AH21" t="n">
        <v>-0.2620589345784979</v>
      </c>
      <c r="AI21" t="n">
        <v>-0.07132162850081364</v>
      </c>
      <c r="AJ21" t="n">
        <v>-0.06384623470556978</v>
      </c>
      <c r="AK21" t="n">
        <v>-0.1869901430659902</v>
      </c>
      <c r="AL21" t="n">
        <v>-0.2454883158395949</v>
      </c>
      <c r="AM21" t="n">
        <v>-0.176968218966112</v>
      </c>
      <c r="AN21" t="n">
        <v>-0.01950012538546303</v>
      </c>
      <c r="AO21" t="n">
        <v>0.03620904075262531</v>
      </c>
      <c r="AP21" t="n">
        <v>0.1714285714285714</v>
      </c>
      <c r="AQ21" t="n">
        <v>0.7653357675212878</v>
      </c>
      <c r="AR21" t="n">
        <v>1</v>
      </c>
      <c r="AS21" t="n">
        <v>0.8784014947805122</v>
      </c>
      <c r="AT21" t="n">
        <v>0.5871078564078331</v>
      </c>
      <c r="AU21" t="n">
        <v>0.2142857142857143</v>
      </c>
      <c r="AV21" t="n">
        <v>-0.0807864599651803</v>
      </c>
      <c r="AW21" t="n">
        <v>-0.2532014676658129</v>
      </c>
      <c r="AX21" t="n">
        <v>-0.3367719714939296</v>
      </c>
      <c r="AY21" t="n">
        <v>-0.3707076959632932</v>
      </c>
      <c r="AZ21" t="n">
        <v>-0.3776977154699954</v>
      </c>
      <c r="BA21" t="n">
        <v>-0.3967658108668772</v>
      </c>
      <c r="BB21" t="n">
        <v>-0.4596339849721466</v>
      </c>
      <c r="BC21" t="n">
        <v>-0.5384557092214103</v>
      </c>
      <c r="BD21" t="n">
        <v>-0.2644609991460896</v>
      </c>
      <c r="BE21" t="n">
        <v>-0.2016181884711894</v>
      </c>
      <c r="BF21" t="n">
        <v>-0.2620589345784979</v>
      </c>
      <c r="BG21" t="n">
        <v>-0.07132162850081364</v>
      </c>
      <c r="BH21" t="n">
        <v>-0.06384623470556978</v>
      </c>
      <c r="BI21" t="n">
        <v>-0.1869901430659902</v>
      </c>
      <c r="BJ21" t="n">
        <v>-0.2454883158395949</v>
      </c>
      <c r="BK21" t="n">
        <v>-0.176968218966112</v>
      </c>
      <c r="BL21" t="n">
        <v>-0.01950012538546303</v>
      </c>
      <c r="BM21" t="n">
        <v>0.03620904075262531</v>
      </c>
      <c r="BN21" t="n">
        <v>0.1714285714285714</v>
      </c>
      <c r="BO21" t="n">
        <v>0.7653357675212878</v>
      </c>
      <c r="BP21" t="n">
        <v>1</v>
      </c>
      <c r="BQ21" t="n">
        <v>0.8784014947805122</v>
      </c>
      <c r="BR21" t="n">
        <v>0.5871078564078331</v>
      </c>
      <c r="BS21" t="n">
        <v>0.2142857142857143</v>
      </c>
      <c r="BT21" t="n">
        <v>-0.0807864599651803</v>
      </c>
    </row>
    <row r="22">
      <c r="A22" t="n">
        <v>-0.2532014676658129</v>
      </c>
      <c r="B22" t="n">
        <v>-0.3367719714939296</v>
      </c>
      <c r="C22" t="n">
        <v>-0.3707076959632932</v>
      </c>
      <c r="D22" t="n">
        <v>-0.3776977154699954</v>
      </c>
      <c r="E22" t="n">
        <v>-0.3967658108668772</v>
      </c>
      <c r="F22" t="n">
        <v>-0.4596339849721466</v>
      </c>
      <c r="G22" t="n">
        <v>-0.5384557092214103</v>
      </c>
      <c r="H22" t="n">
        <v>-0.2644609991460896</v>
      </c>
      <c r="I22" t="n">
        <v>-0.2016181884711894</v>
      </c>
      <c r="J22" t="n">
        <v>-0.2620589345784979</v>
      </c>
      <c r="K22" t="n">
        <v>-0.07132162850081364</v>
      </c>
      <c r="L22" t="n">
        <v>-0.06384623470556978</v>
      </c>
      <c r="M22" t="n">
        <v>-0.1869901430659902</v>
      </c>
      <c r="N22" t="n">
        <v>-0.2454883158395949</v>
      </c>
      <c r="O22" t="n">
        <v>-0.176968218966112</v>
      </c>
      <c r="P22" t="n">
        <v>-0.01950012538546303</v>
      </c>
      <c r="Q22" t="n">
        <v>0.03620904075262531</v>
      </c>
      <c r="R22" t="n">
        <v>0.1714285714285714</v>
      </c>
      <c r="S22" t="n">
        <v>0.7653357675212878</v>
      </c>
      <c r="T22" t="n">
        <v>1</v>
      </c>
      <c r="U22" t="n">
        <v>0.8784014947805122</v>
      </c>
      <c r="V22" t="n">
        <v>0.5871078564078331</v>
      </c>
      <c r="W22" t="n">
        <v>0.2142857142857143</v>
      </c>
      <c r="X22" t="n">
        <v>-0.0807864599651803</v>
      </c>
      <c r="Y22" t="n">
        <v>-0.2532014676658129</v>
      </c>
      <c r="Z22" t="n">
        <v>-0.3367719714939296</v>
      </c>
      <c r="AA22" t="n">
        <v>-0.3707076959632932</v>
      </c>
      <c r="AB22" t="n">
        <v>-0.3776977154699954</v>
      </c>
      <c r="AC22" t="n">
        <v>-0.3967658108668772</v>
      </c>
      <c r="AD22" t="n">
        <v>-0.4596339849721466</v>
      </c>
      <c r="AE22" t="n">
        <v>-0.5384557092214103</v>
      </c>
      <c r="AF22" t="n">
        <v>-0.2644609991460896</v>
      </c>
      <c r="AG22" t="n">
        <v>-0.2016181884711894</v>
      </c>
      <c r="AH22" t="n">
        <v>-0.2620589345784979</v>
      </c>
      <c r="AI22" t="n">
        <v>-0.07132162850081364</v>
      </c>
      <c r="AJ22" t="n">
        <v>-0.06384623470556978</v>
      </c>
      <c r="AK22" t="n">
        <v>-0.1869901430659902</v>
      </c>
      <c r="AL22" t="n">
        <v>-0.2454883158395949</v>
      </c>
      <c r="AM22" t="n">
        <v>-0.176968218966112</v>
      </c>
      <c r="AN22" t="n">
        <v>-0.01950012538546303</v>
      </c>
      <c r="AO22" t="n">
        <v>0.03620904075262531</v>
      </c>
      <c r="AP22" t="n">
        <v>0.1714285714285714</v>
      </c>
      <c r="AQ22" t="n">
        <v>0.7653357675212878</v>
      </c>
      <c r="AR22" t="n">
        <v>1</v>
      </c>
      <c r="AS22" t="n">
        <v>0.8784014947805122</v>
      </c>
      <c r="AT22" t="n">
        <v>0.5871078564078331</v>
      </c>
      <c r="AU22" t="n">
        <v>0.2142857142857143</v>
      </c>
      <c r="AV22" t="n">
        <v>-0.0807864599651803</v>
      </c>
      <c r="AW22" t="n">
        <v>-0.2532014676658129</v>
      </c>
      <c r="AX22" t="n">
        <v>-0.3367719714939296</v>
      </c>
      <c r="AY22" t="n">
        <v>-0.3707076959632932</v>
      </c>
      <c r="AZ22" t="n">
        <v>-0.3776977154699954</v>
      </c>
      <c r="BA22" t="n">
        <v>-0.3967658108668772</v>
      </c>
      <c r="BB22" t="n">
        <v>-0.4596339849721466</v>
      </c>
      <c r="BC22" t="n">
        <v>-0.5384557092214103</v>
      </c>
      <c r="BD22" t="n">
        <v>-0.2644609991460896</v>
      </c>
      <c r="BE22" t="n">
        <v>-0.2016181884711894</v>
      </c>
      <c r="BF22" t="n">
        <v>-0.2620589345784979</v>
      </c>
      <c r="BG22" t="n">
        <v>-0.07132162850081364</v>
      </c>
      <c r="BH22" t="n">
        <v>-0.06384623470556978</v>
      </c>
      <c r="BI22" t="n">
        <v>-0.1869901430659902</v>
      </c>
      <c r="BJ22" t="n">
        <v>-0.2454883158395949</v>
      </c>
      <c r="BK22" t="n">
        <v>-0.176968218966112</v>
      </c>
      <c r="BL22" t="n">
        <v>-0.01950012538546303</v>
      </c>
      <c r="BM22" t="n">
        <v>0.03620904075262531</v>
      </c>
      <c r="BN22" t="n">
        <v>0.1714285714285714</v>
      </c>
      <c r="BO22" t="n">
        <v>0.7653357675212878</v>
      </c>
      <c r="BP22" t="n">
        <v>1</v>
      </c>
      <c r="BQ22" t="n">
        <v>0.8784014947805122</v>
      </c>
      <c r="BR22" t="n">
        <v>0.5871078564078331</v>
      </c>
      <c r="BS22" t="n">
        <v>0.2142857142857143</v>
      </c>
      <c r="BT22" t="n">
        <v>-0.0807864599651803</v>
      </c>
    </row>
    <row r="23">
      <c r="A23" t="n">
        <v>-0.2532014676658129</v>
      </c>
      <c r="B23" t="n">
        <v>-0.3367719714939296</v>
      </c>
      <c r="C23" t="n">
        <v>-0.3707076959632932</v>
      </c>
      <c r="D23" t="n">
        <v>-0.3776977154699954</v>
      </c>
      <c r="E23" t="n">
        <v>-0.3967658108668772</v>
      </c>
      <c r="F23" t="n">
        <v>-0.4596339849721466</v>
      </c>
      <c r="G23" t="n">
        <v>-0.5384557092214103</v>
      </c>
      <c r="H23" t="n">
        <v>-0.2644609991460896</v>
      </c>
      <c r="I23" t="n">
        <v>-0.2016181884711894</v>
      </c>
      <c r="J23" t="n">
        <v>-0.2620589345784979</v>
      </c>
      <c r="K23" t="n">
        <v>-0.07132162850081364</v>
      </c>
      <c r="L23" t="n">
        <v>-0.06384623470556978</v>
      </c>
      <c r="M23" t="n">
        <v>-0.1869901430659902</v>
      </c>
      <c r="N23" t="n">
        <v>-0.2454883158395949</v>
      </c>
      <c r="O23" t="n">
        <v>-0.176968218966112</v>
      </c>
      <c r="P23" t="n">
        <v>-0.01950012538546303</v>
      </c>
      <c r="Q23" t="n">
        <v>0.03620904075262531</v>
      </c>
      <c r="R23" t="n">
        <v>0.1714285714285714</v>
      </c>
      <c r="S23" t="n">
        <v>0.7653357675212878</v>
      </c>
      <c r="T23" t="n">
        <v>1</v>
      </c>
      <c r="U23" t="n">
        <v>0.8784014947805122</v>
      </c>
      <c r="V23" t="n">
        <v>0.5871078564078331</v>
      </c>
      <c r="W23" t="n">
        <v>0.2142857142857143</v>
      </c>
      <c r="X23" t="n">
        <v>-0.0807864599651803</v>
      </c>
      <c r="Y23" t="n">
        <v>-0.2532014676658129</v>
      </c>
      <c r="Z23" t="n">
        <v>-0.3367719714939296</v>
      </c>
      <c r="AA23" t="n">
        <v>-0.3707076959632932</v>
      </c>
      <c r="AB23" t="n">
        <v>-0.3776977154699954</v>
      </c>
      <c r="AC23" t="n">
        <v>-0.3967658108668772</v>
      </c>
      <c r="AD23" t="n">
        <v>-0.4596339849721466</v>
      </c>
      <c r="AE23" t="n">
        <v>-0.5384557092214103</v>
      </c>
      <c r="AF23" t="n">
        <v>-0.2644609991460896</v>
      </c>
      <c r="AG23" t="n">
        <v>-0.2016181884711894</v>
      </c>
      <c r="AH23" t="n">
        <v>-0.2620589345784979</v>
      </c>
      <c r="AI23" t="n">
        <v>-0.07132162850081364</v>
      </c>
      <c r="AJ23" t="n">
        <v>-0.06384623470556978</v>
      </c>
      <c r="AK23" t="n">
        <v>-0.1869901430659902</v>
      </c>
      <c r="AL23" t="n">
        <v>-0.2454883158395949</v>
      </c>
      <c r="AM23" t="n">
        <v>-0.176968218966112</v>
      </c>
      <c r="AN23" t="n">
        <v>-0.01950012538546303</v>
      </c>
      <c r="AO23" t="n">
        <v>0.03620904075262531</v>
      </c>
      <c r="AP23" t="n">
        <v>0.1714285714285714</v>
      </c>
      <c r="AQ23" t="n">
        <v>0.7653357675212878</v>
      </c>
      <c r="AR23" t="n">
        <v>1</v>
      </c>
      <c r="AS23" t="n">
        <v>0.8784014947805122</v>
      </c>
      <c r="AT23" t="n">
        <v>0.5871078564078331</v>
      </c>
      <c r="AU23" t="n">
        <v>0.2142857142857143</v>
      </c>
      <c r="AV23" t="n">
        <v>-0.0807864599651803</v>
      </c>
      <c r="AW23" t="n">
        <v>-0.2532014676658129</v>
      </c>
      <c r="AX23" t="n">
        <v>-0.3367719714939296</v>
      </c>
      <c r="AY23" t="n">
        <v>-0.3707076959632932</v>
      </c>
      <c r="AZ23" t="n">
        <v>-0.3776977154699954</v>
      </c>
      <c r="BA23" t="n">
        <v>-0.3967658108668772</v>
      </c>
      <c r="BB23" t="n">
        <v>-0.4596339849721466</v>
      </c>
      <c r="BC23" t="n">
        <v>-0.5384557092214103</v>
      </c>
      <c r="BD23" t="n">
        <v>-0.2644609991460896</v>
      </c>
      <c r="BE23" t="n">
        <v>-0.2016181884711894</v>
      </c>
      <c r="BF23" t="n">
        <v>-0.2620589345784979</v>
      </c>
      <c r="BG23" t="n">
        <v>-0.07132162850081364</v>
      </c>
      <c r="BH23" t="n">
        <v>-0.06384623470556978</v>
      </c>
      <c r="BI23" t="n">
        <v>-0.1869901430659902</v>
      </c>
      <c r="BJ23" t="n">
        <v>-0.2454883158395949</v>
      </c>
      <c r="BK23" t="n">
        <v>-0.176968218966112</v>
      </c>
      <c r="BL23" t="n">
        <v>-0.01950012538546303</v>
      </c>
      <c r="BM23" t="n">
        <v>0.03620904075262531</v>
      </c>
      <c r="BN23" t="n">
        <v>0.1714285714285714</v>
      </c>
      <c r="BO23" t="n">
        <v>0.7653357675212878</v>
      </c>
      <c r="BP23" t="n">
        <v>1</v>
      </c>
      <c r="BQ23" t="n">
        <v>0.8784014947805122</v>
      </c>
      <c r="BR23" t="n">
        <v>0.5871078564078331</v>
      </c>
      <c r="BS23" t="n">
        <v>0.2142857142857143</v>
      </c>
      <c r="BT23" t="n">
        <v>-0.0807864599651803</v>
      </c>
    </row>
    <row r="24">
      <c r="A24" t="n">
        <v>-0.2532014676658129</v>
      </c>
      <c r="B24" t="n">
        <v>-0.3367719714939296</v>
      </c>
      <c r="C24" t="n">
        <v>-0.3707076959632932</v>
      </c>
      <c r="D24" t="n">
        <v>-0.3776977154699954</v>
      </c>
      <c r="E24" t="n">
        <v>-0.3967658108668772</v>
      </c>
      <c r="F24" t="n">
        <v>-0.4596339849721466</v>
      </c>
      <c r="G24" t="n">
        <v>-0.5384557092214103</v>
      </c>
      <c r="H24" t="n">
        <v>-0.2644609991460896</v>
      </c>
      <c r="I24" t="n">
        <v>-0.2016181884711894</v>
      </c>
      <c r="J24" t="n">
        <v>-0.2620589345784979</v>
      </c>
      <c r="K24" t="n">
        <v>-0.07132162850081364</v>
      </c>
      <c r="L24" t="n">
        <v>-0.06384623470556978</v>
      </c>
      <c r="M24" t="n">
        <v>-0.1869901430659902</v>
      </c>
      <c r="N24" t="n">
        <v>-0.2454883158395949</v>
      </c>
      <c r="O24" t="n">
        <v>-0.176968218966112</v>
      </c>
      <c r="P24" t="n">
        <v>-0.01950012538546303</v>
      </c>
      <c r="Q24" t="n">
        <v>0.03620904075262531</v>
      </c>
      <c r="R24" t="n">
        <v>0.1714285714285714</v>
      </c>
      <c r="S24" t="n">
        <v>0.7653357675212878</v>
      </c>
      <c r="T24" t="n">
        <v>1</v>
      </c>
      <c r="U24" t="n">
        <v>0.8784014947805122</v>
      </c>
      <c r="V24" t="n">
        <v>0.5871078564078331</v>
      </c>
      <c r="W24" t="n">
        <v>0.2142857142857143</v>
      </c>
      <c r="X24" t="n">
        <v>-0.0807864599651803</v>
      </c>
      <c r="Y24" t="n">
        <v>-0.2532014676658129</v>
      </c>
      <c r="Z24" t="n">
        <v>-0.3367719714939296</v>
      </c>
      <c r="AA24" t="n">
        <v>-0.3707076959632932</v>
      </c>
      <c r="AB24" t="n">
        <v>-0.3776977154699954</v>
      </c>
      <c r="AC24" t="n">
        <v>-0.3967658108668772</v>
      </c>
      <c r="AD24" t="n">
        <v>-0.4596339849721466</v>
      </c>
      <c r="AE24" t="n">
        <v>-0.5384557092214103</v>
      </c>
      <c r="AF24" t="n">
        <v>-0.2644609991460896</v>
      </c>
      <c r="AG24" t="n">
        <v>-0.2016181884711894</v>
      </c>
      <c r="AH24" t="n">
        <v>-0.2620589345784979</v>
      </c>
      <c r="AI24" t="n">
        <v>-0.07132162850081364</v>
      </c>
      <c r="AJ24" t="n">
        <v>-0.06384623470556978</v>
      </c>
      <c r="AK24" t="n">
        <v>-0.1869901430659902</v>
      </c>
      <c r="AL24" t="n">
        <v>-0.2454883158395949</v>
      </c>
      <c r="AM24" t="n">
        <v>-0.176968218966112</v>
      </c>
      <c r="AN24" t="n">
        <v>-0.01950012538546303</v>
      </c>
      <c r="AO24" t="n">
        <v>0.03620904075262531</v>
      </c>
      <c r="AP24" t="n">
        <v>0.1714285714285714</v>
      </c>
      <c r="AQ24" t="n">
        <v>0.7653357675212878</v>
      </c>
      <c r="AR24" t="n">
        <v>1</v>
      </c>
      <c r="AS24" t="n">
        <v>0.8784014947805122</v>
      </c>
      <c r="AT24" t="n">
        <v>0.5871078564078331</v>
      </c>
      <c r="AU24" t="n">
        <v>0.2142857142857143</v>
      </c>
      <c r="AV24" t="n">
        <v>-0.0807864599651803</v>
      </c>
      <c r="AW24" t="n">
        <v>-0.2532014676658129</v>
      </c>
      <c r="AX24" t="n">
        <v>-0.3367719714939296</v>
      </c>
      <c r="AY24" t="n">
        <v>-0.3707076959632932</v>
      </c>
      <c r="AZ24" t="n">
        <v>-0.3776977154699954</v>
      </c>
      <c r="BA24" t="n">
        <v>-0.3967658108668772</v>
      </c>
      <c r="BB24" t="n">
        <v>-0.4596339849721466</v>
      </c>
      <c r="BC24" t="n">
        <v>-0.5384557092214103</v>
      </c>
      <c r="BD24" t="n">
        <v>-0.2644609991460896</v>
      </c>
      <c r="BE24" t="n">
        <v>-0.2016181884711894</v>
      </c>
      <c r="BF24" t="n">
        <v>-0.2620589345784979</v>
      </c>
      <c r="BG24" t="n">
        <v>-0.07132162850081364</v>
      </c>
      <c r="BH24" t="n">
        <v>-0.06384623470556978</v>
      </c>
      <c r="BI24" t="n">
        <v>-0.1869901430659902</v>
      </c>
      <c r="BJ24" t="n">
        <v>-0.2454883158395949</v>
      </c>
      <c r="BK24" t="n">
        <v>-0.176968218966112</v>
      </c>
      <c r="BL24" t="n">
        <v>-0.01950012538546303</v>
      </c>
      <c r="BM24" t="n">
        <v>0.03620904075262531</v>
      </c>
      <c r="BN24" t="n">
        <v>0.1714285714285714</v>
      </c>
      <c r="BO24" t="n">
        <v>0.7653357675212878</v>
      </c>
      <c r="BP24" t="n">
        <v>1</v>
      </c>
      <c r="BQ24" t="n">
        <v>0.8784014947805122</v>
      </c>
      <c r="BR24" t="n">
        <v>0.5871078564078331</v>
      </c>
      <c r="BS24" t="n">
        <v>0.2142857142857143</v>
      </c>
      <c r="BT24" t="n">
        <v>-0.0807864599651803</v>
      </c>
    </row>
    <row r="25">
      <c r="A25" t="n">
        <v>-0.2532014676658129</v>
      </c>
      <c r="B25" t="n">
        <v>-0.3367719714939296</v>
      </c>
      <c r="C25" t="n">
        <v>-0.3707076959632932</v>
      </c>
      <c r="D25" t="n">
        <v>-0.3776977154699954</v>
      </c>
      <c r="E25" t="n">
        <v>-0.3967658108668772</v>
      </c>
      <c r="F25" t="n">
        <v>-0.4596339849721466</v>
      </c>
      <c r="G25" t="n">
        <v>-0.5384557092214103</v>
      </c>
      <c r="H25" t="n">
        <v>-0.2644609991460896</v>
      </c>
      <c r="I25" t="n">
        <v>-0.2016181884711894</v>
      </c>
      <c r="J25" t="n">
        <v>-0.2620589345784979</v>
      </c>
      <c r="K25" t="n">
        <v>-0.07132162850081364</v>
      </c>
      <c r="L25" t="n">
        <v>-0.06384623470556978</v>
      </c>
      <c r="M25" t="n">
        <v>-0.1869901430659902</v>
      </c>
      <c r="N25" t="n">
        <v>-0.2454883158395949</v>
      </c>
      <c r="O25" t="n">
        <v>-0.176968218966112</v>
      </c>
      <c r="P25" t="n">
        <v>-0.01950012538546303</v>
      </c>
      <c r="Q25" t="n">
        <v>0.03620904075262531</v>
      </c>
      <c r="R25" t="n">
        <v>0.1714285714285714</v>
      </c>
      <c r="S25" t="n">
        <v>0.7653357675212878</v>
      </c>
      <c r="T25" t="n">
        <v>1</v>
      </c>
      <c r="U25" t="n">
        <v>0.8784014947805122</v>
      </c>
      <c r="V25" t="n">
        <v>0.5871078564078331</v>
      </c>
      <c r="W25" t="n">
        <v>0.2142857142857143</v>
      </c>
      <c r="X25" t="n">
        <v>-0.0807864599651803</v>
      </c>
      <c r="Y25" t="n">
        <v>-0.2532014676658129</v>
      </c>
      <c r="Z25" t="n">
        <v>-0.3367719714939296</v>
      </c>
      <c r="AA25" t="n">
        <v>-0.3707076959632932</v>
      </c>
      <c r="AB25" t="n">
        <v>-0.3776977154699954</v>
      </c>
      <c r="AC25" t="n">
        <v>-0.3967658108668772</v>
      </c>
      <c r="AD25" t="n">
        <v>-0.4596339849721466</v>
      </c>
      <c r="AE25" t="n">
        <v>-0.5384557092214103</v>
      </c>
      <c r="AF25" t="n">
        <v>-0.2644609991460896</v>
      </c>
      <c r="AG25" t="n">
        <v>-0.2016181884711894</v>
      </c>
      <c r="AH25" t="n">
        <v>-0.2620589345784979</v>
      </c>
      <c r="AI25" t="n">
        <v>-0.07132162850081364</v>
      </c>
      <c r="AJ25" t="n">
        <v>-0.06384623470556978</v>
      </c>
      <c r="AK25" t="n">
        <v>-0.1869901430659902</v>
      </c>
      <c r="AL25" t="n">
        <v>-0.2454883158395949</v>
      </c>
      <c r="AM25" t="n">
        <v>-0.176968218966112</v>
      </c>
      <c r="AN25" t="n">
        <v>-0.01950012538546303</v>
      </c>
      <c r="AO25" t="n">
        <v>0.03620904075262531</v>
      </c>
      <c r="AP25" t="n">
        <v>0.1714285714285714</v>
      </c>
      <c r="AQ25" t="n">
        <v>0.7653357675212878</v>
      </c>
      <c r="AR25" t="n">
        <v>1</v>
      </c>
      <c r="AS25" t="n">
        <v>0.8784014947805122</v>
      </c>
      <c r="AT25" t="n">
        <v>0.5871078564078331</v>
      </c>
      <c r="AU25" t="n">
        <v>0.2142857142857143</v>
      </c>
      <c r="AV25" t="n">
        <v>-0.0807864599651803</v>
      </c>
      <c r="AW25" t="n">
        <v>-0.2532014676658129</v>
      </c>
      <c r="AX25" t="n">
        <v>-0.3367719714939296</v>
      </c>
      <c r="AY25" t="n">
        <v>-0.3707076959632932</v>
      </c>
      <c r="AZ25" t="n">
        <v>-0.3776977154699954</v>
      </c>
      <c r="BA25" t="n">
        <v>-0.3967658108668772</v>
      </c>
      <c r="BB25" t="n">
        <v>-0.4596339849721466</v>
      </c>
      <c r="BC25" t="n">
        <v>-0.5384557092214103</v>
      </c>
      <c r="BD25" t="n">
        <v>-0.2644609991460896</v>
      </c>
      <c r="BE25" t="n">
        <v>-0.2016181884711894</v>
      </c>
      <c r="BF25" t="n">
        <v>-0.2620589345784979</v>
      </c>
      <c r="BG25" t="n">
        <v>-0.07132162850081364</v>
      </c>
      <c r="BH25" t="n">
        <v>-0.06384623470556978</v>
      </c>
      <c r="BI25" t="n">
        <v>-0.1869901430659902</v>
      </c>
      <c r="BJ25" t="n">
        <v>-0.2454883158395949</v>
      </c>
      <c r="BK25" t="n">
        <v>-0.176968218966112</v>
      </c>
      <c r="BL25" t="n">
        <v>-0.01950012538546303</v>
      </c>
      <c r="BM25" t="n">
        <v>0.03620904075262531</v>
      </c>
      <c r="BN25" t="n">
        <v>0.1714285714285714</v>
      </c>
      <c r="BO25" t="n">
        <v>0.7653357675212878</v>
      </c>
      <c r="BP25" t="n">
        <v>1</v>
      </c>
      <c r="BQ25" t="n">
        <v>0.8784014947805122</v>
      </c>
      <c r="BR25" t="n">
        <v>0.5871078564078331</v>
      </c>
      <c r="BS25" t="n">
        <v>0.2142857142857143</v>
      </c>
      <c r="BT25" t="n">
        <v>-0.0807864599651803</v>
      </c>
    </row>
  </sheetData>
  <pageMargins left="0.7" right="0.7" top="0.75" bottom="0.75" header="0.3" footer="0.3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T25"/>
  <sheetViews>
    <sheetView workbookViewId="0">
      <selection activeCell="BT1" sqref="A1:BT1"/>
    </sheetView>
  </sheetViews>
  <sheetFormatPr baseColWidth="10" defaultRowHeight="16"/>
  <sheetData>
    <row r="1">
      <c r="A1" t="n">
        <v>0</v>
      </c>
      <c r="B1" t="n">
        <v>0</v>
      </c>
      <c r="C1" t="n">
        <v>0</v>
      </c>
      <c r="D1" t="n">
        <v>0</v>
      </c>
      <c r="E1" t="n">
        <v>-0.01629380023378067</v>
      </c>
      <c r="F1" t="n">
        <v>-0.09776280140268402</v>
      </c>
      <c r="G1" t="n">
        <v>-0.1900943360607744</v>
      </c>
      <c r="H1" t="n">
        <v>-0.282425870718865</v>
      </c>
      <c r="I1" t="n">
        <v>-0.3638948718877683</v>
      </c>
      <c r="J1" t="n">
        <v>-0.4548685898597102</v>
      </c>
      <c r="K1" t="n">
        <v>-0.4548685898597102</v>
      </c>
      <c r="L1" t="n">
        <v>-0.4548685898597102</v>
      </c>
      <c r="M1" t="n">
        <v>-0.4182075393337039</v>
      </c>
      <c r="N1" t="n">
        <v>-0.4399326063120781</v>
      </c>
      <c r="O1" t="n">
        <v>-0.3901686247647396</v>
      </c>
      <c r="P1" t="n">
        <v>-0.3304246905742104</v>
      </c>
      <c r="Q1" t="n">
        <v>-0.2112052535943925</v>
      </c>
      <c r="R1" t="n">
        <v>1</v>
      </c>
      <c r="S1" t="n">
        <v>1</v>
      </c>
      <c r="T1" t="n">
        <v>1</v>
      </c>
      <c r="U1" t="n">
        <v>0.485</v>
      </c>
      <c r="V1" t="n">
        <v>0</v>
      </c>
      <c r="W1" t="n">
        <v>0</v>
      </c>
      <c r="X1" t="n">
        <v>0</v>
      </c>
      <c r="Y1" t="n">
        <v>0</v>
      </c>
      <c r="Z1" t="n">
        <v>0</v>
      </c>
      <c r="AA1" t="n">
        <v>0</v>
      </c>
      <c r="AB1" t="n">
        <v>0</v>
      </c>
      <c r="AC1" t="n">
        <v>-0.01629380023378067</v>
      </c>
      <c r="AD1" t="n">
        <v>-0.09776280140268402</v>
      </c>
      <c r="AE1" t="n">
        <v>-0.1900943360607744</v>
      </c>
      <c r="AF1" t="n">
        <v>-0.282425870718865</v>
      </c>
      <c r="AG1" t="n">
        <v>-0.3638948718877683</v>
      </c>
      <c r="AH1" t="n">
        <v>-0.4548685898597102</v>
      </c>
      <c r="AI1" t="n">
        <v>-0.4548685898597102</v>
      </c>
      <c r="AJ1" t="n">
        <v>-0.4548685898597102</v>
      </c>
      <c r="AK1" t="n">
        <v>-0.4182075393337039</v>
      </c>
      <c r="AL1" t="n">
        <v>-0.4399326063120781</v>
      </c>
      <c r="AM1" t="n">
        <v>-0.3901686247647396</v>
      </c>
      <c r="AN1" t="n">
        <v>-0.3304246905742104</v>
      </c>
      <c r="AO1" t="n">
        <v>-0.2112052535943925</v>
      </c>
      <c r="AP1" t="n">
        <v>1</v>
      </c>
      <c r="AQ1" t="n">
        <v>1</v>
      </c>
      <c r="AR1" t="n">
        <v>1</v>
      </c>
      <c r="AS1" t="n">
        <v>0.485</v>
      </c>
      <c r="AT1" t="n">
        <v>0</v>
      </c>
      <c r="AU1" t="n">
        <v>0</v>
      </c>
      <c r="AV1" t="n">
        <v>0</v>
      </c>
      <c r="AW1" t="n">
        <v>0</v>
      </c>
      <c r="AX1" t="n">
        <v>0</v>
      </c>
      <c r="AY1" t="n">
        <v>0</v>
      </c>
      <c r="AZ1" t="n">
        <v>0</v>
      </c>
      <c r="BA1" t="n">
        <v>-0.01629380023378067</v>
      </c>
      <c r="BB1" t="n">
        <v>-0.09776280140268402</v>
      </c>
      <c r="BC1" t="n">
        <v>-0.1900943360607744</v>
      </c>
      <c r="BD1" t="n">
        <v>-0.282425870718865</v>
      </c>
      <c r="BE1" t="n">
        <v>-0.3638948718877683</v>
      </c>
      <c r="BF1" t="n">
        <v>-0.4548685898597102</v>
      </c>
      <c r="BG1" t="n">
        <v>-0.4548685898597102</v>
      </c>
      <c r="BH1" t="n">
        <v>-0.4548685898597102</v>
      </c>
      <c r="BI1" t="n">
        <v>-0.4182075393337039</v>
      </c>
      <c r="BJ1" t="n">
        <v>-0.4399326063120781</v>
      </c>
      <c r="BK1" t="n">
        <v>-0.3901686247647396</v>
      </c>
      <c r="BL1" t="n">
        <v>-0.3304246905742104</v>
      </c>
      <c r="BM1" t="n">
        <v>-0.2112052535943925</v>
      </c>
      <c r="BN1" t="n">
        <v>1</v>
      </c>
      <c r="BO1" t="n">
        <v>1</v>
      </c>
      <c r="BP1" t="n">
        <v>1</v>
      </c>
      <c r="BQ1" t="n">
        <v>0.485</v>
      </c>
      <c r="BR1" t="n">
        <v>0</v>
      </c>
      <c r="BS1" t="n">
        <v>0</v>
      </c>
      <c r="BT1" t="n">
        <v>0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-0.01629380023378067</v>
      </c>
      <c r="F2" t="n">
        <v>-0.09776280140268402</v>
      </c>
      <c r="G2" t="n">
        <v>-0.1900943360607744</v>
      </c>
      <c r="H2" t="n">
        <v>-0.282425870718865</v>
      </c>
      <c r="I2" t="n">
        <v>-0.3638948718877683</v>
      </c>
      <c r="J2" t="n">
        <v>-0.4548685898597102</v>
      </c>
      <c r="K2" t="n">
        <v>-0.4548685898597102</v>
      </c>
      <c r="L2" t="n">
        <v>-0.4548685898597102</v>
      </c>
      <c r="M2" t="n">
        <v>-0.4182075393337039</v>
      </c>
      <c r="N2" t="n">
        <v>-0.4399326063120781</v>
      </c>
      <c r="O2" t="n">
        <v>-0.3901686247647396</v>
      </c>
      <c r="P2" t="n">
        <v>-0.3304246905742104</v>
      </c>
      <c r="Q2" t="n">
        <v>-0.2112052535943925</v>
      </c>
      <c r="R2" t="n">
        <v>1</v>
      </c>
      <c r="S2" t="n">
        <v>1</v>
      </c>
      <c r="T2" t="n">
        <v>1</v>
      </c>
      <c r="U2" t="n">
        <v>0.485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-0.01629380023378067</v>
      </c>
      <c r="AD2" t="n">
        <v>-0.09776280140268402</v>
      </c>
      <c r="AE2" t="n">
        <v>-0.1900943360607744</v>
      </c>
      <c r="AF2" t="n">
        <v>-0.282425870718865</v>
      </c>
      <c r="AG2" t="n">
        <v>-0.3638948718877683</v>
      </c>
      <c r="AH2" t="n">
        <v>-0.4548685898597102</v>
      </c>
      <c r="AI2" t="n">
        <v>-0.4548685898597102</v>
      </c>
      <c r="AJ2" t="n">
        <v>-0.4548685898597102</v>
      </c>
      <c r="AK2" t="n">
        <v>-0.4182075393337039</v>
      </c>
      <c r="AL2" t="n">
        <v>-0.4399326063120781</v>
      </c>
      <c r="AM2" t="n">
        <v>-0.3901686247647396</v>
      </c>
      <c r="AN2" t="n">
        <v>-0.3304246905742104</v>
      </c>
      <c r="AO2" t="n">
        <v>-0.2112052535943925</v>
      </c>
      <c r="AP2" t="n">
        <v>1</v>
      </c>
      <c r="AQ2" t="n">
        <v>1</v>
      </c>
      <c r="AR2" t="n">
        <v>1</v>
      </c>
      <c r="AS2" t="n">
        <v>0.485</v>
      </c>
      <c r="AT2" t="n">
        <v>0</v>
      </c>
      <c r="AU2" t="n">
        <v>0</v>
      </c>
      <c r="AV2" t="n">
        <v>0</v>
      </c>
      <c r="AW2" t="n">
        <v>0</v>
      </c>
      <c r="AX2" t="n">
        <v>0</v>
      </c>
      <c r="AY2" t="n">
        <v>0</v>
      </c>
      <c r="AZ2" t="n">
        <v>0</v>
      </c>
      <c r="BA2" t="n">
        <v>-0.01629380023378067</v>
      </c>
      <c r="BB2" t="n">
        <v>-0.09776280140268402</v>
      </c>
      <c r="BC2" t="n">
        <v>-0.1900943360607744</v>
      </c>
      <c r="BD2" t="n">
        <v>-0.282425870718865</v>
      </c>
      <c r="BE2" t="n">
        <v>-0.3638948718877683</v>
      </c>
      <c r="BF2" t="n">
        <v>-0.4548685898597102</v>
      </c>
      <c r="BG2" t="n">
        <v>-0.4548685898597102</v>
      </c>
      <c r="BH2" t="n">
        <v>-0.4548685898597102</v>
      </c>
      <c r="BI2" t="n">
        <v>-0.4182075393337039</v>
      </c>
      <c r="BJ2" t="n">
        <v>-0.4399326063120781</v>
      </c>
      <c r="BK2" t="n">
        <v>-0.3901686247647396</v>
      </c>
      <c r="BL2" t="n">
        <v>-0.3304246905742104</v>
      </c>
      <c r="BM2" t="n">
        <v>-0.2112052535943925</v>
      </c>
      <c r="BN2" t="n">
        <v>1</v>
      </c>
      <c r="BO2" t="n">
        <v>1</v>
      </c>
      <c r="BP2" t="n">
        <v>1</v>
      </c>
      <c r="BQ2" t="n">
        <v>0.485</v>
      </c>
      <c r="BR2" t="n">
        <v>0</v>
      </c>
      <c r="BS2" t="n">
        <v>0</v>
      </c>
      <c r="BT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-0.01629380023378067</v>
      </c>
      <c r="F3" t="n">
        <v>-0.09776280140268402</v>
      </c>
      <c r="G3" t="n">
        <v>-0.1900943360607744</v>
      </c>
      <c r="H3" t="n">
        <v>-0.282425870718865</v>
      </c>
      <c r="I3" t="n">
        <v>-0.3638948718877683</v>
      </c>
      <c r="J3" t="n">
        <v>-0.4548685898597102</v>
      </c>
      <c r="K3" t="n">
        <v>-0.4548685898597102</v>
      </c>
      <c r="L3" t="n">
        <v>-0.4548685898597102</v>
      </c>
      <c r="M3" t="n">
        <v>-0.4182075393337039</v>
      </c>
      <c r="N3" t="n">
        <v>-0.4399326063120781</v>
      </c>
      <c r="O3" t="n">
        <v>-0.3901686247647396</v>
      </c>
      <c r="P3" t="n">
        <v>-0.3304246905742104</v>
      </c>
      <c r="Q3" t="n">
        <v>-0.2112052535943925</v>
      </c>
      <c r="R3" t="n">
        <v>1</v>
      </c>
      <c r="S3" t="n">
        <v>1</v>
      </c>
      <c r="T3" t="n">
        <v>1</v>
      </c>
      <c r="U3" t="n">
        <v>0.485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-0.01629380023378067</v>
      </c>
      <c r="AD3" t="n">
        <v>-0.09776280140268402</v>
      </c>
      <c r="AE3" t="n">
        <v>-0.1900943360607744</v>
      </c>
      <c r="AF3" t="n">
        <v>-0.282425870718865</v>
      </c>
      <c r="AG3" t="n">
        <v>-0.3638948718877683</v>
      </c>
      <c r="AH3" t="n">
        <v>-0.4548685898597102</v>
      </c>
      <c r="AI3" t="n">
        <v>-0.4548685898597102</v>
      </c>
      <c r="AJ3" t="n">
        <v>-0.4548685898597102</v>
      </c>
      <c r="AK3" t="n">
        <v>-0.4182075393337039</v>
      </c>
      <c r="AL3" t="n">
        <v>-0.4399326063120781</v>
      </c>
      <c r="AM3" t="n">
        <v>-0.3901686247647396</v>
      </c>
      <c r="AN3" t="n">
        <v>-0.3304246905742104</v>
      </c>
      <c r="AO3" t="n">
        <v>-0.2112052535943925</v>
      </c>
      <c r="AP3" t="n">
        <v>1</v>
      </c>
      <c r="AQ3" t="n">
        <v>1</v>
      </c>
      <c r="AR3" t="n">
        <v>1</v>
      </c>
      <c r="AS3" t="n">
        <v>0.485</v>
      </c>
      <c r="AT3" t="n">
        <v>0</v>
      </c>
      <c r="AU3" t="n">
        <v>0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-0.01629380023378067</v>
      </c>
      <c r="BB3" t="n">
        <v>-0.09776280140268402</v>
      </c>
      <c r="BC3" t="n">
        <v>-0.1900943360607744</v>
      </c>
      <c r="BD3" t="n">
        <v>-0.282425870718865</v>
      </c>
      <c r="BE3" t="n">
        <v>-0.3638948718877683</v>
      </c>
      <c r="BF3" t="n">
        <v>-0.4548685898597102</v>
      </c>
      <c r="BG3" t="n">
        <v>-0.4548685898597102</v>
      </c>
      <c r="BH3" t="n">
        <v>-0.4548685898597102</v>
      </c>
      <c r="BI3" t="n">
        <v>-0.4182075393337039</v>
      </c>
      <c r="BJ3" t="n">
        <v>-0.4399326063120781</v>
      </c>
      <c r="BK3" t="n">
        <v>-0.3901686247647396</v>
      </c>
      <c r="BL3" t="n">
        <v>-0.3304246905742104</v>
      </c>
      <c r="BM3" t="n">
        <v>-0.2112052535943925</v>
      </c>
      <c r="BN3" t="n">
        <v>1</v>
      </c>
      <c r="BO3" t="n">
        <v>1</v>
      </c>
      <c r="BP3" t="n">
        <v>1</v>
      </c>
      <c r="BQ3" t="n">
        <v>0.485</v>
      </c>
      <c r="BR3" t="n">
        <v>0</v>
      </c>
      <c r="BS3" t="n">
        <v>0</v>
      </c>
      <c r="BT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-0.01629380023378067</v>
      </c>
      <c r="F4" t="n">
        <v>-0.09776280140268402</v>
      </c>
      <c r="G4" t="n">
        <v>-0.1900943360607744</v>
      </c>
      <c r="H4" t="n">
        <v>-0.282425870718865</v>
      </c>
      <c r="I4" t="n">
        <v>-0.3638948718877683</v>
      </c>
      <c r="J4" t="n">
        <v>-0.4548685898597102</v>
      </c>
      <c r="K4" t="n">
        <v>-0.4548685898597102</v>
      </c>
      <c r="L4" t="n">
        <v>-0.4548685898597102</v>
      </c>
      <c r="M4" t="n">
        <v>-0.4182075393337039</v>
      </c>
      <c r="N4" t="n">
        <v>-0.4399326063120781</v>
      </c>
      <c r="O4" t="n">
        <v>-0.3901686247647396</v>
      </c>
      <c r="P4" t="n">
        <v>-0.3304246905742104</v>
      </c>
      <c r="Q4" t="n">
        <v>-0.2112052535943925</v>
      </c>
      <c r="R4" t="n">
        <v>1</v>
      </c>
      <c r="S4" t="n">
        <v>1</v>
      </c>
      <c r="T4" t="n">
        <v>1</v>
      </c>
      <c r="U4" t="n">
        <v>0.485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-0.01629380023378067</v>
      </c>
      <c r="AD4" t="n">
        <v>-0.09776280140268402</v>
      </c>
      <c r="AE4" t="n">
        <v>-0.1900943360607744</v>
      </c>
      <c r="AF4" t="n">
        <v>-0.282425870718865</v>
      </c>
      <c r="AG4" t="n">
        <v>-0.3638948718877683</v>
      </c>
      <c r="AH4" t="n">
        <v>-0.4548685898597102</v>
      </c>
      <c r="AI4" t="n">
        <v>-0.4548685898597102</v>
      </c>
      <c r="AJ4" t="n">
        <v>-0.4548685898597102</v>
      </c>
      <c r="AK4" t="n">
        <v>-0.4182075393337039</v>
      </c>
      <c r="AL4" t="n">
        <v>-0.4399326063120781</v>
      </c>
      <c r="AM4" t="n">
        <v>-0.3901686247647396</v>
      </c>
      <c r="AN4" t="n">
        <v>-0.3304246905742104</v>
      </c>
      <c r="AO4" t="n">
        <v>-0.2112052535943925</v>
      </c>
      <c r="AP4" t="n">
        <v>1</v>
      </c>
      <c r="AQ4" t="n">
        <v>1</v>
      </c>
      <c r="AR4" t="n">
        <v>1</v>
      </c>
      <c r="AS4" t="n">
        <v>0.485</v>
      </c>
      <c r="AT4" t="n">
        <v>0</v>
      </c>
      <c r="AU4" t="n">
        <v>0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-0.01629380023378067</v>
      </c>
      <c r="BB4" t="n">
        <v>-0.09776280140268402</v>
      </c>
      <c r="BC4" t="n">
        <v>-0.1900943360607744</v>
      </c>
      <c r="BD4" t="n">
        <v>-0.282425870718865</v>
      </c>
      <c r="BE4" t="n">
        <v>-0.3638948718877683</v>
      </c>
      <c r="BF4" t="n">
        <v>-0.4548685898597102</v>
      </c>
      <c r="BG4" t="n">
        <v>-0.4548685898597102</v>
      </c>
      <c r="BH4" t="n">
        <v>-0.4548685898597102</v>
      </c>
      <c r="BI4" t="n">
        <v>-0.4182075393337039</v>
      </c>
      <c r="BJ4" t="n">
        <v>-0.4399326063120781</v>
      </c>
      <c r="BK4" t="n">
        <v>-0.3901686247647396</v>
      </c>
      <c r="BL4" t="n">
        <v>-0.3304246905742104</v>
      </c>
      <c r="BM4" t="n">
        <v>-0.2112052535943925</v>
      </c>
      <c r="BN4" t="n">
        <v>1</v>
      </c>
      <c r="BO4" t="n">
        <v>1</v>
      </c>
      <c r="BP4" t="n">
        <v>1</v>
      </c>
      <c r="BQ4" t="n">
        <v>0.485</v>
      </c>
      <c r="BR4" t="n">
        <v>0</v>
      </c>
      <c r="BS4" t="n">
        <v>0</v>
      </c>
      <c r="BT4" t="n">
        <v>0</v>
      </c>
    </row>
    <row r="5">
      <c r="A5" t="n">
        <v>0</v>
      </c>
      <c r="B5" t="n">
        <v>0</v>
      </c>
      <c r="C5" t="n">
        <v>0</v>
      </c>
      <c r="D5" t="n">
        <v>0</v>
      </c>
      <c r="E5" t="n">
        <v>-0.01629380023378067</v>
      </c>
      <c r="F5" t="n">
        <v>-0.09776280140268402</v>
      </c>
      <c r="G5" t="n">
        <v>-0.1900943360607744</v>
      </c>
      <c r="H5" t="n">
        <v>-0.282425870718865</v>
      </c>
      <c r="I5" t="n">
        <v>-0.3638948718877683</v>
      </c>
      <c r="J5" t="n">
        <v>-0.4548685898597102</v>
      </c>
      <c r="K5" t="n">
        <v>-0.4548685898597102</v>
      </c>
      <c r="L5" t="n">
        <v>-0.4548685898597102</v>
      </c>
      <c r="M5" t="n">
        <v>-0.4182075393337039</v>
      </c>
      <c r="N5" t="n">
        <v>-0.4399326063120781</v>
      </c>
      <c r="O5" t="n">
        <v>-0.3901686247647396</v>
      </c>
      <c r="P5" t="n">
        <v>-0.3304246905742104</v>
      </c>
      <c r="Q5" t="n">
        <v>-0.2112052535943925</v>
      </c>
      <c r="R5" t="n">
        <v>1</v>
      </c>
      <c r="S5" t="n">
        <v>1</v>
      </c>
      <c r="T5" t="n">
        <v>1</v>
      </c>
      <c r="U5" t="n">
        <v>0.485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-0.01629380023378067</v>
      </c>
      <c r="AD5" t="n">
        <v>-0.09776280140268402</v>
      </c>
      <c r="AE5" t="n">
        <v>-0.1900943360607744</v>
      </c>
      <c r="AF5" t="n">
        <v>-0.282425870718865</v>
      </c>
      <c r="AG5" t="n">
        <v>-0.3638948718877683</v>
      </c>
      <c r="AH5" t="n">
        <v>-0.4548685898597102</v>
      </c>
      <c r="AI5" t="n">
        <v>-0.4548685898597102</v>
      </c>
      <c r="AJ5" t="n">
        <v>-0.4548685898597102</v>
      </c>
      <c r="AK5" t="n">
        <v>-0.4182075393337039</v>
      </c>
      <c r="AL5" t="n">
        <v>-0.4399326063120781</v>
      </c>
      <c r="AM5" t="n">
        <v>-0.3901686247647396</v>
      </c>
      <c r="AN5" t="n">
        <v>-0.3304246905742104</v>
      </c>
      <c r="AO5" t="n">
        <v>-0.2112052535943925</v>
      </c>
      <c r="AP5" t="n">
        <v>1</v>
      </c>
      <c r="AQ5" t="n">
        <v>1</v>
      </c>
      <c r="AR5" t="n">
        <v>1</v>
      </c>
      <c r="AS5" t="n">
        <v>0.485</v>
      </c>
      <c r="AT5" t="n">
        <v>0</v>
      </c>
      <c r="AU5" t="n">
        <v>0</v>
      </c>
      <c r="AV5" t="n">
        <v>0</v>
      </c>
      <c r="AW5" t="n">
        <v>0</v>
      </c>
      <c r="AX5" t="n">
        <v>0</v>
      </c>
      <c r="AY5" t="n">
        <v>0</v>
      </c>
      <c r="AZ5" t="n">
        <v>0</v>
      </c>
      <c r="BA5" t="n">
        <v>-0.01629380023378067</v>
      </c>
      <c r="BB5" t="n">
        <v>-0.09776280140268402</v>
      </c>
      <c r="BC5" t="n">
        <v>-0.1900943360607744</v>
      </c>
      <c r="BD5" t="n">
        <v>-0.282425870718865</v>
      </c>
      <c r="BE5" t="n">
        <v>-0.3638948718877683</v>
      </c>
      <c r="BF5" t="n">
        <v>-0.4548685898597102</v>
      </c>
      <c r="BG5" t="n">
        <v>-0.4548685898597102</v>
      </c>
      <c r="BH5" t="n">
        <v>-0.4548685898597102</v>
      </c>
      <c r="BI5" t="n">
        <v>-0.4182075393337039</v>
      </c>
      <c r="BJ5" t="n">
        <v>-0.4399326063120781</v>
      </c>
      <c r="BK5" t="n">
        <v>-0.3901686247647396</v>
      </c>
      <c r="BL5" t="n">
        <v>-0.3304246905742104</v>
      </c>
      <c r="BM5" t="n">
        <v>-0.2112052535943925</v>
      </c>
      <c r="BN5" t="n">
        <v>1</v>
      </c>
      <c r="BO5" t="n">
        <v>1</v>
      </c>
      <c r="BP5" t="n">
        <v>1</v>
      </c>
      <c r="BQ5" t="n">
        <v>0.485</v>
      </c>
      <c r="BR5" t="n">
        <v>0</v>
      </c>
      <c r="BS5" t="n">
        <v>0</v>
      </c>
      <c r="BT5" t="n">
        <v>0</v>
      </c>
    </row>
    <row r="6">
      <c r="A6" t="n">
        <v>0</v>
      </c>
      <c r="B6" t="n">
        <v>0</v>
      </c>
      <c r="C6" t="n">
        <v>0</v>
      </c>
      <c r="D6" t="n">
        <v>0</v>
      </c>
      <c r="E6" t="n">
        <v>-0.01629380023378067</v>
      </c>
      <c r="F6" t="n">
        <v>-0.09776280140268402</v>
      </c>
      <c r="G6" t="n">
        <v>-0.1900943360607744</v>
      </c>
      <c r="H6" t="n">
        <v>-0.282425870718865</v>
      </c>
      <c r="I6" t="n">
        <v>-0.3638948718877683</v>
      </c>
      <c r="J6" t="n">
        <v>-0.4548685898597102</v>
      </c>
      <c r="K6" t="n">
        <v>-0.4548685898597102</v>
      </c>
      <c r="L6" t="n">
        <v>-0.4548685898597102</v>
      </c>
      <c r="M6" t="n">
        <v>-0.4182075393337039</v>
      </c>
      <c r="N6" t="n">
        <v>-0.4399326063120781</v>
      </c>
      <c r="O6" t="n">
        <v>-0.3901686247647396</v>
      </c>
      <c r="P6" t="n">
        <v>-0.3304246905742104</v>
      </c>
      <c r="Q6" t="n">
        <v>-0.2112052535943925</v>
      </c>
      <c r="R6" t="n">
        <v>1</v>
      </c>
      <c r="S6" t="n">
        <v>1</v>
      </c>
      <c r="T6" t="n">
        <v>1</v>
      </c>
      <c r="U6" t="n">
        <v>0.485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-0.01629380023378067</v>
      </c>
      <c r="AD6" t="n">
        <v>-0.09776280140268402</v>
      </c>
      <c r="AE6" t="n">
        <v>-0.1900943360607744</v>
      </c>
      <c r="AF6" t="n">
        <v>-0.282425870718865</v>
      </c>
      <c r="AG6" t="n">
        <v>-0.3638948718877683</v>
      </c>
      <c r="AH6" t="n">
        <v>-0.4548685898597102</v>
      </c>
      <c r="AI6" t="n">
        <v>-0.4548685898597102</v>
      </c>
      <c r="AJ6" t="n">
        <v>-0.4548685898597102</v>
      </c>
      <c r="AK6" t="n">
        <v>-0.4182075393337039</v>
      </c>
      <c r="AL6" t="n">
        <v>-0.4399326063120781</v>
      </c>
      <c r="AM6" t="n">
        <v>-0.3901686247647396</v>
      </c>
      <c r="AN6" t="n">
        <v>-0.3304246905742104</v>
      </c>
      <c r="AO6" t="n">
        <v>-0.2112052535943925</v>
      </c>
      <c r="AP6" t="n">
        <v>1</v>
      </c>
      <c r="AQ6" t="n">
        <v>1</v>
      </c>
      <c r="AR6" t="n">
        <v>1</v>
      </c>
      <c r="AS6" t="n">
        <v>0.485</v>
      </c>
      <c r="AT6" t="n">
        <v>0</v>
      </c>
      <c r="AU6" t="n">
        <v>0</v>
      </c>
      <c r="AV6" t="n">
        <v>0</v>
      </c>
      <c r="AW6" t="n">
        <v>0</v>
      </c>
      <c r="AX6" t="n">
        <v>0</v>
      </c>
      <c r="AY6" t="n">
        <v>0</v>
      </c>
      <c r="AZ6" t="n">
        <v>0</v>
      </c>
      <c r="BA6" t="n">
        <v>-0.01629380023378067</v>
      </c>
      <c r="BB6" t="n">
        <v>-0.09776280140268402</v>
      </c>
      <c r="BC6" t="n">
        <v>-0.1900943360607744</v>
      </c>
      <c r="BD6" t="n">
        <v>-0.282425870718865</v>
      </c>
      <c r="BE6" t="n">
        <v>-0.3638948718877683</v>
      </c>
      <c r="BF6" t="n">
        <v>-0.4548685898597102</v>
      </c>
      <c r="BG6" t="n">
        <v>-0.4548685898597102</v>
      </c>
      <c r="BH6" t="n">
        <v>-0.4548685898597102</v>
      </c>
      <c r="BI6" t="n">
        <v>-0.4182075393337039</v>
      </c>
      <c r="BJ6" t="n">
        <v>-0.4399326063120781</v>
      </c>
      <c r="BK6" t="n">
        <v>-0.3901686247647396</v>
      </c>
      <c r="BL6" t="n">
        <v>-0.3304246905742104</v>
      </c>
      <c r="BM6" t="n">
        <v>-0.2112052535943925</v>
      </c>
      <c r="BN6" t="n">
        <v>1</v>
      </c>
      <c r="BO6" t="n">
        <v>1</v>
      </c>
      <c r="BP6" t="n">
        <v>1</v>
      </c>
      <c r="BQ6" t="n">
        <v>0.485</v>
      </c>
      <c r="BR6" t="n">
        <v>0</v>
      </c>
      <c r="BS6" t="n">
        <v>0</v>
      </c>
      <c r="BT6" t="n">
        <v>0</v>
      </c>
    </row>
    <row r="7">
      <c r="A7" t="n">
        <v>0</v>
      </c>
      <c r="B7" t="n">
        <v>0</v>
      </c>
      <c r="C7" t="n">
        <v>0</v>
      </c>
      <c r="D7" t="n">
        <v>0</v>
      </c>
      <c r="E7" t="n">
        <v>-0.01629380023378067</v>
      </c>
      <c r="F7" t="n">
        <v>-0.09776280140268402</v>
      </c>
      <c r="G7" t="n">
        <v>-0.1900943360607744</v>
      </c>
      <c r="H7" t="n">
        <v>-0.282425870718865</v>
      </c>
      <c r="I7" t="n">
        <v>-0.3638948718877683</v>
      </c>
      <c r="J7" t="n">
        <v>-0.4548685898597102</v>
      </c>
      <c r="K7" t="n">
        <v>-0.4548685898597102</v>
      </c>
      <c r="L7" t="n">
        <v>-0.4548685898597102</v>
      </c>
      <c r="M7" t="n">
        <v>-0.4182075393337039</v>
      </c>
      <c r="N7" t="n">
        <v>-0.4399326063120781</v>
      </c>
      <c r="O7" t="n">
        <v>-0.3901686247647396</v>
      </c>
      <c r="P7" t="n">
        <v>-0.3304246905742104</v>
      </c>
      <c r="Q7" t="n">
        <v>-0.2112052535943925</v>
      </c>
      <c r="R7" t="n">
        <v>1</v>
      </c>
      <c r="S7" t="n">
        <v>1</v>
      </c>
      <c r="T7" t="n">
        <v>1</v>
      </c>
      <c r="U7" t="n">
        <v>0.485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-0.01629380023378067</v>
      </c>
      <c r="AD7" t="n">
        <v>-0.09776280140268402</v>
      </c>
      <c r="AE7" t="n">
        <v>-0.1900943360607744</v>
      </c>
      <c r="AF7" t="n">
        <v>-0.282425870718865</v>
      </c>
      <c r="AG7" t="n">
        <v>-0.3638948718877683</v>
      </c>
      <c r="AH7" t="n">
        <v>-0.4548685898597102</v>
      </c>
      <c r="AI7" t="n">
        <v>-0.4548685898597102</v>
      </c>
      <c r="AJ7" t="n">
        <v>-0.4548685898597102</v>
      </c>
      <c r="AK7" t="n">
        <v>-0.4182075393337039</v>
      </c>
      <c r="AL7" t="n">
        <v>-0.4399326063120781</v>
      </c>
      <c r="AM7" t="n">
        <v>-0.3901686247647396</v>
      </c>
      <c r="AN7" t="n">
        <v>-0.3304246905742104</v>
      </c>
      <c r="AO7" t="n">
        <v>-0.2112052535943925</v>
      </c>
      <c r="AP7" t="n">
        <v>1</v>
      </c>
      <c r="AQ7" t="n">
        <v>1</v>
      </c>
      <c r="AR7" t="n">
        <v>1</v>
      </c>
      <c r="AS7" t="n">
        <v>0.485</v>
      </c>
      <c r="AT7" t="n">
        <v>0</v>
      </c>
      <c r="AU7" t="n">
        <v>0</v>
      </c>
      <c r="AV7" t="n">
        <v>0</v>
      </c>
      <c r="AW7" t="n">
        <v>0</v>
      </c>
      <c r="AX7" t="n">
        <v>0</v>
      </c>
      <c r="AY7" t="n">
        <v>0</v>
      </c>
      <c r="AZ7" t="n">
        <v>0</v>
      </c>
      <c r="BA7" t="n">
        <v>-0.01629380023378067</v>
      </c>
      <c r="BB7" t="n">
        <v>-0.09776280140268402</v>
      </c>
      <c r="BC7" t="n">
        <v>-0.1900943360607744</v>
      </c>
      <c r="BD7" t="n">
        <v>-0.282425870718865</v>
      </c>
      <c r="BE7" t="n">
        <v>-0.3638948718877683</v>
      </c>
      <c r="BF7" t="n">
        <v>-0.4548685898597102</v>
      </c>
      <c r="BG7" t="n">
        <v>-0.4548685898597102</v>
      </c>
      <c r="BH7" t="n">
        <v>-0.4548685898597102</v>
      </c>
      <c r="BI7" t="n">
        <v>-0.4182075393337039</v>
      </c>
      <c r="BJ7" t="n">
        <v>-0.4399326063120781</v>
      </c>
      <c r="BK7" t="n">
        <v>-0.3901686247647396</v>
      </c>
      <c r="BL7" t="n">
        <v>-0.3304246905742104</v>
      </c>
      <c r="BM7" t="n">
        <v>-0.2112052535943925</v>
      </c>
      <c r="BN7" t="n">
        <v>1</v>
      </c>
      <c r="BO7" t="n">
        <v>1</v>
      </c>
      <c r="BP7" t="n">
        <v>1</v>
      </c>
      <c r="BQ7" t="n">
        <v>0.485</v>
      </c>
      <c r="BR7" t="n">
        <v>0</v>
      </c>
      <c r="BS7" t="n">
        <v>0</v>
      </c>
      <c r="BT7" t="n">
        <v>0</v>
      </c>
    </row>
    <row r="8">
      <c r="A8" t="n">
        <v>0</v>
      </c>
      <c r="B8" t="n">
        <v>0</v>
      </c>
      <c r="C8" t="n">
        <v>0</v>
      </c>
      <c r="D8" t="n">
        <v>0</v>
      </c>
      <c r="E8" t="n">
        <v>-0.01629380023378067</v>
      </c>
      <c r="F8" t="n">
        <v>-0.09776280140268402</v>
      </c>
      <c r="G8" t="n">
        <v>-0.1900943360607744</v>
      </c>
      <c r="H8" t="n">
        <v>-0.282425870718865</v>
      </c>
      <c r="I8" t="n">
        <v>-0.3638948718877683</v>
      </c>
      <c r="J8" t="n">
        <v>-0.4548685898597102</v>
      </c>
      <c r="K8" t="n">
        <v>-0.4548685898597102</v>
      </c>
      <c r="L8" t="n">
        <v>-0.4548685898597102</v>
      </c>
      <c r="M8" t="n">
        <v>-0.4182075393337039</v>
      </c>
      <c r="N8" t="n">
        <v>-0.4399326063120781</v>
      </c>
      <c r="O8" t="n">
        <v>-0.3901686247647396</v>
      </c>
      <c r="P8" t="n">
        <v>-0.3304246905742104</v>
      </c>
      <c r="Q8" t="n">
        <v>-0.2112052535943925</v>
      </c>
      <c r="R8" t="n">
        <v>1</v>
      </c>
      <c r="S8" t="n">
        <v>1</v>
      </c>
      <c r="T8" t="n">
        <v>1</v>
      </c>
      <c r="U8" t="n">
        <v>0.485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-0.01629380023378067</v>
      </c>
      <c r="AD8" t="n">
        <v>-0.09776280140268402</v>
      </c>
      <c r="AE8" t="n">
        <v>-0.1900943360607744</v>
      </c>
      <c r="AF8" t="n">
        <v>-0.282425870718865</v>
      </c>
      <c r="AG8" t="n">
        <v>-0.3638948718877683</v>
      </c>
      <c r="AH8" t="n">
        <v>-0.4548685898597102</v>
      </c>
      <c r="AI8" t="n">
        <v>-0.4548685898597102</v>
      </c>
      <c r="AJ8" t="n">
        <v>-0.4548685898597102</v>
      </c>
      <c r="AK8" t="n">
        <v>-0.4182075393337039</v>
      </c>
      <c r="AL8" t="n">
        <v>-0.4399326063120781</v>
      </c>
      <c r="AM8" t="n">
        <v>-0.3901686247647396</v>
      </c>
      <c r="AN8" t="n">
        <v>-0.3304246905742104</v>
      </c>
      <c r="AO8" t="n">
        <v>-0.2112052535943925</v>
      </c>
      <c r="AP8" t="n">
        <v>1</v>
      </c>
      <c r="AQ8" t="n">
        <v>1</v>
      </c>
      <c r="AR8" t="n">
        <v>1</v>
      </c>
      <c r="AS8" t="n">
        <v>0.485</v>
      </c>
      <c r="AT8" t="n">
        <v>0</v>
      </c>
      <c r="AU8" t="n">
        <v>0</v>
      </c>
      <c r="AV8" t="n">
        <v>0</v>
      </c>
      <c r="AW8" t="n">
        <v>0</v>
      </c>
      <c r="AX8" t="n">
        <v>0</v>
      </c>
      <c r="AY8" t="n">
        <v>0</v>
      </c>
      <c r="AZ8" t="n">
        <v>0</v>
      </c>
      <c r="BA8" t="n">
        <v>-0.01629380023378067</v>
      </c>
      <c r="BB8" t="n">
        <v>-0.09776280140268402</v>
      </c>
      <c r="BC8" t="n">
        <v>-0.1900943360607744</v>
      </c>
      <c r="BD8" t="n">
        <v>-0.282425870718865</v>
      </c>
      <c r="BE8" t="n">
        <v>-0.3638948718877683</v>
      </c>
      <c r="BF8" t="n">
        <v>-0.4548685898597102</v>
      </c>
      <c r="BG8" t="n">
        <v>-0.4548685898597102</v>
      </c>
      <c r="BH8" t="n">
        <v>-0.4548685898597102</v>
      </c>
      <c r="BI8" t="n">
        <v>-0.4182075393337039</v>
      </c>
      <c r="BJ8" t="n">
        <v>-0.4399326063120781</v>
      </c>
      <c r="BK8" t="n">
        <v>-0.3901686247647396</v>
      </c>
      <c r="BL8" t="n">
        <v>-0.3304246905742104</v>
      </c>
      <c r="BM8" t="n">
        <v>-0.2112052535943925</v>
      </c>
      <c r="BN8" t="n">
        <v>1</v>
      </c>
      <c r="BO8" t="n">
        <v>1</v>
      </c>
      <c r="BP8" t="n">
        <v>1</v>
      </c>
      <c r="BQ8" t="n">
        <v>0.485</v>
      </c>
      <c r="BR8" t="n">
        <v>0</v>
      </c>
      <c r="BS8" t="n">
        <v>0</v>
      </c>
      <c r="BT8" t="n">
        <v>0</v>
      </c>
    </row>
    <row r="9">
      <c r="A9" t="n">
        <v>0</v>
      </c>
      <c r="B9" t="n">
        <v>0</v>
      </c>
      <c r="C9" t="n">
        <v>0</v>
      </c>
      <c r="D9" t="n">
        <v>0</v>
      </c>
      <c r="E9" t="n">
        <v>-0.01629380023378067</v>
      </c>
      <c r="F9" t="n">
        <v>-0.09776280140268402</v>
      </c>
      <c r="G9" t="n">
        <v>-0.1900943360607744</v>
      </c>
      <c r="H9" t="n">
        <v>-0.282425870718865</v>
      </c>
      <c r="I9" t="n">
        <v>-0.3638948718877683</v>
      </c>
      <c r="J9" t="n">
        <v>-0.4548685898597102</v>
      </c>
      <c r="K9" t="n">
        <v>-0.4548685898597102</v>
      </c>
      <c r="L9" t="n">
        <v>-0.4548685898597102</v>
      </c>
      <c r="M9" t="n">
        <v>-0.4182075393337039</v>
      </c>
      <c r="N9" t="n">
        <v>-0.4399326063120781</v>
      </c>
      <c r="O9" t="n">
        <v>-0.3901686247647396</v>
      </c>
      <c r="P9" t="n">
        <v>-0.3304246905742104</v>
      </c>
      <c r="Q9" t="n">
        <v>-0.2112052535943925</v>
      </c>
      <c r="R9" t="n">
        <v>1</v>
      </c>
      <c r="S9" t="n">
        <v>1</v>
      </c>
      <c r="T9" t="n">
        <v>1</v>
      </c>
      <c r="U9" t="n">
        <v>0.485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-0.01629380023378067</v>
      </c>
      <c r="AD9" t="n">
        <v>-0.09776280140268402</v>
      </c>
      <c r="AE9" t="n">
        <v>-0.1900943360607744</v>
      </c>
      <c r="AF9" t="n">
        <v>-0.282425870718865</v>
      </c>
      <c r="AG9" t="n">
        <v>-0.3638948718877683</v>
      </c>
      <c r="AH9" t="n">
        <v>-0.4548685898597102</v>
      </c>
      <c r="AI9" t="n">
        <v>-0.4548685898597102</v>
      </c>
      <c r="AJ9" t="n">
        <v>-0.4548685898597102</v>
      </c>
      <c r="AK9" t="n">
        <v>-0.4182075393337039</v>
      </c>
      <c r="AL9" t="n">
        <v>-0.4399326063120781</v>
      </c>
      <c r="AM9" t="n">
        <v>-0.3901686247647396</v>
      </c>
      <c r="AN9" t="n">
        <v>-0.3304246905742104</v>
      </c>
      <c r="AO9" t="n">
        <v>-0.2112052535943925</v>
      </c>
      <c r="AP9" t="n">
        <v>1</v>
      </c>
      <c r="AQ9" t="n">
        <v>1</v>
      </c>
      <c r="AR9" t="n">
        <v>1</v>
      </c>
      <c r="AS9" t="n">
        <v>0.485</v>
      </c>
      <c r="AT9" t="n">
        <v>0</v>
      </c>
      <c r="AU9" t="n">
        <v>0</v>
      </c>
      <c r="AV9" t="n">
        <v>0</v>
      </c>
      <c r="AW9" t="n">
        <v>0</v>
      </c>
      <c r="AX9" t="n">
        <v>0</v>
      </c>
      <c r="AY9" t="n">
        <v>0</v>
      </c>
      <c r="AZ9" t="n">
        <v>0</v>
      </c>
      <c r="BA9" t="n">
        <v>-0.01629380023378067</v>
      </c>
      <c r="BB9" t="n">
        <v>-0.09776280140268402</v>
      </c>
      <c r="BC9" t="n">
        <v>-0.1900943360607744</v>
      </c>
      <c r="BD9" t="n">
        <v>-0.282425870718865</v>
      </c>
      <c r="BE9" t="n">
        <v>-0.3638948718877683</v>
      </c>
      <c r="BF9" t="n">
        <v>-0.4548685898597102</v>
      </c>
      <c r="BG9" t="n">
        <v>-0.4548685898597102</v>
      </c>
      <c r="BH9" t="n">
        <v>-0.4548685898597102</v>
      </c>
      <c r="BI9" t="n">
        <v>-0.4182075393337039</v>
      </c>
      <c r="BJ9" t="n">
        <v>-0.4399326063120781</v>
      </c>
      <c r="BK9" t="n">
        <v>-0.3901686247647396</v>
      </c>
      <c r="BL9" t="n">
        <v>-0.3304246905742104</v>
      </c>
      <c r="BM9" t="n">
        <v>-0.2112052535943925</v>
      </c>
      <c r="BN9" t="n">
        <v>1</v>
      </c>
      <c r="BO9" t="n">
        <v>1</v>
      </c>
      <c r="BP9" t="n">
        <v>1</v>
      </c>
      <c r="BQ9" t="n">
        <v>0.485</v>
      </c>
      <c r="BR9" t="n">
        <v>0</v>
      </c>
      <c r="BS9" t="n">
        <v>0</v>
      </c>
      <c r="BT9" t="n">
        <v>0</v>
      </c>
    </row>
    <row r="10">
      <c r="A10" t="n">
        <v>0</v>
      </c>
      <c r="B10" t="n">
        <v>0</v>
      </c>
      <c r="C10" t="n">
        <v>0</v>
      </c>
      <c r="D10" t="n">
        <v>0</v>
      </c>
      <c r="E10" t="n">
        <v>-0.01629380023378067</v>
      </c>
      <c r="F10" t="n">
        <v>-0.09776280140268402</v>
      </c>
      <c r="G10" t="n">
        <v>-0.1900943360607744</v>
      </c>
      <c r="H10" t="n">
        <v>-0.282425870718865</v>
      </c>
      <c r="I10" t="n">
        <v>-0.3638948718877683</v>
      </c>
      <c r="J10" t="n">
        <v>-0.4548685898597102</v>
      </c>
      <c r="K10" t="n">
        <v>-0.4548685898597102</v>
      </c>
      <c r="L10" t="n">
        <v>-0.4548685898597102</v>
      </c>
      <c r="M10" t="n">
        <v>-0.4182075393337039</v>
      </c>
      <c r="N10" t="n">
        <v>-0.4399326063120781</v>
      </c>
      <c r="O10" t="n">
        <v>-0.3901686247647396</v>
      </c>
      <c r="P10" t="n">
        <v>-0.3304246905742104</v>
      </c>
      <c r="Q10" t="n">
        <v>-0.2112052535943925</v>
      </c>
      <c r="R10" t="n">
        <v>1</v>
      </c>
      <c r="S10" t="n">
        <v>1</v>
      </c>
      <c r="T10" t="n">
        <v>1</v>
      </c>
      <c r="U10" t="n">
        <v>0.485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-0.01629380023378067</v>
      </c>
      <c r="AD10" t="n">
        <v>-0.09776280140268402</v>
      </c>
      <c r="AE10" t="n">
        <v>-0.1900943360607744</v>
      </c>
      <c r="AF10" t="n">
        <v>-0.282425870718865</v>
      </c>
      <c r="AG10" t="n">
        <v>-0.3638948718877683</v>
      </c>
      <c r="AH10" t="n">
        <v>-0.4548685898597102</v>
      </c>
      <c r="AI10" t="n">
        <v>-0.4548685898597102</v>
      </c>
      <c r="AJ10" t="n">
        <v>-0.4548685898597102</v>
      </c>
      <c r="AK10" t="n">
        <v>-0.4182075393337039</v>
      </c>
      <c r="AL10" t="n">
        <v>-0.4399326063120781</v>
      </c>
      <c r="AM10" t="n">
        <v>-0.3901686247647396</v>
      </c>
      <c r="AN10" t="n">
        <v>-0.3304246905742104</v>
      </c>
      <c r="AO10" t="n">
        <v>-0.2112052535943925</v>
      </c>
      <c r="AP10" t="n">
        <v>1</v>
      </c>
      <c r="AQ10" t="n">
        <v>1</v>
      </c>
      <c r="AR10" t="n">
        <v>1</v>
      </c>
      <c r="AS10" t="n">
        <v>0.485</v>
      </c>
      <c r="AT10" t="n">
        <v>0</v>
      </c>
      <c r="AU10" t="n">
        <v>0</v>
      </c>
      <c r="AV10" t="n">
        <v>0</v>
      </c>
      <c r="AW10" t="n">
        <v>0</v>
      </c>
      <c r="AX10" t="n">
        <v>0</v>
      </c>
      <c r="AY10" t="n">
        <v>0</v>
      </c>
      <c r="AZ10" t="n">
        <v>0</v>
      </c>
      <c r="BA10" t="n">
        <v>-0.01629380023378067</v>
      </c>
      <c r="BB10" t="n">
        <v>-0.09776280140268402</v>
      </c>
      <c r="BC10" t="n">
        <v>-0.1900943360607744</v>
      </c>
      <c r="BD10" t="n">
        <v>-0.282425870718865</v>
      </c>
      <c r="BE10" t="n">
        <v>-0.3638948718877683</v>
      </c>
      <c r="BF10" t="n">
        <v>-0.4548685898597102</v>
      </c>
      <c r="BG10" t="n">
        <v>-0.4548685898597102</v>
      </c>
      <c r="BH10" t="n">
        <v>-0.4548685898597102</v>
      </c>
      <c r="BI10" t="n">
        <v>-0.4182075393337039</v>
      </c>
      <c r="BJ10" t="n">
        <v>-0.4399326063120781</v>
      </c>
      <c r="BK10" t="n">
        <v>-0.3901686247647396</v>
      </c>
      <c r="BL10" t="n">
        <v>-0.3304246905742104</v>
      </c>
      <c r="BM10" t="n">
        <v>-0.2112052535943925</v>
      </c>
      <c r="BN10" t="n">
        <v>1</v>
      </c>
      <c r="BO10" t="n">
        <v>1</v>
      </c>
      <c r="BP10" t="n">
        <v>1</v>
      </c>
      <c r="BQ10" t="n">
        <v>0.485</v>
      </c>
      <c r="BR10" t="n">
        <v>0</v>
      </c>
      <c r="BS10" t="n">
        <v>0</v>
      </c>
      <c r="BT10" t="n">
        <v>0</v>
      </c>
    </row>
    <row r="11">
      <c r="A11" t="n">
        <v>0</v>
      </c>
      <c r="B11" t="n">
        <v>0</v>
      </c>
      <c r="C11" t="n">
        <v>0</v>
      </c>
      <c r="D11" t="n">
        <v>0</v>
      </c>
      <c r="E11" t="n">
        <v>-0.01629380023378067</v>
      </c>
      <c r="F11" t="n">
        <v>-0.09776280140268402</v>
      </c>
      <c r="G11" t="n">
        <v>-0.1900943360607744</v>
      </c>
      <c r="H11" t="n">
        <v>-0.282425870718865</v>
      </c>
      <c r="I11" t="n">
        <v>-0.3638948718877683</v>
      </c>
      <c r="J11" t="n">
        <v>-0.4548685898597102</v>
      </c>
      <c r="K11" t="n">
        <v>-0.4548685898597102</v>
      </c>
      <c r="L11" t="n">
        <v>-0.4548685898597102</v>
      </c>
      <c r="M11" t="n">
        <v>-0.4182075393337039</v>
      </c>
      <c r="N11" t="n">
        <v>-0.4399326063120781</v>
      </c>
      <c r="O11" t="n">
        <v>-0.3901686247647396</v>
      </c>
      <c r="P11" t="n">
        <v>-0.3304246905742104</v>
      </c>
      <c r="Q11" t="n">
        <v>-0.2112052535943925</v>
      </c>
      <c r="R11" t="n">
        <v>1</v>
      </c>
      <c r="S11" t="n">
        <v>1</v>
      </c>
      <c r="T11" t="n">
        <v>1</v>
      </c>
      <c r="U11" t="n">
        <v>0.485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-0.01629380023378067</v>
      </c>
      <c r="AD11" t="n">
        <v>-0.09776280140268402</v>
      </c>
      <c r="AE11" t="n">
        <v>-0.1900943360607744</v>
      </c>
      <c r="AF11" t="n">
        <v>-0.282425870718865</v>
      </c>
      <c r="AG11" t="n">
        <v>-0.3638948718877683</v>
      </c>
      <c r="AH11" t="n">
        <v>-0.4548685898597102</v>
      </c>
      <c r="AI11" t="n">
        <v>-0.4548685898597102</v>
      </c>
      <c r="AJ11" t="n">
        <v>-0.4548685898597102</v>
      </c>
      <c r="AK11" t="n">
        <v>-0.4182075393337039</v>
      </c>
      <c r="AL11" t="n">
        <v>-0.4399326063120781</v>
      </c>
      <c r="AM11" t="n">
        <v>-0.3901686247647396</v>
      </c>
      <c r="AN11" t="n">
        <v>-0.3304246905742104</v>
      </c>
      <c r="AO11" t="n">
        <v>-0.2112052535943925</v>
      </c>
      <c r="AP11" t="n">
        <v>1</v>
      </c>
      <c r="AQ11" t="n">
        <v>1</v>
      </c>
      <c r="AR11" t="n">
        <v>1</v>
      </c>
      <c r="AS11" t="n">
        <v>0.485</v>
      </c>
      <c r="AT11" t="n">
        <v>0</v>
      </c>
      <c r="AU11" t="n">
        <v>0</v>
      </c>
      <c r="AV11" t="n">
        <v>0</v>
      </c>
      <c r="AW11" t="n">
        <v>0</v>
      </c>
      <c r="AX11" t="n">
        <v>0</v>
      </c>
      <c r="AY11" t="n">
        <v>0</v>
      </c>
      <c r="AZ11" t="n">
        <v>0</v>
      </c>
      <c r="BA11" t="n">
        <v>-0.01629380023378067</v>
      </c>
      <c r="BB11" t="n">
        <v>-0.09776280140268402</v>
      </c>
      <c r="BC11" t="n">
        <v>-0.1900943360607744</v>
      </c>
      <c r="BD11" t="n">
        <v>-0.282425870718865</v>
      </c>
      <c r="BE11" t="n">
        <v>-0.3638948718877683</v>
      </c>
      <c r="BF11" t="n">
        <v>-0.4548685898597102</v>
      </c>
      <c r="BG11" t="n">
        <v>-0.4548685898597102</v>
      </c>
      <c r="BH11" t="n">
        <v>-0.4548685898597102</v>
      </c>
      <c r="BI11" t="n">
        <v>-0.4182075393337039</v>
      </c>
      <c r="BJ11" t="n">
        <v>-0.4399326063120781</v>
      </c>
      <c r="BK11" t="n">
        <v>-0.3901686247647396</v>
      </c>
      <c r="BL11" t="n">
        <v>-0.3304246905742104</v>
      </c>
      <c r="BM11" t="n">
        <v>-0.2112052535943925</v>
      </c>
      <c r="BN11" t="n">
        <v>1</v>
      </c>
      <c r="BO11" t="n">
        <v>1</v>
      </c>
      <c r="BP11" t="n">
        <v>1</v>
      </c>
      <c r="BQ11" t="n">
        <v>0.485</v>
      </c>
      <c r="BR11" t="n">
        <v>0</v>
      </c>
      <c r="BS11" t="n">
        <v>0</v>
      </c>
      <c r="BT11" t="n">
        <v>0</v>
      </c>
    </row>
    <row r="12">
      <c r="A12" t="n">
        <v>0</v>
      </c>
      <c r="B12" t="n">
        <v>0</v>
      </c>
      <c r="C12" t="n">
        <v>0</v>
      </c>
      <c r="D12" t="n">
        <v>0</v>
      </c>
      <c r="E12" t="n">
        <v>-0.01629380023378067</v>
      </c>
      <c r="F12" t="n">
        <v>-0.09776280140268402</v>
      </c>
      <c r="G12" t="n">
        <v>-0.1900943360607744</v>
      </c>
      <c r="H12" t="n">
        <v>-0.282425870718865</v>
      </c>
      <c r="I12" t="n">
        <v>-0.3638948718877683</v>
      </c>
      <c r="J12" t="n">
        <v>-0.4548685898597102</v>
      </c>
      <c r="K12" t="n">
        <v>-0.4548685898597102</v>
      </c>
      <c r="L12" t="n">
        <v>-0.4548685898597102</v>
      </c>
      <c r="M12" t="n">
        <v>-0.4182075393337039</v>
      </c>
      <c r="N12" t="n">
        <v>-0.4399326063120781</v>
      </c>
      <c r="O12" t="n">
        <v>-0.3901686247647396</v>
      </c>
      <c r="P12" t="n">
        <v>-0.3304246905742104</v>
      </c>
      <c r="Q12" t="n">
        <v>-0.2112052535943925</v>
      </c>
      <c r="R12" t="n">
        <v>1</v>
      </c>
      <c r="S12" t="n">
        <v>1</v>
      </c>
      <c r="T12" t="n">
        <v>1</v>
      </c>
      <c r="U12" t="n">
        <v>0.485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-0.01629380023378067</v>
      </c>
      <c r="AD12" t="n">
        <v>-0.09776280140268402</v>
      </c>
      <c r="AE12" t="n">
        <v>-0.1900943360607744</v>
      </c>
      <c r="AF12" t="n">
        <v>-0.282425870718865</v>
      </c>
      <c r="AG12" t="n">
        <v>-0.3638948718877683</v>
      </c>
      <c r="AH12" t="n">
        <v>-0.4548685898597102</v>
      </c>
      <c r="AI12" t="n">
        <v>-0.4548685898597102</v>
      </c>
      <c r="AJ12" t="n">
        <v>-0.4548685898597102</v>
      </c>
      <c r="AK12" t="n">
        <v>-0.4182075393337039</v>
      </c>
      <c r="AL12" t="n">
        <v>-0.4399326063120781</v>
      </c>
      <c r="AM12" t="n">
        <v>-0.3901686247647396</v>
      </c>
      <c r="AN12" t="n">
        <v>-0.3304246905742104</v>
      </c>
      <c r="AO12" t="n">
        <v>-0.2112052535943925</v>
      </c>
      <c r="AP12" t="n">
        <v>1</v>
      </c>
      <c r="AQ12" t="n">
        <v>1</v>
      </c>
      <c r="AR12" t="n">
        <v>1</v>
      </c>
      <c r="AS12" t="n">
        <v>0.485</v>
      </c>
      <c r="AT12" t="n">
        <v>0</v>
      </c>
      <c r="AU12" t="n">
        <v>0</v>
      </c>
      <c r="AV12" t="n">
        <v>0</v>
      </c>
      <c r="AW12" t="n">
        <v>0</v>
      </c>
      <c r="AX12" t="n">
        <v>0</v>
      </c>
      <c r="AY12" t="n">
        <v>0</v>
      </c>
      <c r="AZ12" t="n">
        <v>0</v>
      </c>
      <c r="BA12" t="n">
        <v>-0.01629380023378067</v>
      </c>
      <c r="BB12" t="n">
        <v>-0.09776280140268402</v>
      </c>
      <c r="BC12" t="n">
        <v>-0.1900943360607744</v>
      </c>
      <c r="BD12" t="n">
        <v>-0.282425870718865</v>
      </c>
      <c r="BE12" t="n">
        <v>-0.3638948718877683</v>
      </c>
      <c r="BF12" t="n">
        <v>-0.4548685898597102</v>
      </c>
      <c r="BG12" t="n">
        <v>-0.4548685898597102</v>
      </c>
      <c r="BH12" t="n">
        <v>-0.4548685898597102</v>
      </c>
      <c r="BI12" t="n">
        <v>-0.4182075393337039</v>
      </c>
      <c r="BJ12" t="n">
        <v>-0.4399326063120781</v>
      </c>
      <c r="BK12" t="n">
        <v>-0.3901686247647396</v>
      </c>
      <c r="BL12" t="n">
        <v>-0.3304246905742104</v>
      </c>
      <c r="BM12" t="n">
        <v>-0.2112052535943925</v>
      </c>
      <c r="BN12" t="n">
        <v>1</v>
      </c>
      <c r="BO12" t="n">
        <v>1</v>
      </c>
      <c r="BP12" t="n">
        <v>1</v>
      </c>
      <c r="BQ12" t="n">
        <v>0.485</v>
      </c>
      <c r="BR12" t="n">
        <v>0</v>
      </c>
      <c r="BS12" t="n">
        <v>0</v>
      </c>
      <c r="BT12" t="n">
        <v>0</v>
      </c>
    </row>
    <row r="13">
      <c r="A13" t="n">
        <v>0</v>
      </c>
      <c r="B13" t="n">
        <v>0</v>
      </c>
      <c r="C13" t="n">
        <v>0</v>
      </c>
      <c r="D13" t="n">
        <v>0</v>
      </c>
      <c r="E13" t="n">
        <v>-0.01629380023378067</v>
      </c>
      <c r="F13" t="n">
        <v>-0.09776280140268402</v>
      </c>
      <c r="G13" t="n">
        <v>-0.1900943360607744</v>
      </c>
      <c r="H13" t="n">
        <v>-0.282425870718865</v>
      </c>
      <c r="I13" t="n">
        <v>-0.3638948718877683</v>
      </c>
      <c r="J13" t="n">
        <v>-0.4548685898597102</v>
      </c>
      <c r="K13" t="n">
        <v>-0.4548685898597102</v>
      </c>
      <c r="L13" t="n">
        <v>-0.4548685898597102</v>
      </c>
      <c r="M13" t="n">
        <v>-0.4182075393337039</v>
      </c>
      <c r="N13" t="n">
        <v>-0.4399326063120781</v>
      </c>
      <c r="O13" t="n">
        <v>-0.3901686247647396</v>
      </c>
      <c r="P13" t="n">
        <v>-0.3304246905742104</v>
      </c>
      <c r="Q13" t="n">
        <v>-0.2112052535943925</v>
      </c>
      <c r="R13" t="n">
        <v>1</v>
      </c>
      <c r="S13" t="n">
        <v>1</v>
      </c>
      <c r="T13" t="n">
        <v>1</v>
      </c>
      <c r="U13" t="n">
        <v>0.485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-0.01629380023378067</v>
      </c>
      <c r="AD13" t="n">
        <v>-0.09776280140268402</v>
      </c>
      <c r="AE13" t="n">
        <v>-0.1900943360607744</v>
      </c>
      <c r="AF13" t="n">
        <v>-0.282425870718865</v>
      </c>
      <c r="AG13" t="n">
        <v>-0.3638948718877683</v>
      </c>
      <c r="AH13" t="n">
        <v>-0.4548685898597102</v>
      </c>
      <c r="AI13" t="n">
        <v>-0.4548685898597102</v>
      </c>
      <c r="AJ13" t="n">
        <v>-0.4548685898597102</v>
      </c>
      <c r="AK13" t="n">
        <v>-0.4182075393337039</v>
      </c>
      <c r="AL13" t="n">
        <v>-0.4399326063120781</v>
      </c>
      <c r="AM13" t="n">
        <v>-0.3901686247647396</v>
      </c>
      <c r="AN13" t="n">
        <v>-0.3304246905742104</v>
      </c>
      <c r="AO13" t="n">
        <v>-0.2112052535943925</v>
      </c>
      <c r="AP13" t="n">
        <v>1</v>
      </c>
      <c r="AQ13" t="n">
        <v>1</v>
      </c>
      <c r="AR13" t="n">
        <v>1</v>
      </c>
      <c r="AS13" t="n">
        <v>0.485</v>
      </c>
      <c r="AT13" t="n">
        <v>0</v>
      </c>
      <c r="AU13" t="n">
        <v>0</v>
      </c>
      <c r="AV13" t="n">
        <v>0</v>
      </c>
      <c r="AW13" t="n">
        <v>0</v>
      </c>
      <c r="AX13" t="n">
        <v>0</v>
      </c>
      <c r="AY13" t="n">
        <v>0</v>
      </c>
      <c r="AZ13" t="n">
        <v>0</v>
      </c>
      <c r="BA13" t="n">
        <v>-0.01629380023378067</v>
      </c>
      <c r="BB13" t="n">
        <v>-0.09776280140268402</v>
      </c>
      <c r="BC13" t="n">
        <v>-0.1900943360607744</v>
      </c>
      <c r="BD13" t="n">
        <v>-0.282425870718865</v>
      </c>
      <c r="BE13" t="n">
        <v>-0.3638948718877683</v>
      </c>
      <c r="BF13" t="n">
        <v>-0.4548685898597102</v>
      </c>
      <c r="BG13" t="n">
        <v>-0.4548685898597102</v>
      </c>
      <c r="BH13" t="n">
        <v>-0.4548685898597102</v>
      </c>
      <c r="BI13" t="n">
        <v>-0.4182075393337039</v>
      </c>
      <c r="BJ13" t="n">
        <v>-0.4399326063120781</v>
      </c>
      <c r="BK13" t="n">
        <v>-0.3901686247647396</v>
      </c>
      <c r="BL13" t="n">
        <v>-0.3304246905742104</v>
      </c>
      <c r="BM13" t="n">
        <v>-0.2112052535943925</v>
      </c>
      <c r="BN13" t="n">
        <v>1</v>
      </c>
      <c r="BO13" t="n">
        <v>1</v>
      </c>
      <c r="BP13" t="n">
        <v>1</v>
      </c>
      <c r="BQ13" t="n">
        <v>0.485</v>
      </c>
      <c r="BR13" t="n">
        <v>0</v>
      </c>
      <c r="BS13" t="n">
        <v>0</v>
      </c>
      <c r="BT13" t="n">
        <v>0</v>
      </c>
    </row>
    <row r="14">
      <c r="A14" t="n">
        <v>0</v>
      </c>
      <c r="B14" t="n">
        <v>0</v>
      </c>
      <c r="C14" t="n">
        <v>0</v>
      </c>
      <c r="D14" t="n">
        <v>0</v>
      </c>
      <c r="E14" t="n">
        <v>-0.01629380023378067</v>
      </c>
      <c r="F14" t="n">
        <v>-0.09776280140268402</v>
      </c>
      <c r="G14" t="n">
        <v>-0.1900943360607744</v>
      </c>
      <c r="H14" t="n">
        <v>-0.282425870718865</v>
      </c>
      <c r="I14" t="n">
        <v>-0.3638948718877683</v>
      </c>
      <c r="J14" t="n">
        <v>-0.4548685898597102</v>
      </c>
      <c r="K14" t="n">
        <v>-0.4548685898597102</v>
      </c>
      <c r="L14" t="n">
        <v>-0.4548685898597102</v>
      </c>
      <c r="M14" t="n">
        <v>-0.4182075393337039</v>
      </c>
      <c r="N14" t="n">
        <v>-0.4399326063120781</v>
      </c>
      <c r="O14" t="n">
        <v>-0.3901686247647396</v>
      </c>
      <c r="P14" t="n">
        <v>-0.3304246905742104</v>
      </c>
      <c r="Q14" t="n">
        <v>-0.2112052535943925</v>
      </c>
      <c r="R14" t="n">
        <v>1</v>
      </c>
      <c r="S14" t="n">
        <v>1</v>
      </c>
      <c r="T14" t="n">
        <v>1</v>
      </c>
      <c r="U14" t="n">
        <v>0.485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-0.01629380023378067</v>
      </c>
      <c r="AD14" t="n">
        <v>-0.09776280140268402</v>
      </c>
      <c r="AE14" t="n">
        <v>-0.1900943360607744</v>
      </c>
      <c r="AF14" t="n">
        <v>-0.282425870718865</v>
      </c>
      <c r="AG14" t="n">
        <v>-0.3638948718877683</v>
      </c>
      <c r="AH14" t="n">
        <v>-0.4548685898597102</v>
      </c>
      <c r="AI14" t="n">
        <v>-0.4548685898597102</v>
      </c>
      <c r="AJ14" t="n">
        <v>-0.4548685898597102</v>
      </c>
      <c r="AK14" t="n">
        <v>-0.4182075393337039</v>
      </c>
      <c r="AL14" t="n">
        <v>-0.4399326063120781</v>
      </c>
      <c r="AM14" t="n">
        <v>-0.3901686247647396</v>
      </c>
      <c r="AN14" t="n">
        <v>-0.3304246905742104</v>
      </c>
      <c r="AO14" t="n">
        <v>-0.2112052535943925</v>
      </c>
      <c r="AP14" t="n">
        <v>1</v>
      </c>
      <c r="AQ14" t="n">
        <v>1</v>
      </c>
      <c r="AR14" t="n">
        <v>1</v>
      </c>
      <c r="AS14" t="n">
        <v>0.485</v>
      </c>
      <c r="AT14" t="n">
        <v>0</v>
      </c>
      <c r="AU14" t="n">
        <v>0</v>
      </c>
      <c r="AV14" t="n">
        <v>0</v>
      </c>
      <c r="AW14" t="n">
        <v>0</v>
      </c>
      <c r="AX14" t="n">
        <v>0</v>
      </c>
      <c r="AY14" t="n">
        <v>0</v>
      </c>
      <c r="AZ14" t="n">
        <v>0</v>
      </c>
      <c r="BA14" t="n">
        <v>-0.01629380023378067</v>
      </c>
      <c r="BB14" t="n">
        <v>-0.09776280140268402</v>
      </c>
      <c r="BC14" t="n">
        <v>-0.1900943360607744</v>
      </c>
      <c r="BD14" t="n">
        <v>-0.282425870718865</v>
      </c>
      <c r="BE14" t="n">
        <v>-0.3638948718877683</v>
      </c>
      <c r="BF14" t="n">
        <v>-0.4548685898597102</v>
      </c>
      <c r="BG14" t="n">
        <v>-0.4548685898597102</v>
      </c>
      <c r="BH14" t="n">
        <v>-0.4548685898597102</v>
      </c>
      <c r="BI14" t="n">
        <v>-0.4182075393337039</v>
      </c>
      <c r="BJ14" t="n">
        <v>-0.4399326063120781</v>
      </c>
      <c r="BK14" t="n">
        <v>-0.3901686247647396</v>
      </c>
      <c r="BL14" t="n">
        <v>-0.3304246905742104</v>
      </c>
      <c r="BM14" t="n">
        <v>-0.2112052535943925</v>
      </c>
      <c r="BN14" t="n">
        <v>1</v>
      </c>
      <c r="BO14" t="n">
        <v>1</v>
      </c>
      <c r="BP14" t="n">
        <v>1</v>
      </c>
      <c r="BQ14" t="n">
        <v>0.485</v>
      </c>
      <c r="BR14" t="n">
        <v>0</v>
      </c>
      <c r="BS14" t="n">
        <v>0</v>
      </c>
      <c r="BT14" t="n">
        <v>0</v>
      </c>
    </row>
    <row r="15">
      <c r="A15" t="n">
        <v>0</v>
      </c>
      <c r="B15" t="n">
        <v>0</v>
      </c>
      <c r="C15" t="n">
        <v>0</v>
      </c>
      <c r="D15" t="n">
        <v>0</v>
      </c>
      <c r="E15" t="n">
        <v>-0.01629380023378067</v>
      </c>
      <c r="F15" t="n">
        <v>-0.09776280140268402</v>
      </c>
      <c r="G15" t="n">
        <v>-0.1900943360607744</v>
      </c>
      <c r="H15" t="n">
        <v>-0.282425870718865</v>
      </c>
      <c r="I15" t="n">
        <v>-0.3638948718877683</v>
      </c>
      <c r="J15" t="n">
        <v>-0.4548685898597102</v>
      </c>
      <c r="K15" t="n">
        <v>-0.4548685898597102</v>
      </c>
      <c r="L15" t="n">
        <v>-0.4548685898597102</v>
      </c>
      <c r="M15" t="n">
        <v>-0.4182075393337039</v>
      </c>
      <c r="N15" t="n">
        <v>-0.4399326063120781</v>
      </c>
      <c r="O15" t="n">
        <v>-0.3901686247647396</v>
      </c>
      <c r="P15" t="n">
        <v>-0.3304246905742104</v>
      </c>
      <c r="Q15" t="n">
        <v>-0.2112052535943925</v>
      </c>
      <c r="R15" t="n">
        <v>1</v>
      </c>
      <c r="S15" t="n">
        <v>1</v>
      </c>
      <c r="T15" t="n">
        <v>1</v>
      </c>
      <c r="U15" t="n">
        <v>0.485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-0.01629380023378067</v>
      </c>
      <c r="AD15" t="n">
        <v>-0.09776280140268402</v>
      </c>
      <c r="AE15" t="n">
        <v>-0.1900943360607744</v>
      </c>
      <c r="AF15" t="n">
        <v>-0.282425870718865</v>
      </c>
      <c r="AG15" t="n">
        <v>-0.3638948718877683</v>
      </c>
      <c r="AH15" t="n">
        <v>-0.4548685898597102</v>
      </c>
      <c r="AI15" t="n">
        <v>-0.4548685898597102</v>
      </c>
      <c r="AJ15" t="n">
        <v>-0.4548685898597102</v>
      </c>
      <c r="AK15" t="n">
        <v>-0.4182075393337039</v>
      </c>
      <c r="AL15" t="n">
        <v>-0.4399326063120781</v>
      </c>
      <c r="AM15" t="n">
        <v>-0.3901686247647396</v>
      </c>
      <c r="AN15" t="n">
        <v>-0.3304246905742104</v>
      </c>
      <c r="AO15" t="n">
        <v>-0.2112052535943925</v>
      </c>
      <c r="AP15" t="n">
        <v>1</v>
      </c>
      <c r="AQ15" t="n">
        <v>1</v>
      </c>
      <c r="AR15" t="n">
        <v>1</v>
      </c>
      <c r="AS15" t="n">
        <v>0.485</v>
      </c>
      <c r="AT15" t="n">
        <v>0</v>
      </c>
      <c r="AU15" t="n">
        <v>0</v>
      </c>
      <c r="AV15" t="n">
        <v>0</v>
      </c>
      <c r="AW15" t="n">
        <v>0</v>
      </c>
      <c r="AX15" t="n">
        <v>0</v>
      </c>
      <c r="AY15" t="n">
        <v>0</v>
      </c>
      <c r="AZ15" t="n">
        <v>0</v>
      </c>
      <c r="BA15" t="n">
        <v>-0.01629380023378067</v>
      </c>
      <c r="BB15" t="n">
        <v>-0.09776280140268402</v>
      </c>
      <c r="BC15" t="n">
        <v>-0.1900943360607744</v>
      </c>
      <c r="BD15" t="n">
        <v>-0.282425870718865</v>
      </c>
      <c r="BE15" t="n">
        <v>-0.3638948718877683</v>
      </c>
      <c r="BF15" t="n">
        <v>-0.4548685898597102</v>
      </c>
      <c r="BG15" t="n">
        <v>-0.4548685898597102</v>
      </c>
      <c r="BH15" t="n">
        <v>-0.4548685898597102</v>
      </c>
      <c r="BI15" t="n">
        <v>-0.4182075393337039</v>
      </c>
      <c r="BJ15" t="n">
        <v>-0.4399326063120781</v>
      </c>
      <c r="BK15" t="n">
        <v>-0.3901686247647396</v>
      </c>
      <c r="BL15" t="n">
        <v>-0.3304246905742104</v>
      </c>
      <c r="BM15" t="n">
        <v>-0.2112052535943925</v>
      </c>
      <c r="BN15" t="n">
        <v>1</v>
      </c>
      <c r="BO15" t="n">
        <v>1</v>
      </c>
      <c r="BP15" t="n">
        <v>1</v>
      </c>
      <c r="BQ15" t="n">
        <v>0.485</v>
      </c>
      <c r="BR15" t="n">
        <v>0</v>
      </c>
      <c r="BS15" t="n">
        <v>0</v>
      </c>
      <c r="BT15" t="n">
        <v>0</v>
      </c>
    </row>
    <row r="16">
      <c r="A16" t="n">
        <v>0</v>
      </c>
      <c r="B16" t="n">
        <v>0</v>
      </c>
      <c r="C16" t="n">
        <v>0</v>
      </c>
      <c r="D16" t="n">
        <v>0</v>
      </c>
      <c r="E16" t="n">
        <v>-0.01629380023378067</v>
      </c>
      <c r="F16" t="n">
        <v>-0.09776280140268402</v>
      </c>
      <c r="G16" t="n">
        <v>-0.1900943360607744</v>
      </c>
      <c r="H16" t="n">
        <v>-0.282425870718865</v>
      </c>
      <c r="I16" t="n">
        <v>-0.3638948718877683</v>
      </c>
      <c r="J16" t="n">
        <v>-0.4548685898597102</v>
      </c>
      <c r="K16" t="n">
        <v>-0.4548685898597102</v>
      </c>
      <c r="L16" t="n">
        <v>-0.4548685898597102</v>
      </c>
      <c r="M16" t="n">
        <v>-0.4182075393337039</v>
      </c>
      <c r="N16" t="n">
        <v>-0.4399326063120781</v>
      </c>
      <c r="O16" t="n">
        <v>-0.3901686247647396</v>
      </c>
      <c r="P16" t="n">
        <v>-0.3304246905742104</v>
      </c>
      <c r="Q16" t="n">
        <v>-0.2112052535943925</v>
      </c>
      <c r="R16" t="n">
        <v>1</v>
      </c>
      <c r="S16" t="n">
        <v>1</v>
      </c>
      <c r="T16" t="n">
        <v>1</v>
      </c>
      <c r="U16" t="n">
        <v>0.485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-0.01629380023378067</v>
      </c>
      <c r="AD16" t="n">
        <v>-0.09776280140268402</v>
      </c>
      <c r="AE16" t="n">
        <v>-0.1900943360607744</v>
      </c>
      <c r="AF16" t="n">
        <v>-0.282425870718865</v>
      </c>
      <c r="AG16" t="n">
        <v>-0.3638948718877683</v>
      </c>
      <c r="AH16" t="n">
        <v>-0.4548685898597102</v>
      </c>
      <c r="AI16" t="n">
        <v>-0.4548685898597102</v>
      </c>
      <c r="AJ16" t="n">
        <v>-0.4548685898597102</v>
      </c>
      <c r="AK16" t="n">
        <v>-0.4182075393337039</v>
      </c>
      <c r="AL16" t="n">
        <v>-0.4399326063120781</v>
      </c>
      <c r="AM16" t="n">
        <v>-0.3901686247647396</v>
      </c>
      <c r="AN16" t="n">
        <v>-0.3304246905742104</v>
      </c>
      <c r="AO16" t="n">
        <v>-0.2112052535943925</v>
      </c>
      <c r="AP16" t="n">
        <v>1</v>
      </c>
      <c r="AQ16" t="n">
        <v>1</v>
      </c>
      <c r="AR16" t="n">
        <v>1</v>
      </c>
      <c r="AS16" t="n">
        <v>0.485</v>
      </c>
      <c r="AT16" t="n">
        <v>0</v>
      </c>
      <c r="AU16" t="n">
        <v>0</v>
      </c>
      <c r="AV16" t="n">
        <v>0</v>
      </c>
      <c r="AW16" t="n">
        <v>0</v>
      </c>
      <c r="AX16" t="n">
        <v>0</v>
      </c>
      <c r="AY16" t="n">
        <v>0</v>
      </c>
      <c r="AZ16" t="n">
        <v>0</v>
      </c>
      <c r="BA16" t="n">
        <v>-0.01629380023378067</v>
      </c>
      <c r="BB16" t="n">
        <v>-0.09776280140268402</v>
      </c>
      <c r="BC16" t="n">
        <v>-0.1900943360607744</v>
      </c>
      <c r="BD16" t="n">
        <v>-0.282425870718865</v>
      </c>
      <c r="BE16" t="n">
        <v>-0.3638948718877683</v>
      </c>
      <c r="BF16" t="n">
        <v>-0.4548685898597102</v>
      </c>
      <c r="BG16" t="n">
        <v>-0.4548685898597102</v>
      </c>
      <c r="BH16" t="n">
        <v>-0.4548685898597102</v>
      </c>
      <c r="BI16" t="n">
        <v>-0.4182075393337039</v>
      </c>
      <c r="BJ16" t="n">
        <v>-0.4399326063120781</v>
      </c>
      <c r="BK16" t="n">
        <v>-0.3901686247647396</v>
      </c>
      <c r="BL16" t="n">
        <v>-0.3304246905742104</v>
      </c>
      <c r="BM16" t="n">
        <v>-0.2112052535943925</v>
      </c>
      <c r="BN16" t="n">
        <v>1</v>
      </c>
      <c r="BO16" t="n">
        <v>1</v>
      </c>
      <c r="BP16" t="n">
        <v>1</v>
      </c>
      <c r="BQ16" t="n">
        <v>0.485</v>
      </c>
      <c r="BR16" t="n">
        <v>0</v>
      </c>
      <c r="BS16" t="n">
        <v>0</v>
      </c>
      <c r="BT16" t="n">
        <v>0</v>
      </c>
    </row>
    <row r="17">
      <c r="A17" t="n">
        <v>0</v>
      </c>
      <c r="B17" t="n">
        <v>0</v>
      </c>
      <c r="C17" t="n">
        <v>0</v>
      </c>
      <c r="D17" t="n">
        <v>0</v>
      </c>
      <c r="E17" t="n">
        <v>-0.01629380023378067</v>
      </c>
      <c r="F17" t="n">
        <v>-0.09776280140268402</v>
      </c>
      <c r="G17" t="n">
        <v>-0.1900943360607744</v>
      </c>
      <c r="H17" t="n">
        <v>-0.282425870718865</v>
      </c>
      <c r="I17" t="n">
        <v>-0.3638948718877683</v>
      </c>
      <c r="J17" t="n">
        <v>-0.4548685898597102</v>
      </c>
      <c r="K17" t="n">
        <v>-0.4548685898597102</v>
      </c>
      <c r="L17" t="n">
        <v>-0.4548685898597102</v>
      </c>
      <c r="M17" t="n">
        <v>-0.4182075393337039</v>
      </c>
      <c r="N17" t="n">
        <v>-0.4399326063120781</v>
      </c>
      <c r="O17" t="n">
        <v>-0.3901686247647396</v>
      </c>
      <c r="P17" t="n">
        <v>-0.3304246905742104</v>
      </c>
      <c r="Q17" t="n">
        <v>-0.2112052535943925</v>
      </c>
      <c r="R17" t="n">
        <v>1</v>
      </c>
      <c r="S17" t="n">
        <v>1</v>
      </c>
      <c r="T17" t="n">
        <v>1</v>
      </c>
      <c r="U17" t="n">
        <v>0.485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-0.01629380023378067</v>
      </c>
      <c r="AD17" t="n">
        <v>-0.09776280140268402</v>
      </c>
      <c r="AE17" t="n">
        <v>-0.1900943360607744</v>
      </c>
      <c r="AF17" t="n">
        <v>-0.282425870718865</v>
      </c>
      <c r="AG17" t="n">
        <v>-0.3638948718877683</v>
      </c>
      <c r="AH17" t="n">
        <v>-0.4548685898597102</v>
      </c>
      <c r="AI17" t="n">
        <v>-0.4548685898597102</v>
      </c>
      <c r="AJ17" t="n">
        <v>-0.4548685898597102</v>
      </c>
      <c r="AK17" t="n">
        <v>-0.4182075393337039</v>
      </c>
      <c r="AL17" t="n">
        <v>-0.4399326063120781</v>
      </c>
      <c r="AM17" t="n">
        <v>-0.3901686247647396</v>
      </c>
      <c r="AN17" t="n">
        <v>-0.3304246905742104</v>
      </c>
      <c r="AO17" t="n">
        <v>-0.2112052535943925</v>
      </c>
      <c r="AP17" t="n">
        <v>1</v>
      </c>
      <c r="AQ17" t="n">
        <v>1</v>
      </c>
      <c r="AR17" t="n">
        <v>1</v>
      </c>
      <c r="AS17" t="n">
        <v>0.485</v>
      </c>
      <c r="AT17" t="n">
        <v>0</v>
      </c>
      <c r="AU17" t="n">
        <v>0</v>
      </c>
      <c r="AV17" t="n">
        <v>0</v>
      </c>
      <c r="AW17" t="n">
        <v>0</v>
      </c>
      <c r="AX17" t="n">
        <v>0</v>
      </c>
      <c r="AY17" t="n">
        <v>0</v>
      </c>
      <c r="AZ17" t="n">
        <v>0</v>
      </c>
      <c r="BA17" t="n">
        <v>-0.01629380023378067</v>
      </c>
      <c r="BB17" t="n">
        <v>-0.09776280140268402</v>
      </c>
      <c r="BC17" t="n">
        <v>-0.1900943360607744</v>
      </c>
      <c r="BD17" t="n">
        <v>-0.282425870718865</v>
      </c>
      <c r="BE17" t="n">
        <v>-0.3638948718877683</v>
      </c>
      <c r="BF17" t="n">
        <v>-0.4548685898597102</v>
      </c>
      <c r="BG17" t="n">
        <v>-0.4548685898597102</v>
      </c>
      <c r="BH17" t="n">
        <v>-0.4548685898597102</v>
      </c>
      <c r="BI17" t="n">
        <v>-0.4182075393337039</v>
      </c>
      <c r="BJ17" t="n">
        <v>-0.4399326063120781</v>
      </c>
      <c r="BK17" t="n">
        <v>-0.3901686247647396</v>
      </c>
      <c r="BL17" t="n">
        <v>-0.3304246905742104</v>
      </c>
      <c r="BM17" t="n">
        <v>-0.2112052535943925</v>
      </c>
      <c r="BN17" t="n">
        <v>1</v>
      </c>
      <c r="BO17" t="n">
        <v>1</v>
      </c>
      <c r="BP17" t="n">
        <v>1</v>
      </c>
      <c r="BQ17" t="n">
        <v>0.485</v>
      </c>
      <c r="BR17" t="n">
        <v>0</v>
      </c>
      <c r="BS17" t="n">
        <v>0</v>
      </c>
      <c r="BT17" t="n">
        <v>0</v>
      </c>
    </row>
    <row r="18">
      <c r="A18" t="n">
        <v>0</v>
      </c>
      <c r="B18" t="n">
        <v>0</v>
      </c>
      <c r="C18" t="n">
        <v>0</v>
      </c>
      <c r="D18" t="n">
        <v>0</v>
      </c>
      <c r="E18" t="n">
        <v>-0.01629380023378067</v>
      </c>
      <c r="F18" t="n">
        <v>-0.09776280140268402</v>
      </c>
      <c r="G18" t="n">
        <v>-0.1900943360607744</v>
      </c>
      <c r="H18" t="n">
        <v>-0.282425870718865</v>
      </c>
      <c r="I18" t="n">
        <v>-0.3638948718877683</v>
      </c>
      <c r="J18" t="n">
        <v>-0.4548685898597102</v>
      </c>
      <c r="K18" t="n">
        <v>-0.4548685898597102</v>
      </c>
      <c r="L18" t="n">
        <v>-0.4548685898597102</v>
      </c>
      <c r="M18" t="n">
        <v>-0.4182075393337039</v>
      </c>
      <c r="N18" t="n">
        <v>-0.4399326063120781</v>
      </c>
      <c r="O18" t="n">
        <v>-0.3901686247647396</v>
      </c>
      <c r="P18" t="n">
        <v>-0.3304246905742104</v>
      </c>
      <c r="Q18" t="n">
        <v>-0.2112052535943925</v>
      </c>
      <c r="R18" t="n">
        <v>1</v>
      </c>
      <c r="S18" t="n">
        <v>1</v>
      </c>
      <c r="T18" t="n">
        <v>1</v>
      </c>
      <c r="U18" t="n">
        <v>0.485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-0.01629380023378067</v>
      </c>
      <c r="AD18" t="n">
        <v>-0.09776280140268402</v>
      </c>
      <c r="AE18" t="n">
        <v>-0.1900943360607744</v>
      </c>
      <c r="AF18" t="n">
        <v>-0.282425870718865</v>
      </c>
      <c r="AG18" t="n">
        <v>-0.3638948718877683</v>
      </c>
      <c r="AH18" t="n">
        <v>-0.4548685898597102</v>
      </c>
      <c r="AI18" t="n">
        <v>-0.4548685898597102</v>
      </c>
      <c r="AJ18" t="n">
        <v>-0.4548685898597102</v>
      </c>
      <c r="AK18" t="n">
        <v>-0.4182075393337039</v>
      </c>
      <c r="AL18" t="n">
        <v>-0.4399326063120781</v>
      </c>
      <c r="AM18" t="n">
        <v>-0.3901686247647396</v>
      </c>
      <c r="AN18" t="n">
        <v>-0.3304246905742104</v>
      </c>
      <c r="AO18" t="n">
        <v>-0.2112052535943925</v>
      </c>
      <c r="AP18" t="n">
        <v>1</v>
      </c>
      <c r="AQ18" t="n">
        <v>1</v>
      </c>
      <c r="AR18" t="n">
        <v>1</v>
      </c>
      <c r="AS18" t="n">
        <v>0.485</v>
      </c>
      <c r="AT18" t="n">
        <v>0</v>
      </c>
      <c r="AU18" t="n">
        <v>0</v>
      </c>
      <c r="AV18" t="n">
        <v>0</v>
      </c>
      <c r="AW18" t="n">
        <v>0</v>
      </c>
      <c r="AX18" t="n">
        <v>0</v>
      </c>
      <c r="AY18" t="n">
        <v>0</v>
      </c>
      <c r="AZ18" t="n">
        <v>0</v>
      </c>
      <c r="BA18" t="n">
        <v>-0.01629380023378067</v>
      </c>
      <c r="BB18" t="n">
        <v>-0.09776280140268402</v>
      </c>
      <c r="BC18" t="n">
        <v>-0.1900943360607744</v>
      </c>
      <c r="BD18" t="n">
        <v>-0.282425870718865</v>
      </c>
      <c r="BE18" t="n">
        <v>-0.3638948718877683</v>
      </c>
      <c r="BF18" t="n">
        <v>-0.4548685898597102</v>
      </c>
      <c r="BG18" t="n">
        <v>-0.4548685898597102</v>
      </c>
      <c r="BH18" t="n">
        <v>-0.4548685898597102</v>
      </c>
      <c r="BI18" t="n">
        <v>-0.4182075393337039</v>
      </c>
      <c r="BJ18" t="n">
        <v>-0.4399326063120781</v>
      </c>
      <c r="BK18" t="n">
        <v>-0.3901686247647396</v>
      </c>
      <c r="BL18" t="n">
        <v>-0.3304246905742104</v>
      </c>
      <c r="BM18" t="n">
        <v>-0.2112052535943925</v>
      </c>
      <c r="BN18" t="n">
        <v>1</v>
      </c>
      <c r="BO18" t="n">
        <v>1</v>
      </c>
      <c r="BP18" t="n">
        <v>1</v>
      </c>
      <c r="BQ18" t="n">
        <v>0.485</v>
      </c>
      <c r="BR18" t="n">
        <v>0</v>
      </c>
      <c r="BS18" t="n">
        <v>0</v>
      </c>
      <c r="BT18" t="n">
        <v>0</v>
      </c>
    </row>
    <row r="19">
      <c r="A19" t="n">
        <v>0</v>
      </c>
      <c r="B19" t="n">
        <v>0</v>
      </c>
      <c r="C19" t="n">
        <v>0</v>
      </c>
      <c r="D19" t="n">
        <v>0</v>
      </c>
      <c r="E19" t="n">
        <v>-0.01629380023378067</v>
      </c>
      <c r="F19" t="n">
        <v>-0.09776280140268402</v>
      </c>
      <c r="G19" t="n">
        <v>-0.1900943360607744</v>
      </c>
      <c r="H19" t="n">
        <v>-0.282425870718865</v>
      </c>
      <c r="I19" t="n">
        <v>-0.3638948718877683</v>
      </c>
      <c r="J19" t="n">
        <v>-0.4548685898597102</v>
      </c>
      <c r="K19" t="n">
        <v>-0.4548685898597102</v>
      </c>
      <c r="L19" t="n">
        <v>-0.4548685898597102</v>
      </c>
      <c r="M19" t="n">
        <v>-0.4182075393337039</v>
      </c>
      <c r="N19" t="n">
        <v>-0.4399326063120781</v>
      </c>
      <c r="O19" t="n">
        <v>-0.3901686247647396</v>
      </c>
      <c r="P19" t="n">
        <v>-0.3304246905742104</v>
      </c>
      <c r="Q19" t="n">
        <v>-0.2112052535943925</v>
      </c>
      <c r="R19" t="n">
        <v>1</v>
      </c>
      <c r="S19" t="n">
        <v>1</v>
      </c>
      <c r="T19" t="n">
        <v>1</v>
      </c>
      <c r="U19" t="n">
        <v>0.485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-0.01629380023378067</v>
      </c>
      <c r="AD19" t="n">
        <v>-0.09776280140268402</v>
      </c>
      <c r="AE19" t="n">
        <v>-0.1900943360607744</v>
      </c>
      <c r="AF19" t="n">
        <v>-0.282425870718865</v>
      </c>
      <c r="AG19" t="n">
        <v>-0.3638948718877683</v>
      </c>
      <c r="AH19" t="n">
        <v>-0.4548685898597102</v>
      </c>
      <c r="AI19" t="n">
        <v>-0.4548685898597102</v>
      </c>
      <c r="AJ19" t="n">
        <v>-0.4548685898597102</v>
      </c>
      <c r="AK19" t="n">
        <v>-0.4182075393337039</v>
      </c>
      <c r="AL19" t="n">
        <v>-0.4399326063120781</v>
      </c>
      <c r="AM19" t="n">
        <v>-0.3901686247647396</v>
      </c>
      <c r="AN19" t="n">
        <v>-0.3304246905742104</v>
      </c>
      <c r="AO19" t="n">
        <v>-0.2112052535943925</v>
      </c>
      <c r="AP19" t="n">
        <v>1</v>
      </c>
      <c r="AQ19" t="n">
        <v>1</v>
      </c>
      <c r="AR19" t="n">
        <v>1</v>
      </c>
      <c r="AS19" t="n">
        <v>0.485</v>
      </c>
      <c r="AT19" t="n">
        <v>0</v>
      </c>
      <c r="AU19" t="n">
        <v>0</v>
      </c>
      <c r="AV19" t="n">
        <v>0</v>
      </c>
      <c r="AW19" t="n">
        <v>0</v>
      </c>
      <c r="AX19" t="n">
        <v>0</v>
      </c>
      <c r="AY19" t="n">
        <v>0</v>
      </c>
      <c r="AZ19" t="n">
        <v>0</v>
      </c>
      <c r="BA19" t="n">
        <v>-0.01629380023378067</v>
      </c>
      <c r="BB19" t="n">
        <v>-0.09776280140268402</v>
      </c>
      <c r="BC19" t="n">
        <v>-0.1900943360607744</v>
      </c>
      <c r="BD19" t="n">
        <v>-0.282425870718865</v>
      </c>
      <c r="BE19" t="n">
        <v>-0.3638948718877683</v>
      </c>
      <c r="BF19" t="n">
        <v>-0.4548685898597102</v>
      </c>
      <c r="BG19" t="n">
        <v>-0.4548685898597102</v>
      </c>
      <c r="BH19" t="n">
        <v>-0.4548685898597102</v>
      </c>
      <c r="BI19" t="n">
        <v>-0.4182075393337039</v>
      </c>
      <c r="BJ19" t="n">
        <v>-0.4399326063120781</v>
      </c>
      <c r="BK19" t="n">
        <v>-0.3901686247647396</v>
      </c>
      <c r="BL19" t="n">
        <v>-0.3304246905742104</v>
      </c>
      <c r="BM19" t="n">
        <v>-0.2112052535943925</v>
      </c>
      <c r="BN19" t="n">
        <v>1</v>
      </c>
      <c r="BO19" t="n">
        <v>1</v>
      </c>
      <c r="BP19" t="n">
        <v>1</v>
      </c>
      <c r="BQ19" t="n">
        <v>0.485</v>
      </c>
      <c r="BR19" t="n">
        <v>0</v>
      </c>
      <c r="BS19" t="n">
        <v>0</v>
      </c>
      <c r="BT19" t="n">
        <v>0</v>
      </c>
    </row>
    <row r="20">
      <c r="A20" t="n">
        <v>0</v>
      </c>
      <c r="B20" t="n">
        <v>0</v>
      </c>
      <c r="C20" t="n">
        <v>0</v>
      </c>
      <c r="D20" t="n">
        <v>0</v>
      </c>
      <c r="E20" t="n">
        <v>-0.01629380023378067</v>
      </c>
      <c r="F20" t="n">
        <v>-0.09776280140268402</v>
      </c>
      <c r="G20" t="n">
        <v>-0.1900943360607744</v>
      </c>
      <c r="H20" t="n">
        <v>-0.282425870718865</v>
      </c>
      <c r="I20" t="n">
        <v>-0.3638948718877683</v>
      </c>
      <c r="J20" t="n">
        <v>-0.4548685898597102</v>
      </c>
      <c r="K20" t="n">
        <v>-0.4548685898597102</v>
      </c>
      <c r="L20" t="n">
        <v>-0.4548685898597102</v>
      </c>
      <c r="M20" t="n">
        <v>-0.4182075393337039</v>
      </c>
      <c r="N20" t="n">
        <v>-0.4399326063120781</v>
      </c>
      <c r="O20" t="n">
        <v>-0.3901686247647396</v>
      </c>
      <c r="P20" t="n">
        <v>-0.3304246905742104</v>
      </c>
      <c r="Q20" t="n">
        <v>-0.2112052535943925</v>
      </c>
      <c r="R20" t="n">
        <v>1</v>
      </c>
      <c r="S20" t="n">
        <v>1</v>
      </c>
      <c r="T20" t="n">
        <v>1</v>
      </c>
      <c r="U20" t="n">
        <v>0.485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-0.01629380023378067</v>
      </c>
      <c r="AD20" t="n">
        <v>-0.09776280140268402</v>
      </c>
      <c r="AE20" t="n">
        <v>-0.1900943360607744</v>
      </c>
      <c r="AF20" t="n">
        <v>-0.282425870718865</v>
      </c>
      <c r="AG20" t="n">
        <v>-0.3638948718877683</v>
      </c>
      <c r="AH20" t="n">
        <v>-0.4548685898597102</v>
      </c>
      <c r="AI20" t="n">
        <v>-0.4548685898597102</v>
      </c>
      <c r="AJ20" t="n">
        <v>-0.4548685898597102</v>
      </c>
      <c r="AK20" t="n">
        <v>-0.4182075393337039</v>
      </c>
      <c r="AL20" t="n">
        <v>-0.4399326063120781</v>
      </c>
      <c r="AM20" t="n">
        <v>-0.3901686247647396</v>
      </c>
      <c r="AN20" t="n">
        <v>-0.3304246905742104</v>
      </c>
      <c r="AO20" t="n">
        <v>-0.2112052535943925</v>
      </c>
      <c r="AP20" t="n">
        <v>1</v>
      </c>
      <c r="AQ20" t="n">
        <v>1</v>
      </c>
      <c r="AR20" t="n">
        <v>1</v>
      </c>
      <c r="AS20" t="n">
        <v>0.485</v>
      </c>
      <c r="AT20" t="n">
        <v>0</v>
      </c>
      <c r="AU20" t="n">
        <v>0</v>
      </c>
      <c r="AV20" t="n">
        <v>0</v>
      </c>
      <c r="AW20" t="n">
        <v>0</v>
      </c>
      <c r="AX20" t="n">
        <v>0</v>
      </c>
      <c r="AY20" t="n">
        <v>0</v>
      </c>
      <c r="AZ20" t="n">
        <v>0</v>
      </c>
      <c r="BA20" t="n">
        <v>-0.01629380023378067</v>
      </c>
      <c r="BB20" t="n">
        <v>-0.09776280140268402</v>
      </c>
      <c r="BC20" t="n">
        <v>-0.1900943360607744</v>
      </c>
      <c r="BD20" t="n">
        <v>-0.282425870718865</v>
      </c>
      <c r="BE20" t="n">
        <v>-0.3638948718877683</v>
      </c>
      <c r="BF20" t="n">
        <v>-0.4548685898597102</v>
      </c>
      <c r="BG20" t="n">
        <v>-0.4548685898597102</v>
      </c>
      <c r="BH20" t="n">
        <v>-0.4548685898597102</v>
      </c>
      <c r="BI20" t="n">
        <v>-0.4182075393337039</v>
      </c>
      <c r="BJ20" t="n">
        <v>-0.4399326063120781</v>
      </c>
      <c r="BK20" t="n">
        <v>-0.3901686247647396</v>
      </c>
      <c r="BL20" t="n">
        <v>-0.3304246905742104</v>
      </c>
      <c r="BM20" t="n">
        <v>-0.2112052535943925</v>
      </c>
      <c r="BN20" t="n">
        <v>1</v>
      </c>
      <c r="BO20" t="n">
        <v>1</v>
      </c>
      <c r="BP20" t="n">
        <v>1</v>
      </c>
      <c r="BQ20" t="n">
        <v>0.485</v>
      </c>
      <c r="BR20" t="n">
        <v>0</v>
      </c>
      <c r="BS20" t="n">
        <v>0</v>
      </c>
      <c r="BT20" t="n">
        <v>0</v>
      </c>
    </row>
    <row r="21">
      <c r="A21" t="n">
        <v>0</v>
      </c>
      <c r="B21" t="n">
        <v>0</v>
      </c>
      <c r="C21" t="n">
        <v>0</v>
      </c>
      <c r="D21" t="n">
        <v>0</v>
      </c>
      <c r="E21" t="n">
        <v>-0.01629380023378067</v>
      </c>
      <c r="F21" t="n">
        <v>-0.09776280140268402</v>
      </c>
      <c r="G21" t="n">
        <v>-0.1900943360607744</v>
      </c>
      <c r="H21" t="n">
        <v>-0.282425870718865</v>
      </c>
      <c r="I21" t="n">
        <v>-0.3638948718877683</v>
      </c>
      <c r="J21" t="n">
        <v>-0.4548685898597102</v>
      </c>
      <c r="K21" t="n">
        <v>-0.4548685898597102</v>
      </c>
      <c r="L21" t="n">
        <v>-0.4548685898597102</v>
      </c>
      <c r="M21" t="n">
        <v>-0.4182075393337039</v>
      </c>
      <c r="N21" t="n">
        <v>-0.4399326063120781</v>
      </c>
      <c r="O21" t="n">
        <v>-0.3901686247647396</v>
      </c>
      <c r="P21" t="n">
        <v>-0.3304246905742104</v>
      </c>
      <c r="Q21" t="n">
        <v>-0.2112052535943925</v>
      </c>
      <c r="R21" t="n">
        <v>1</v>
      </c>
      <c r="S21" t="n">
        <v>1</v>
      </c>
      <c r="T21" t="n">
        <v>1</v>
      </c>
      <c r="U21" t="n">
        <v>0.485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-0.01629380023378067</v>
      </c>
      <c r="AD21" t="n">
        <v>-0.09776280140268402</v>
      </c>
      <c r="AE21" t="n">
        <v>-0.1900943360607744</v>
      </c>
      <c r="AF21" t="n">
        <v>-0.282425870718865</v>
      </c>
      <c r="AG21" t="n">
        <v>-0.3638948718877683</v>
      </c>
      <c r="AH21" t="n">
        <v>-0.4548685898597102</v>
      </c>
      <c r="AI21" t="n">
        <v>-0.4548685898597102</v>
      </c>
      <c r="AJ21" t="n">
        <v>-0.4548685898597102</v>
      </c>
      <c r="AK21" t="n">
        <v>-0.4182075393337039</v>
      </c>
      <c r="AL21" t="n">
        <v>-0.4399326063120781</v>
      </c>
      <c r="AM21" t="n">
        <v>-0.3901686247647396</v>
      </c>
      <c r="AN21" t="n">
        <v>-0.3304246905742104</v>
      </c>
      <c r="AO21" t="n">
        <v>-0.2112052535943925</v>
      </c>
      <c r="AP21" t="n">
        <v>1</v>
      </c>
      <c r="AQ21" t="n">
        <v>1</v>
      </c>
      <c r="AR21" t="n">
        <v>1</v>
      </c>
      <c r="AS21" t="n">
        <v>0.485</v>
      </c>
      <c r="AT21" t="n">
        <v>0</v>
      </c>
      <c r="AU21" t="n">
        <v>0</v>
      </c>
      <c r="AV21" t="n">
        <v>0</v>
      </c>
      <c r="AW21" t="n">
        <v>0</v>
      </c>
      <c r="AX21" t="n">
        <v>0</v>
      </c>
      <c r="AY21" t="n">
        <v>0</v>
      </c>
      <c r="AZ21" t="n">
        <v>0</v>
      </c>
      <c r="BA21" t="n">
        <v>-0.01629380023378067</v>
      </c>
      <c r="BB21" t="n">
        <v>-0.09776280140268402</v>
      </c>
      <c r="BC21" t="n">
        <v>-0.1900943360607744</v>
      </c>
      <c r="BD21" t="n">
        <v>-0.282425870718865</v>
      </c>
      <c r="BE21" t="n">
        <v>-0.3638948718877683</v>
      </c>
      <c r="BF21" t="n">
        <v>-0.4548685898597102</v>
      </c>
      <c r="BG21" t="n">
        <v>-0.4548685898597102</v>
      </c>
      <c r="BH21" t="n">
        <v>-0.4548685898597102</v>
      </c>
      <c r="BI21" t="n">
        <v>-0.4182075393337039</v>
      </c>
      <c r="BJ21" t="n">
        <v>-0.4399326063120781</v>
      </c>
      <c r="BK21" t="n">
        <v>-0.3901686247647396</v>
      </c>
      <c r="BL21" t="n">
        <v>-0.3304246905742104</v>
      </c>
      <c r="BM21" t="n">
        <v>-0.2112052535943925</v>
      </c>
      <c r="BN21" t="n">
        <v>1</v>
      </c>
      <c r="BO21" t="n">
        <v>1</v>
      </c>
      <c r="BP21" t="n">
        <v>1</v>
      </c>
      <c r="BQ21" t="n">
        <v>0.485</v>
      </c>
      <c r="BR21" t="n">
        <v>0</v>
      </c>
      <c r="BS21" t="n">
        <v>0</v>
      </c>
      <c r="BT21" t="n">
        <v>0</v>
      </c>
    </row>
    <row r="22">
      <c r="A22" t="n">
        <v>0</v>
      </c>
      <c r="B22" t="n">
        <v>0</v>
      </c>
      <c r="C22" t="n">
        <v>0</v>
      </c>
      <c r="D22" t="n">
        <v>0</v>
      </c>
      <c r="E22" t="n">
        <v>-0.01629380023378067</v>
      </c>
      <c r="F22" t="n">
        <v>-0.09776280140268402</v>
      </c>
      <c r="G22" t="n">
        <v>-0.1900943360607744</v>
      </c>
      <c r="H22" t="n">
        <v>-0.282425870718865</v>
      </c>
      <c r="I22" t="n">
        <v>-0.3638948718877683</v>
      </c>
      <c r="J22" t="n">
        <v>-0.4548685898597102</v>
      </c>
      <c r="K22" t="n">
        <v>-0.4548685898597102</v>
      </c>
      <c r="L22" t="n">
        <v>-0.4548685898597102</v>
      </c>
      <c r="M22" t="n">
        <v>-0.4182075393337039</v>
      </c>
      <c r="N22" t="n">
        <v>-0.4399326063120781</v>
      </c>
      <c r="O22" t="n">
        <v>-0.3901686247647396</v>
      </c>
      <c r="P22" t="n">
        <v>-0.3304246905742104</v>
      </c>
      <c r="Q22" t="n">
        <v>-0.2112052535943925</v>
      </c>
      <c r="R22" t="n">
        <v>1</v>
      </c>
      <c r="S22" t="n">
        <v>1</v>
      </c>
      <c r="T22" t="n">
        <v>1</v>
      </c>
      <c r="U22" t="n">
        <v>0.485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-0.01629380023378067</v>
      </c>
      <c r="AD22" t="n">
        <v>-0.09776280140268402</v>
      </c>
      <c r="AE22" t="n">
        <v>-0.1900943360607744</v>
      </c>
      <c r="AF22" t="n">
        <v>-0.282425870718865</v>
      </c>
      <c r="AG22" t="n">
        <v>-0.3638948718877683</v>
      </c>
      <c r="AH22" t="n">
        <v>-0.4548685898597102</v>
      </c>
      <c r="AI22" t="n">
        <v>-0.4548685898597102</v>
      </c>
      <c r="AJ22" t="n">
        <v>-0.4548685898597102</v>
      </c>
      <c r="AK22" t="n">
        <v>-0.4182075393337039</v>
      </c>
      <c r="AL22" t="n">
        <v>-0.4399326063120781</v>
      </c>
      <c r="AM22" t="n">
        <v>-0.3901686247647396</v>
      </c>
      <c r="AN22" t="n">
        <v>-0.3304246905742104</v>
      </c>
      <c r="AO22" t="n">
        <v>-0.2112052535943925</v>
      </c>
      <c r="AP22" t="n">
        <v>1</v>
      </c>
      <c r="AQ22" t="n">
        <v>1</v>
      </c>
      <c r="AR22" t="n">
        <v>1</v>
      </c>
      <c r="AS22" t="n">
        <v>0.485</v>
      </c>
      <c r="AT22" t="n">
        <v>0</v>
      </c>
      <c r="AU22" t="n">
        <v>0</v>
      </c>
      <c r="AV22" t="n">
        <v>0</v>
      </c>
      <c r="AW22" t="n">
        <v>0</v>
      </c>
      <c r="AX22" t="n">
        <v>0</v>
      </c>
      <c r="AY22" t="n">
        <v>0</v>
      </c>
      <c r="AZ22" t="n">
        <v>0</v>
      </c>
      <c r="BA22" t="n">
        <v>-0.01629380023378067</v>
      </c>
      <c r="BB22" t="n">
        <v>-0.09776280140268402</v>
      </c>
      <c r="BC22" t="n">
        <v>-0.1900943360607744</v>
      </c>
      <c r="BD22" t="n">
        <v>-0.282425870718865</v>
      </c>
      <c r="BE22" t="n">
        <v>-0.3638948718877683</v>
      </c>
      <c r="BF22" t="n">
        <v>-0.4548685898597102</v>
      </c>
      <c r="BG22" t="n">
        <v>-0.4548685898597102</v>
      </c>
      <c r="BH22" t="n">
        <v>-0.4548685898597102</v>
      </c>
      <c r="BI22" t="n">
        <v>-0.4182075393337039</v>
      </c>
      <c r="BJ22" t="n">
        <v>-0.4399326063120781</v>
      </c>
      <c r="BK22" t="n">
        <v>-0.3901686247647396</v>
      </c>
      <c r="BL22" t="n">
        <v>-0.3304246905742104</v>
      </c>
      <c r="BM22" t="n">
        <v>-0.2112052535943925</v>
      </c>
      <c r="BN22" t="n">
        <v>1</v>
      </c>
      <c r="BO22" t="n">
        <v>1</v>
      </c>
      <c r="BP22" t="n">
        <v>1</v>
      </c>
      <c r="BQ22" t="n">
        <v>0.485</v>
      </c>
      <c r="BR22" t="n">
        <v>0</v>
      </c>
      <c r="BS22" t="n">
        <v>0</v>
      </c>
      <c r="BT22" t="n">
        <v>0</v>
      </c>
    </row>
    <row r="23">
      <c r="A23" t="n">
        <v>0</v>
      </c>
      <c r="B23" t="n">
        <v>0</v>
      </c>
      <c r="C23" t="n">
        <v>0</v>
      </c>
      <c r="D23" t="n">
        <v>0</v>
      </c>
      <c r="E23" t="n">
        <v>-0.01629380023378067</v>
      </c>
      <c r="F23" t="n">
        <v>-0.09776280140268402</v>
      </c>
      <c r="G23" t="n">
        <v>-0.1900943360607744</v>
      </c>
      <c r="H23" t="n">
        <v>-0.282425870718865</v>
      </c>
      <c r="I23" t="n">
        <v>-0.3638948718877683</v>
      </c>
      <c r="J23" t="n">
        <v>-0.4548685898597102</v>
      </c>
      <c r="K23" t="n">
        <v>-0.4548685898597102</v>
      </c>
      <c r="L23" t="n">
        <v>-0.4548685898597102</v>
      </c>
      <c r="M23" t="n">
        <v>-0.4182075393337039</v>
      </c>
      <c r="N23" t="n">
        <v>-0.4399326063120781</v>
      </c>
      <c r="O23" t="n">
        <v>-0.3901686247647396</v>
      </c>
      <c r="P23" t="n">
        <v>-0.3304246905742104</v>
      </c>
      <c r="Q23" t="n">
        <v>-0.2112052535943925</v>
      </c>
      <c r="R23" t="n">
        <v>1</v>
      </c>
      <c r="S23" t="n">
        <v>1</v>
      </c>
      <c r="T23" t="n">
        <v>1</v>
      </c>
      <c r="U23" t="n">
        <v>0.485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-0.01629380023378067</v>
      </c>
      <c r="AD23" t="n">
        <v>-0.09776280140268402</v>
      </c>
      <c r="AE23" t="n">
        <v>-0.1900943360607744</v>
      </c>
      <c r="AF23" t="n">
        <v>-0.282425870718865</v>
      </c>
      <c r="AG23" t="n">
        <v>-0.3638948718877683</v>
      </c>
      <c r="AH23" t="n">
        <v>-0.4548685898597102</v>
      </c>
      <c r="AI23" t="n">
        <v>-0.4548685898597102</v>
      </c>
      <c r="AJ23" t="n">
        <v>-0.4548685898597102</v>
      </c>
      <c r="AK23" t="n">
        <v>-0.4182075393337039</v>
      </c>
      <c r="AL23" t="n">
        <v>-0.4399326063120781</v>
      </c>
      <c r="AM23" t="n">
        <v>-0.3901686247647396</v>
      </c>
      <c r="AN23" t="n">
        <v>-0.3304246905742104</v>
      </c>
      <c r="AO23" t="n">
        <v>-0.2112052535943925</v>
      </c>
      <c r="AP23" t="n">
        <v>1</v>
      </c>
      <c r="AQ23" t="n">
        <v>1</v>
      </c>
      <c r="AR23" t="n">
        <v>1</v>
      </c>
      <c r="AS23" t="n">
        <v>0.485</v>
      </c>
      <c r="AT23" t="n">
        <v>0</v>
      </c>
      <c r="AU23" t="n">
        <v>0</v>
      </c>
      <c r="AV23" t="n">
        <v>0</v>
      </c>
      <c r="AW23" t="n">
        <v>0</v>
      </c>
      <c r="AX23" t="n">
        <v>0</v>
      </c>
      <c r="AY23" t="n">
        <v>0</v>
      </c>
      <c r="AZ23" t="n">
        <v>0</v>
      </c>
      <c r="BA23" t="n">
        <v>-0.01629380023378067</v>
      </c>
      <c r="BB23" t="n">
        <v>-0.09776280140268402</v>
      </c>
      <c r="BC23" t="n">
        <v>-0.1900943360607744</v>
      </c>
      <c r="BD23" t="n">
        <v>-0.282425870718865</v>
      </c>
      <c r="BE23" t="n">
        <v>-0.3638948718877683</v>
      </c>
      <c r="BF23" t="n">
        <v>-0.4548685898597102</v>
      </c>
      <c r="BG23" t="n">
        <v>-0.4548685898597102</v>
      </c>
      <c r="BH23" t="n">
        <v>-0.4548685898597102</v>
      </c>
      <c r="BI23" t="n">
        <v>-0.4182075393337039</v>
      </c>
      <c r="BJ23" t="n">
        <v>-0.4399326063120781</v>
      </c>
      <c r="BK23" t="n">
        <v>-0.3901686247647396</v>
      </c>
      <c r="BL23" t="n">
        <v>-0.3304246905742104</v>
      </c>
      <c r="BM23" t="n">
        <v>-0.2112052535943925</v>
      </c>
      <c r="BN23" t="n">
        <v>1</v>
      </c>
      <c r="BO23" t="n">
        <v>1</v>
      </c>
      <c r="BP23" t="n">
        <v>1</v>
      </c>
      <c r="BQ23" t="n">
        <v>0.485</v>
      </c>
      <c r="BR23" t="n">
        <v>0</v>
      </c>
      <c r="BS23" t="n">
        <v>0</v>
      </c>
      <c r="BT23" t="n">
        <v>0</v>
      </c>
    </row>
    <row r="24">
      <c r="A24" t="n">
        <v>0</v>
      </c>
      <c r="B24" t="n">
        <v>0</v>
      </c>
      <c r="C24" t="n">
        <v>0</v>
      </c>
      <c r="D24" t="n">
        <v>0</v>
      </c>
      <c r="E24" t="n">
        <v>-0.01629380023378067</v>
      </c>
      <c r="F24" t="n">
        <v>-0.09776280140268402</v>
      </c>
      <c r="G24" t="n">
        <v>-0.1900943360607744</v>
      </c>
      <c r="H24" t="n">
        <v>-0.282425870718865</v>
      </c>
      <c r="I24" t="n">
        <v>-0.3638948718877683</v>
      </c>
      <c r="J24" t="n">
        <v>-0.4548685898597102</v>
      </c>
      <c r="K24" t="n">
        <v>-0.4548685898597102</v>
      </c>
      <c r="L24" t="n">
        <v>-0.4548685898597102</v>
      </c>
      <c r="M24" t="n">
        <v>-0.4182075393337039</v>
      </c>
      <c r="N24" t="n">
        <v>-0.4399326063120781</v>
      </c>
      <c r="O24" t="n">
        <v>-0.3901686247647396</v>
      </c>
      <c r="P24" t="n">
        <v>-0.3304246905742104</v>
      </c>
      <c r="Q24" t="n">
        <v>-0.2112052535943925</v>
      </c>
      <c r="R24" t="n">
        <v>1</v>
      </c>
      <c r="S24" t="n">
        <v>1</v>
      </c>
      <c r="T24" t="n">
        <v>1</v>
      </c>
      <c r="U24" t="n">
        <v>0.485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-0.01629380023378067</v>
      </c>
      <c r="AD24" t="n">
        <v>-0.09776280140268402</v>
      </c>
      <c r="AE24" t="n">
        <v>-0.1900943360607744</v>
      </c>
      <c r="AF24" t="n">
        <v>-0.282425870718865</v>
      </c>
      <c r="AG24" t="n">
        <v>-0.3638948718877683</v>
      </c>
      <c r="AH24" t="n">
        <v>-0.4548685898597102</v>
      </c>
      <c r="AI24" t="n">
        <v>-0.4548685898597102</v>
      </c>
      <c r="AJ24" t="n">
        <v>-0.4548685898597102</v>
      </c>
      <c r="AK24" t="n">
        <v>-0.4182075393337039</v>
      </c>
      <c r="AL24" t="n">
        <v>-0.4399326063120781</v>
      </c>
      <c r="AM24" t="n">
        <v>-0.3901686247647396</v>
      </c>
      <c r="AN24" t="n">
        <v>-0.3304246905742104</v>
      </c>
      <c r="AO24" t="n">
        <v>-0.2112052535943925</v>
      </c>
      <c r="AP24" t="n">
        <v>1</v>
      </c>
      <c r="AQ24" t="n">
        <v>1</v>
      </c>
      <c r="AR24" t="n">
        <v>1</v>
      </c>
      <c r="AS24" t="n">
        <v>0.485</v>
      </c>
      <c r="AT24" t="n">
        <v>0</v>
      </c>
      <c r="AU24" t="n">
        <v>0</v>
      </c>
      <c r="AV24" t="n">
        <v>0</v>
      </c>
      <c r="AW24" t="n">
        <v>0</v>
      </c>
      <c r="AX24" t="n">
        <v>0</v>
      </c>
      <c r="AY24" t="n">
        <v>0</v>
      </c>
      <c r="AZ24" t="n">
        <v>0</v>
      </c>
      <c r="BA24" t="n">
        <v>-0.01629380023378067</v>
      </c>
      <c r="BB24" t="n">
        <v>-0.09776280140268402</v>
      </c>
      <c r="BC24" t="n">
        <v>-0.1900943360607744</v>
      </c>
      <c r="BD24" t="n">
        <v>-0.282425870718865</v>
      </c>
      <c r="BE24" t="n">
        <v>-0.3638948718877683</v>
      </c>
      <c r="BF24" t="n">
        <v>-0.4548685898597102</v>
      </c>
      <c r="BG24" t="n">
        <v>-0.4548685898597102</v>
      </c>
      <c r="BH24" t="n">
        <v>-0.4548685898597102</v>
      </c>
      <c r="BI24" t="n">
        <v>-0.4182075393337039</v>
      </c>
      <c r="BJ24" t="n">
        <v>-0.4399326063120781</v>
      </c>
      <c r="BK24" t="n">
        <v>-0.3901686247647396</v>
      </c>
      <c r="BL24" t="n">
        <v>-0.3304246905742104</v>
      </c>
      <c r="BM24" t="n">
        <v>-0.2112052535943925</v>
      </c>
      <c r="BN24" t="n">
        <v>1</v>
      </c>
      <c r="BO24" t="n">
        <v>1</v>
      </c>
      <c r="BP24" t="n">
        <v>1</v>
      </c>
      <c r="BQ24" t="n">
        <v>0.485</v>
      </c>
      <c r="BR24" t="n">
        <v>0</v>
      </c>
      <c r="BS24" t="n">
        <v>0</v>
      </c>
      <c r="BT24" t="n">
        <v>0</v>
      </c>
    </row>
    <row r="25">
      <c r="A25" t="n">
        <v>0</v>
      </c>
      <c r="B25" t="n">
        <v>0</v>
      </c>
      <c r="C25" t="n">
        <v>0</v>
      </c>
      <c r="D25" t="n">
        <v>0</v>
      </c>
      <c r="E25" t="n">
        <v>-0.01629380023378067</v>
      </c>
      <c r="F25" t="n">
        <v>-0.09776280140268402</v>
      </c>
      <c r="G25" t="n">
        <v>-0.1900943360607744</v>
      </c>
      <c r="H25" t="n">
        <v>-0.282425870718865</v>
      </c>
      <c r="I25" t="n">
        <v>-0.3638948718877683</v>
      </c>
      <c r="J25" t="n">
        <v>-0.4548685898597102</v>
      </c>
      <c r="K25" t="n">
        <v>-0.4548685898597102</v>
      </c>
      <c r="L25" t="n">
        <v>-0.4548685898597102</v>
      </c>
      <c r="M25" t="n">
        <v>-0.4182075393337039</v>
      </c>
      <c r="N25" t="n">
        <v>-0.4399326063120781</v>
      </c>
      <c r="O25" t="n">
        <v>-0.3901686247647396</v>
      </c>
      <c r="P25" t="n">
        <v>-0.3304246905742104</v>
      </c>
      <c r="Q25" t="n">
        <v>-0.2112052535943925</v>
      </c>
      <c r="R25" t="n">
        <v>1</v>
      </c>
      <c r="S25" t="n">
        <v>1</v>
      </c>
      <c r="T25" t="n">
        <v>1</v>
      </c>
      <c r="U25" t="n">
        <v>0.485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-0.01629380023378067</v>
      </c>
      <c r="AD25" t="n">
        <v>-0.09776280140268402</v>
      </c>
      <c r="AE25" t="n">
        <v>-0.1900943360607744</v>
      </c>
      <c r="AF25" t="n">
        <v>-0.282425870718865</v>
      </c>
      <c r="AG25" t="n">
        <v>-0.3638948718877683</v>
      </c>
      <c r="AH25" t="n">
        <v>-0.4548685898597102</v>
      </c>
      <c r="AI25" t="n">
        <v>-0.4548685898597102</v>
      </c>
      <c r="AJ25" t="n">
        <v>-0.4548685898597102</v>
      </c>
      <c r="AK25" t="n">
        <v>-0.4182075393337039</v>
      </c>
      <c r="AL25" t="n">
        <v>-0.4399326063120781</v>
      </c>
      <c r="AM25" t="n">
        <v>-0.3901686247647396</v>
      </c>
      <c r="AN25" t="n">
        <v>-0.3304246905742104</v>
      </c>
      <c r="AO25" t="n">
        <v>-0.2112052535943925</v>
      </c>
      <c r="AP25" t="n">
        <v>1</v>
      </c>
      <c r="AQ25" t="n">
        <v>1</v>
      </c>
      <c r="AR25" t="n">
        <v>1</v>
      </c>
      <c r="AS25" t="n">
        <v>0.485</v>
      </c>
      <c r="AT25" t="n">
        <v>0</v>
      </c>
      <c r="AU25" t="n">
        <v>0</v>
      </c>
      <c r="AV25" t="n">
        <v>0</v>
      </c>
      <c r="AW25" t="n">
        <v>0</v>
      </c>
      <c r="AX25" t="n">
        <v>0</v>
      </c>
      <c r="AY25" t="n">
        <v>0</v>
      </c>
      <c r="AZ25" t="n">
        <v>0</v>
      </c>
      <c r="BA25" t="n">
        <v>-0.01629380023378067</v>
      </c>
      <c r="BB25" t="n">
        <v>-0.09776280140268402</v>
      </c>
      <c r="BC25" t="n">
        <v>-0.1900943360607744</v>
      </c>
      <c r="BD25" t="n">
        <v>-0.282425870718865</v>
      </c>
      <c r="BE25" t="n">
        <v>-0.3638948718877683</v>
      </c>
      <c r="BF25" t="n">
        <v>-0.4548685898597102</v>
      </c>
      <c r="BG25" t="n">
        <v>-0.4548685898597102</v>
      </c>
      <c r="BH25" t="n">
        <v>-0.4548685898597102</v>
      </c>
      <c r="BI25" t="n">
        <v>-0.4182075393337039</v>
      </c>
      <c r="BJ25" t="n">
        <v>-0.4399326063120781</v>
      </c>
      <c r="BK25" t="n">
        <v>-0.3901686247647396</v>
      </c>
      <c r="BL25" t="n">
        <v>-0.3304246905742104</v>
      </c>
      <c r="BM25" t="n">
        <v>-0.2112052535943925</v>
      </c>
      <c r="BN25" t="n">
        <v>1</v>
      </c>
      <c r="BO25" t="n">
        <v>1</v>
      </c>
      <c r="BP25" t="n">
        <v>1</v>
      </c>
      <c r="BQ25" t="n">
        <v>0.485</v>
      </c>
      <c r="BR25" t="n">
        <v>0</v>
      </c>
      <c r="BS25" t="n">
        <v>0</v>
      </c>
      <c r="BT25" t="n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T25"/>
  <sheetViews>
    <sheetView workbookViewId="0">
      <selection activeCell="DP1" sqref="BU1:DP25"/>
    </sheetView>
  </sheetViews>
  <sheetFormatPr baseColWidth="10" defaultRowHeight="16"/>
  <sheetData>
    <row r="1">
      <c r="A1" t="n">
        <v>-1</v>
      </c>
      <c r="B1" t="n">
        <v>-1</v>
      </c>
      <c r="C1" t="n">
        <v>-1</v>
      </c>
      <c r="D1" t="n">
        <v>-1</v>
      </c>
      <c r="E1" t="n">
        <v>-1</v>
      </c>
      <c r="F1" t="n">
        <v>-1</v>
      </c>
      <c r="G1" t="n">
        <v>-1</v>
      </c>
      <c r="H1" t="n">
        <v>0</v>
      </c>
      <c r="I1" t="n">
        <v>0</v>
      </c>
      <c r="J1" t="n">
        <v>0</v>
      </c>
      <c r="K1" t="n">
        <v>0</v>
      </c>
      <c r="L1" t="n">
        <v>0</v>
      </c>
      <c r="M1" t="n">
        <v>0</v>
      </c>
      <c r="N1" t="n">
        <v>0</v>
      </c>
      <c r="O1" t="n">
        <v>0.85</v>
      </c>
      <c r="P1" t="n">
        <v>0.85</v>
      </c>
      <c r="Q1" t="n">
        <v>0.85</v>
      </c>
      <c r="R1" t="n">
        <v>0.85</v>
      </c>
      <c r="S1" t="n">
        <v>0.85</v>
      </c>
      <c r="T1" t="n">
        <v>0.85</v>
      </c>
      <c r="U1" t="n">
        <v>0.85</v>
      </c>
      <c r="V1" t="n">
        <v>0</v>
      </c>
      <c r="W1" t="n">
        <v>0</v>
      </c>
      <c r="X1" t="n">
        <v>0</v>
      </c>
      <c r="Y1" t="n">
        <v>-1</v>
      </c>
      <c r="Z1" t="n">
        <v>-1</v>
      </c>
      <c r="AA1" t="n">
        <v>-1</v>
      </c>
      <c r="AB1" t="n">
        <v>-1</v>
      </c>
      <c r="AC1" t="n">
        <v>-1</v>
      </c>
      <c r="AD1" t="n">
        <v>-1</v>
      </c>
      <c r="AE1" t="n">
        <v>-1</v>
      </c>
      <c r="AF1" t="n">
        <v>0</v>
      </c>
      <c r="AG1" t="n">
        <v>0</v>
      </c>
      <c r="AH1" t="n">
        <v>0</v>
      </c>
      <c r="AI1" t="n">
        <v>0</v>
      </c>
      <c r="AJ1" t="n">
        <v>0</v>
      </c>
      <c r="AK1" t="n">
        <v>0</v>
      </c>
      <c r="AL1" t="n">
        <v>0</v>
      </c>
      <c r="AM1" t="n">
        <v>0.85</v>
      </c>
      <c r="AN1" t="n">
        <v>0.85</v>
      </c>
      <c r="AO1" t="n">
        <v>0.85</v>
      </c>
      <c r="AP1" t="n">
        <v>0.85</v>
      </c>
      <c r="AQ1" t="n">
        <v>0.85</v>
      </c>
      <c r="AR1" t="n">
        <v>0.85</v>
      </c>
      <c r="AS1" t="n">
        <v>0.85</v>
      </c>
      <c r="AT1" t="n">
        <v>0</v>
      </c>
      <c r="AU1" t="n">
        <v>0</v>
      </c>
      <c r="AV1" t="n">
        <v>0</v>
      </c>
      <c r="AW1" t="n">
        <v>-1</v>
      </c>
      <c r="AX1" t="n">
        <v>-1</v>
      </c>
      <c r="AY1" t="n">
        <v>-1</v>
      </c>
      <c r="AZ1" t="n">
        <v>-1</v>
      </c>
      <c r="BA1" t="n">
        <v>-1</v>
      </c>
      <c r="BB1" t="n">
        <v>-1</v>
      </c>
      <c r="BC1" t="n">
        <v>-1</v>
      </c>
      <c r="BD1" t="n">
        <v>0</v>
      </c>
      <c r="BE1" t="n">
        <v>0</v>
      </c>
      <c r="BF1" t="n">
        <v>0</v>
      </c>
      <c r="BG1" t="n">
        <v>0</v>
      </c>
      <c r="BH1" t="n">
        <v>0</v>
      </c>
      <c r="BI1" t="n">
        <v>0</v>
      </c>
      <c r="BJ1" t="n">
        <v>0</v>
      </c>
      <c r="BK1" t="n">
        <v>0.85</v>
      </c>
      <c r="BL1" t="n">
        <v>0.85</v>
      </c>
      <c r="BM1" t="n">
        <v>0.85</v>
      </c>
      <c r="BN1" t="n">
        <v>0.85</v>
      </c>
      <c r="BO1" t="n">
        <v>0.85</v>
      </c>
      <c r="BP1" t="n">
        <v>0.85</v>
      </c>
      <c r="BQ1" t="n">
        <v>0.85</v>
      </c>
      <c r="BR1" t="n">
        <v>0</v>
      </c>
      <c r="BS1" t="n">
        <v>0</v>
      </c>
      <c r="BT1" t="n">
        <v>0</v>
      </c>
    </row>
    <row r="2">
      <c r="A2" t="n">
        <v>-1</v>
      </c>
      <c r="B2" t="n">
        <v>-1</v>
      </c>
      <c r="C2" t="n">
        <v>-1</v>
      </c>
      <c r="D2" t="n">
        <v>-1</v>
      </c>
      <c r="E2" t="n">
        <v>-1</v>
      </c>
      <c r="F2" t="n">
        <v>-1</v>
      </c>
      <c r="G2" t="n">
        <v>-1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0.85</v>
      </c>
      <c r="P2" t="n">
        <v>0.85</v>
      </c>
      <c r="Q2" t="n">
        <v>0.85</v>
      </c>
      <c r="R2" t="n">
        <v>0.85</v>
      </c>
      <c r="S2" t="n">
        <v>0.85</v>
      </c>
      <c r="T2" t="n">
        <v>0.85</v>
      </c>
      <c r="U2" t="n">
        <v>0.85</v>
      </c>
      <c r="V2" t="n">
        <v>0</v>
      </c>
      <c r="W2" t="n">
        <v>0</v>
      </c>
      <c r="X2" t="n">
        <v>0</v>
      </c>
      <c r="Y2" t="n">
        <v>-1</v>
      </c>
      <c r="Z2" t="n">
        <v>-1</v>
      </c>
      <c r="AA2" t="n">
        <v>-1</v>
      </c>
      <c r="AB2" t="n">
        <v>-1</v>
      </c>
      <c r="AC2" t="n">
        <v>-1</v>
      </c>
      <c r="AD2" t="n">
        <v>-1</v>
      </c>
      <c r="AE2" t="n">
        <v>-1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  <c r="AL2" t="n">
        <v>0</v>
      </c>
      <c r="AM2" t="n">
        <v>0.85</v>
      </c>
      <c r="AN2" t="n">
        <v>0.85</v>
      </c>
      <c r="AO2" t="n">
        <v>0.85</v>
      </c>
      <c r="AP2" t="n">
        <v>0.85</v>
      </c>
      <c r="AQ2" t="n">
        <v>0.85</v>
      </c>
      <c r="AR2" t="n">
        <v>0.85</v>
      </c>
      <c r="AS2" t="n">
        <v>0.85</v>
      </c>
      <c r="AT2" t="n">
        <v>0</v>
      </c>
      <c r="AU2" t="n">
        <v>0</v>
      </c>
      <c r="AV2" t="n">
        <v>0</v>
      </c>
      <c r="AW2" t="n">
        <v>-1</v>
      </c>
      <c r="AX2" t="n">
        <v>-1</v>
      </c>
      <c r="AY2" t="n">
        <v>-1</v>
      </c>
      <c r="AZ2" t="n">
        <v>-1</v>
      </c>
      <c r="BA2" t="n">
        <v>-1</v>
      </c>
      <c r="BB2" t="n">
        <v>-1</v>
      </c>
      <c r="BC2" t="n">
        <v>-1</v>
      </c>
      <c r="BD2" t="n">
        <v>0</v>
      </c>
      <c r="BE2" t="n">
        <v>0</v>
      </c>
      <c r="BF2" t="n">
        <v>0</v>
      </c>
      <c r="BG2" t="n">
        <v>0</v>
      </c>
      <c r="BH2" t="n">
        <v>0</v>
      </c>
      <c r="BI2" t="n">
        <v>0</v>
      </c>
      <c r="BJ2" t="n">
        <v>0</v>
      </c>
      <c r="BK2" t="n">
        <v>0.85</v>
      </c>
      <c r="BL2" t="n">
        <v>0.85</v>
      </c>
      <c r="BM2" t="n">
        <v>0.85</v>
      </c>
      <c r="BN2" t="n">
        <v>0.85</v>
      </c>
      <c r="BO2" t="n">
        <v>0.85</v>
      </c>
      <c r="BP2" t="n">
        <v>0.85</v>
      </c>
      <c r="BQ2" t="n">
        <v>0.85</v>
      </c>
      <c r="BR2" t="n">
        <v>0</v>
      </c>
      <c r="BS2" t="n">
        <v>0</v>
      </c>
      <c r="BT2" t="n">
        <v>0</v>
      </c>
    </row>
    <row r="3">
      <c r="A3" t="n">
        <v>-1</v>
      </c>
      <c r="B3" t="n">
        <v>-1</v>
      </c>
      <c r="C3" t="n">
        <v>-1</v>
      </c>
      <c r="D3" t="n">
        <v>-1</v>
      </c>
      <c r="E3" t="n">
        <v>-1</v>
      </c>
      <c r="F3" t="n">
        <v>-1</v>
      </c>
      <c r="G3" t="n">
        <v>-1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0.85</v>
      </c>
      <c r="P3" t="n">
        <v>0.85</v>
      </c>
      <c r="Q3" t="n">
        <v>0.85</v>
      </c>
      <c r="R3" t="n">
        <v>0.85</v>
      </c>
      <c r="S3" t="n">
        <v>0.85</v>
      </c>
      <c r="T3" t="n">
        <v>0.85</v>
      </c>
      <c r="U3" t="n">
        <v>0.85</v>
      </c>
      <c r="V3" t="n">
        <v>0</v>
      </c>
      <c r="W3" t="n">
        <v>0</v>
      </c>
      <c r="X3" t="n">
        <v>0</v>
      </c>
      <c r="Y3" t="n">
        <v>-1</v>
      </c>
      <c r="Z3" t="n">
        <v>-1</v>
      </c>
      <c r="AA3" t="n">
        <v>-1</v>
      </c>
      <c r="AB3" t="n">
        <v>-1</v>
      </c>
      <c r="AC3" t="n">
        <v>-1</v>
      </c>
      <c r="AD3" t="n">
        <v>-1</v>
      </c>
      <c r="AE3" t="n">
        <v>-1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n">
        <v>0</v>
      </c>
      <c r="AM3" t="n">
        <v>0.85</v>
      </c>
      <c r="AN3" t="n">
        <v>0.85</v>
      </c>
      <c r="AO3" t="n">
        <v>0.85</v>
      </c>
      <c r="AP3" t="n">
        <v>0.85</v>
      </c>
      <c r="AQ3" t="n">
        <v>0.85</v>
      </c>
      <c r="AR3" t="n">
        <v>0.85</v>
      </c>
      <c r="AS3" t="n">
        <v>0.85</v>
      </c>
      <c r="AT3" t="n">
        <v>0</v>
      </c>
      <c r="AU3" t="n">
        <v>0</v>
      </c>
      <c r="AV3" t="n">
        <v>0</v>
      </c>
      <c r="AW3" t="n">
        <v>-1</v>
      </c>
      <c r="AX3" t="n">
        <v>-1</v>
      </c>
      <c r="AY3" t="n">
        <v>-1</v>
      </c>
      <c r="AZ3" t="n">
        <v>-1</v>
      </c>
      <c r="BA3" t="n">
        <v>-1</v>
      </c>
      <c r="BB3" t="n">
        <v>-1</v>
      </c>
      <c r="BC3" t="n">
        <v>-1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0.85</v>
      </c>
      <c r="BL3" t="n">
        <v>0.85</v>
      </c>
      <c r="BM3" t="n">
        <v>0.85</v>
      </c>
      <c r="BN3" t="n">
        <v>0.85</v>
      </c>
      <c r="BO3" t="n">
        <v>0.85</v>
      </c>
      <c r="BP3" t="n">
        <v>0.85</v>
      </c>
      <c r="BQ3" t="n">
        <v>0.85</v>
      </c>
      <c r="BR3" t="n">
        <v>0</v>
      </c>
      <c r="BS3" t="n">
        <v>0</v>
      </c>
      <c r="BT3" t="n">
        <v>0</v>
      </c>
    </row>
    <row r="4">
      <c r="A4" t="n">
        <v>-1</v>
      </c>
      <c r="B4" t="n">
        <v>-1</v>
      </c>
      <c r="C4" t="n">
        <v>-1</v>
      </c>
      <c r="D4" t="n">
        <v>-1</v>
      </c>
      <c r="E4" t="n">
        <v>-1</v>
      </c>
      <c r="F4" t="n">
        <v>-1</v>
      </c>
      <c r="G4" t="n">
        <v>-1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0.85</v>
      </c>
      <c r="P4" t="n">
        <v>0.85</v>
      </c>
      <c r="Q4" t="n">
        <v>0.85</v>
      </c>
      <c r="R4" t="n">
        <v>0.85</v>
      </c>
      <c r="S4" t="n">
        <v>0.85</v>
      </c>
      <c r="T4" t="n">
        <v>0.85</v>
      </c>
      <c r="U4" t="n">
        <v>0.85</v>
      </c>
      <c r="V4" t="n">
        <v>0</v>
      </c>
      <c r="W4" t="n">
        <v>0</v>
      </c>
      <c r="X4" t="n">
        <v>0</v>
      </c>
      <c r="Y4" t="n">
        <v>-1</v>
      </c>
      <c r="Z4" t="n">
        <v>-1</v>
      </c>
      <c r="AA4" t="n">
        <v>-1</v>
      </c>
      <c r="AB4" t="n">
        <v>-1</v>
      </c>
      <c r="AC4" t="n">
        <v>-1</v>
      </c>
      <c r="AD4" t="n">
        <v>-1</v>
      </c>
      <c r="AE4" t="n">
        <v>-1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  <c r="AM4" t="n">
        <v>0.85</v>
      </c>
      <c r="AN4" t="n">
        <v>0.85</v>
      </c>
      <c r="AO4" t="n">
        <v>0.85</v>
      </c>
      <c r="AP4" t="n">
        <v>0.85</v>
      </c>
      <c r="AQ4" t="n">
        <v>0.85</v>
      </c>
      <c r="AR4" t="n">
        <v>0.85</v>
      </c>
      <c r="AS4" t="n">
        <v>0.85</v>
      </c>
      <c r="AT4" t="n">
        <v>0</v>
      </c>
      <c r="AU4" t="n">
        <v>0</v>
      </c>
      <c r="AV4" t="n">
        <v>0</v>
      </c>
      <c r="AW4" t="n">
        <v>-1</v>
      </c>
      <c r="AX4" t="n">
        <v>-1</v>
      </c>
      <c r="AY4" t="n">
        <v>-1</v>
      </c>
      <c r="AZ4" t="n">
        <v>-1</v>
      </c>
      <c r="BA4" t="n">
        <v>-1</v>
      </c>
      <c r="BB4" t="n">
        <v>-1</v>
      </c>
      <c r="BC4" t="n">
        <v>-1</v>
      </c>
      <c r="BD4" t="n">
        <v>0</v>
      </c>
      <c r="BE4" t="n">
        <v>0</v>
      </c>
      <c r="BF4" t="n">
        <v>0</v>
      </c>
      <c r="BG4" t="n">
        <v>0</v>
      </c>
      <c r="BH4" t="n">
        <v>0</v>
      </c>
      <c r="BI4" t="n">
        <v>0</v>
      </c>
      <c r="BJ4" t="n">
        <v>0</v>
      </c>
      <c r="BK4" t="n">
        <v>0.85</v>
      </c>
      <c r="BL4" t="n">
        <v>0.85</v>
      </c>
      <c r="BM4" t="n">
        <v>0.85</v>
      </c>
      <c r="BN4" t="n">
        <v>0.85</v>
      </c>
      <c r="BO4" t="n">
        <v>0.85</v>
      </c>
      <c r="BP4" t="n">
        <v>0.85</v>
      </c>
      <c r="BQ4" t="n">
        <v>0.85</v>
      </c>
      <c r="BR4" t="n">
        <v>0</v>
      </c>
      <c r="BS4" t="n">
        <v>0</v>
      </c>
      <c r="BT4" t="n">
        <v>0</v>
      </c>
    </row>
    <row r="5">
      <c r="A5" t="n">
        <v>-1</v>
      </c>
      <c r="B5" t="n">
        <v>-1</v>
      </c>
      <c r="C5" t="n">
        <v>-1</v>
      </c>
      <c r="D5" t="n">
        <v>-1</v>
      </c>
      <c r="E5" t="n">
        <v>-1</v>
      </c>
      <c r="F5" t="n">
        <v>-1</v>
      </c>
      <c r="G5" t="n">
        <v>-1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0.85</v>
      </c>
      <c r="P5" t="n">
        <v>0.85</v>
      </c>
      <c r="Q5" t="n">
        <v>0.85</v>
      </c>
      <c r="R5" t="n">
        <v>0.85</v>
      </c>
      <c r="S5" t="n">
        <v>0.85</v>
      </c>
      <c r="T5" t="n">
        <v>0.85</v>
      </c>
      <c r="U5" t="n">
        <v>0.85</v>
      </c>
      <c r="V5" t="n">
        <v>0</v>
      </c>
      <c r="W5" t="n">
        <v>0</v>
      </c>
      <c r="X5" t="n">
        <v>0</v>
      </c>
      <c r="Y5" t="n">
        <v>-1</v>
      </c>
      <c r="Z5" t="n">
        <v>-1</v>
      </c>
      <c r="AA5" t="n">
        <v>-1</v>
      </c>
      <c r="AB5" t="n">
        <v>-1</v>
      </c>
      <c r="AC5" t="n">
        <v>-1</v>
      </c>
      <c r="AD5" t="n">
        <v>-1</v>
      </c>
      <c r="AE5" t="n">
        <v>-1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  <c r="AL5" t="n">
        <v>0</v>
      </c>
      <c r="AM5" t="n">
        <v>0.85</v>
      </c>
      <c r="AN5" t="n">
        <v>0.85</v>
      </c>
      <c r="AO5" t="n">
        <v>0.85</v>
      </c>
      <c r="AP5" t="n">
        <v>0.85</v>
      </c>
      <c r="AQ5" t="n">
        <v>0.85</v>
      </c>
      <c r="AR5" t="n">
        <v>0.85</v>
      </c>
      <c r="AS5" t="n">
        <v>0.85</v>
      </c>
      <c r="AT5" t="n">
        <v>0</v>
      </c>
      <c r="AU5" t="n">
        <v>0</v>
      </c>
      <c r="AV5" t="n">
        <v>0</v>
      </c>
      <c r="AW5" t="n">
        <v>-1</v>
      </c>
      <c r="AX5" t="n">
        <v>-1</v>
      </c>
      <c r="AY5" t="n">
        <v>-1</v>
      </c>
      <c r="AZ5" t="n">
        <v>-1</v>
      </c>
      <c r="BA5" t="n">
        <v>-1</v>
      </c>
      <c r="BB5" t="n">
        <v>-1</v>
      </c>
      <c r="BC5" t="n">
        <v>-1</v>
      </c>
      <c r="BD5" t="n">
        <v>0</v>
      </c>
      <c r="BE5" t="n">
        <v>0</v>
      </c>
      <c r="BF5" t="n">
        <v>0</v>
      </c>
      <c r="BG5" t="n">
        <v>0</v>
      </c>
      <c r="BH5" t="n">
        <v>0</v>
      </c>
      <c r="BI5" t="n">
        <v>0</v>
      </c>
      <c r="BJ5" t="n">
        <v>0</v>
      </c>
      <c r="BK5" t="n">
        <v>0.85</v>
      </c>
      <c r="BL5" t="n">
        <v>0.85</v>
      </c>
      <c r="BM5" t="n">
        <v>0.85</v>
      </c>
      <c r="BN5" t="n">
        <v>0.85</v>
      </c>
      <c r="BO5" t="n">
        <v>0.85</v>
      </c>
      <c r="BP5" t="n">
        <v>0.85</v>
      </c>
      <c r="BQ5" t="n">
        <v>0.85</v>
      </c>
      <c r="BR5" t="n">
        <v>0</v>
      </c>
      <c r="BS5" t="n">
        <v>0</v>
      </c>
      <c r="BT5" t="n">
        <v>0</v>
      </c>
    </row>
    <row r="6">
      <c r="A6" t="n">
        <v>-1</v>
      </c>
      <c r="B6" t="n">
        <v>-1</v>
      </c>
      <c r="C6" t="n">
        <v>-1</v>
      </c>
      <c r="D6" t="n">
        <v>-1</v>
      </c>
      <c r="E6" t="n">
        <v>-1</v>
      </c>
      <c r="F6" t="n">
        <v>-1</v>
      </c>
      <c r="G6" t="n">
        <v>-1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0.85</v>
      </c>
      <c r="P6" t="n">
        <v>0.85</v>
      </c>
      <c r="Q6" t="n">
        <v>0.85</v>
      </c>
      <c r="R6" t="n">
        <v>0.85</v>
      </c>
      <c r="S6" t="n">
        <v>0.85</v>
      </c>
      <c r="T6" t="n">
        <v>0.85</v>
      </c>
      <c r="U6" t="n">
        <v>0.85</v>
      </c>
      <c r="V6" t="n">
        <v>0</v>
      </c>
      <c r="W6" t="n">
        <v>0</v>
      </c>
      <c r="X6" t="n">
        <v>0</v>
      </c>
      <c r="Y6" t="n">
        <v>-1</v>
      </c>
      <c r="Z6" t="n">
        <v>-1</v>
      </c>
      <c r="AA6" t="n">
        <v>-1</v>
      </c>
      <c r="AB6" t="n">
        <v>-1</v>
      </c>
      <c r="AC6" t="n">
        <v>-1</v>
      </c>
      <c r="AD6" t="n">
        <v>-1</v>
      </c>
      <c r="AE6" t="n">
        <v>-1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  <c r="AL6" t="n">
        <v>0</v>
      </c>
      <c r="AM6" t="n">
        <v>0.85</v>
      </c>
      <c r="AN6" t="n">
        <v>0.85</v>
      </c>
      <c r="AO6" t="n">
        <v>0.85</v>
      </c>
      <c r="AP6" t="n">
        <v>0.85</v>
      </c>
      <c r="AQ6" t="n">
        <v>0.85</v>
      </c>
      <c r="AR6" t="n">
        <v>0.85</v>
      </c>
      <c r="AS6" t="n">
        <v>0.85</v>
      </c>
      <c r="AT6" t="n">
        <v>0</v>
      </c>
      <c r="AU6" t="n">
        <v>0</v>
      </c>
      <c r="AV6" t="n">
        <v>0</v>
      </c>
      <c r="AW6" t="n">
        <v>-1</v>
      </c>
      <c r="AX6" t="n">
        <v>-1</v>
      </c>
      <c r="AY6" t="n">
        <v>-1</v>
      </c>
      <c r="AZ6" t="n">
        <v>-1</v>
      </c>
      <c r="BA6" t="n">
        <v>-1</v>
      </c>
      <c r="BB6" t="n">
        <v>-1</v>
      </c>
      <c r="BC6" t="n">
        <v>-1</v>
      </c>
      <c r="BD6" t="n">
        <v>0</v>
      </c>
      <c r="BE6" t="n">
        <v>0</v>
      </c>
      <c r="BF6" t="n">
        <v>0</v>
      </c>
      <c r="BG6" t="n">
        <v>0</v>
      </c>
      <c r="BH6" t="n">
        <v>0</v>
      </c>
      <c r="BI6" t="n">
        <v>0</v>
      </c>
      <c r="BJ6" t="n">
        <v>0</v>
      </c>
      <c r="BK6" t="n">
        <v>0.85</v>
      </c>
      <c r="BL6" t="n">
        <v>0.85</v>
      </c>
      <c r="BM6" t="n">
        <v>0.85</v>
      </c>
      <c r="BN6" t="n">
        <v>0.85</v>
      </c>
      <c r="BO6" t="n">
        <v>0.85</v>
      </c>
      <c r="BP6" t="n">
        <v>0.85</v>
      </c>
      <c r="BQ6" t="n">
        <v>0.85</v>
      </c>
      <c r="BR6" t="n">
        <v>0</v>
      </c>
      <c r="BS6" t="n">
        <v>0</v>
      </c>
      <c r="BT6" t="n">
        <v>0</v>
      </c>
    </row>
    <row r="7">
      <c r="A7" t="n">
        <v>-1</v>
      </c>
      <c r="B7" t="n">
        <v>-1</v>
      </c>
      <c r="C7" t="n">
        <v>-1</v>
      </c>
      <c r="D7" t="n">
        <v>-1</v>
      </c>
      <c r="E7" t="n">
        <v>-1</v>
      </c>
      <c r="F7" t="n">
        <v>-1</v>
      </c>
      <c r="G7" t="n">
        <v>-1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0.85</v>
      </c>
      <c r="P7" t="n">
        <v>0.85</v>
      </c>
      <c r="Q7" t="n">
        <v>0.85</v>
      </c>
      <c r="R7" t="n">
        <v>0.85</v>
      </c>
      <c r="S7" t="n">
        <v>0.85</v>
      </c>
      <c r="T7" t="n">
        <v>0.85</v>
      </c>
      <c r="U7" t="n">
        <v>0.85</v>
      </c>
      <c r="V7" t="n">
        <v>0</v>
      </c>
      <c r="W7" t="n">
        <v>0</v>
      </c>
      <c r="X7" t="n">
        <v>0</v>
      </c>
      <c r="Y7" t="n">
        <v>-1</v>
      </c>
      <c r="Z7" t="n">
        <v>-1</v>
      </c>
      <c r="AA7" t="n">
        <v>-1</v>
      </c>
      <c r="AB7" t="n">
        <v>-1</v>
      </c>
      <c r="AC7" t="n">
        <v>-1</v>
      </c>
      <c r="AD7" t="n">
        <v>-1</v>
      </c>
      <c r="AE7" t="n">
        <v>-1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  <c r="AL7" t="n">
        <v>0</v>
      </c>
      <c r="AM7" t="n">
        <v>0.85</v>
      </c>
      <c r="AN7" t="n">
        <v>0.85</v>
      </c>
      <c r="AO7" t="n">
        <v>0.85</v>
      </c>
      <c r="AP7" t="n">
        <v>0.85</v>
      </c>
      <c r="AQ7" t="n">
        <v>0.85</v>
      </c>
      <c r="AR7" t="n">
        <v>0.85</v>
      </c>
      <c r="AS7" t="n">
        <v>0.85</v>
      </c>
      <c r="AT7" t="n">
        <v>0</v>
      </c>
      <c r="AU7" t="n">
        <v>0</v>
      </c>
      <c r="AV7" t="n">
        <v>0</v>
      </c>
      <c r="AW7" t="n">
        <v>-1</v>
      </c>
      <c r="AX7" t="n">
        <v>-1</v>
      </c>
      <c r="AY7" t="n">
        <v>-1</v>
      </c>
      <c r="AZ7" t="n">
        <v>-1</v>
      </c>
      <c r="BA7" t="n">
        <v>-1</v>
      </c>
      <c r="BB7" t="n">
        <v>-1</v>
      </c>
      <c r="BC7" t="n">
        <v>-1</v>
      </c>
      <c r="BD7" t="n">
        <v>0</v>
      </c>
      <c r="BE7" t="n">
        <v>0</v>
      </c>
      <c r="BF7" t="n">
        <v>0</v>
      </c>
      <c r="BG7" t="n">
        <v>0</v>
      </c>
      <c r="BH7" t="n">
        <v>0</v>
      </c>
      <c r="BI7" t="n">
        <v>0</v>
      </c>
      <c r="BJ7" t="n">
        <v>0</v>
      </c>
      <c r="BK7" t="n">
        <v>0.85</v>
      </c>
      <c r="BL7" t="n">
        <v>0.85</v>
      </c>
      <c r="BM7" t="n">
        <v>0.85</v>
      </c>
      <c r="BN7" t="n">
        <v>0.85</v>
      </c>
      <c r="BO7" t="n">
        <v>0.85</v>
      </c>
      <c r="BP7" t="n">
        <v>0.85</v>
      </c>
      <c r="BQ7" t="n">
        <v>0.85</v>
      </c>
      <c r="BR7" t="n">
        <v>0</v>
      </c>
      <c r="BS7" t="n">
        <v>0</v>
      </c>
      <c r="BT7" t="n">
        <v>0</v>
      </c>
    </row>
    <row r="8">
      <c r="A8" t="n">
        <v>-1</v>
      </c>
      <c r="B8" t="n">
        <v>-1</v>
      </c>
      <c r="C8" t="n">
        <v>-1</v>
      </c>
      <c r="D8" t="n">
        <v>-1</v>
      </c>
      <c r="E8" t="n">
        <v>-1</v>
      </c>
      <c r="F8" t="n">
        <v>-1</v>
      </c>
      <c r="G8" t="n">
        <v>-1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0.85</v>
      </c>
      <c r="P8" t="n">
        <v>0.85</v>
      </c>
      <c r="Q8" t="n">
        <v>0.85</v>
      </c>
      <c r="R8" t="n">
        <v>0.85</v>
      </c>
      <c r="S8" t="n">
        <v>0.85</v>
      </c>
      <c r="T8" t="n">
        <v>0.85</v>
      </c>
      <c r="U8" t="n">
        <v>0.85</v>
      </c>
      <c r="V8" t="n">
        <v>0</v>
      </c>
      <c r="W8" t="n">
        <v>0</v>
      </c>
      <c r="X8" t="n">
        <v>0</v>
      </c>
      <c r="Y8" t="n">
        <v>-1</v>
      </c>
      <c r="Z8" t="n">
        <v>-1</v>
      </c>
      <c r="AA8" t="n">
        <v>-1</v>
      </c>
      <c r="AB8" t="n">
        <v>-1</v>
      </c>
      <c r="AC8" t="n">
        <v>-1</v>
      </c>
      <c r="AD8" t="n">
        <v>-1</v>
      </c>
      <c r="AE8" t="n">
        <v>-1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  <c r="AL8" t="n">
        <v>0</v>
      </c>
      <c r="AM8" t="n">
        <v>0.85</v>
      </c>
      <c r="AN8" t="n">
        <v>0.85</v>
      </c>
      <c r="AO8" t="n">
        <v>0.85</v>
      </c>
      <c r="AP8" t="n">
        <v>0.85</v>
      </c>
      <c r="AQ8" t="n">
        <v>0.85</v>
      </c>
      <c r="AR8" t="n">
        <v>0.85</v>
      </c>
      <c r="AS8" t="n">
        <v>0.85</v>
      </c>
      <c r="AT8" t="n">
        <v>0</v>
      </c>
      <c r="AU8" t="n">
        <v>0</v>
      </c>
      <c r="AV8" t="n">
        <v>0</v>
      </c>
      <c r="AW8" t="n">
        <v>-1</v>
      </c>
      <c r="AX8" t="n">
        <v>-1</v>
      </c>
      <c r="AY8" t="n">
        <v>-1</v>
      </c>
      <c r="AZ8" t="n">
        <v>-1</v>
      </c>
      <c r="BA8" t="n">
        <v>-1</v>
      </c>
      <c r="BB8" t="n">
        <v>-1</v>
      </c>
      <c r="BC8" t="n">
        <v>-1</v>
      </c>
      <c r="BD8" t="n">
        <v>0</v>
      </c>
      <c r="BE8" t="n">
        <v>0</v>
      </c>
      <c r="BF8" t="n">
        <v>0</v>
      </c>
      <c r="BG8" t="n">
        <v>0</v>
      </c>
      <c r="BH8" t="n">
        <v>0</v>
      </c>
      <c r="BI8" t="n">
        <v>0</v>
      </c>
      <c r="BJ8" t="n">
        <v>0</v>
      </c>
      <c r="BK8" t="n">
        <v>0.85</v>
      </c>
      <c r="BL8" t="n">
        <v>0.85</v>
      </c>
      <c r="BM8" t="n">
        <v>0.85</v>
      </c>
      <c r="BN8" t="n">
        <v>0.85</v>
      </c>
      <c r="BO8" t="n">
        <v>0.85</v>
      </c>
      <c r="BP8" t="n">
        <v>0.85</v>
      </c>
      <c r="BQ8" t="n">
        <v>0.85</v>
      </c>
      <c r="BR8" t="n">
        <v>0</v>
      </c>
      <c r="BS8" t="n">
        <v>0</v>
      </c>
      <c r="BT8" t="n">
        <v>0</v>
      </c>
    </row>
    <row r="9">
      <c r="A9" t="n">
        <v>-1</v>
      </c>
      <c r="B9" t="n">
        <v>-1</v>
      </c>
      <c r="C9" t="n">
        <v>-1</v>
      </c>
      <c r="D9" t="n">
        <v>-1</v>
      </c>
      <c r="E9" t="n">
        <v>-1</v>
      </c>
      <c r="F9" t="n">
        <v>-1</v>
      </c>
      <c r="G9" t="n">
        <v>-1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0.85</v>
      </c>
      <c r="P9" t="n">
        <v>0.85</v>
      </c>
      <c r="Q9" t="n">
        <v>0.85</v>
      </c>
      <c r="R9" t="n">
        <v>0.85</v>
      </c>
      <c r="S9" t="n">
        <v>0.85</v>
      </c>
      <c r="T9" t="n">
        <v>0.85</v>
      </c>
      <c r="U9" t="n">
        <v>0.85</v>
      </c>
      <c r="V9" t="n">
        <v>0</v>
      </c>
      <c r="W9" t="n">
        <v>0</v>
      </c>
      <c r="X9" t="n">
        <v>0</v>
      </c>
      <c r="Y9" t="n">
        <v>-1</v>
      </c>
      <c r="Z9" t="n">
        <v>-1</v>
      </c>
      <c r="AA9" t="n">
        <v>-1</v>
      </c>
      <c r="AB9" t="n">
        <v>-1</v>
      </c>
      <c r="AC9" t="n">
        <v>-1</v>
      </c>
      <c r="AD9" t="n">
        <v>-1</v>
      </c>
      <c r="AE9" t="n">
        <v>-1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0</v>
      </c>
      <c r="AM9" t="n">
        <v>0.85</v>
      </c>
      <c r="AN9" t="n">
        <v>0.85</v>
      </c>
      <c r="AO9" t="n">
        <v>0.85</v>
      </c>
      <c r="AP9" t="n">
        <v>0.85</v>
      </c>
      <c r="AQ9" t="n">
        <v>0.85</v>
      </c>
      <c r="AR9" t="n">
        <v>0.85</v>
      </c>
      <c r="AS9" t="n">
        <v>0.85</v>
      </c>
      <c r="AT9" t="n">
        <v>0</v>
      </c>
      <c r="AU9" t="n">
        <v>0</v>
      </c>
      <c r="AV9" t="n">
        <v>0</v>
      </c>
      <c r="AW9" t="n">
        <v>-1</v>
      </c>
      <c r="AX9" t="n">
        <v>-1</v>
      </c>
      <c r="AY9" t="n">
        <v>-1</v>
      </c>
      <c r="AZ9" t="n">
        <v>-1</v>
      </c>
      <c r="BA9" t="n">
        <v>-1</v>
      </c>
      <c r="BB9" t="n">
        <v>-1</v>
      </c>
      <c r="BC9" t="n">
        <v>-1</v>
      </c>
      <c r="BD9" t="n">
        <v>0</v>
      </c>
      <c r="BE9" t="n">
        <v>0</v>
      </c>
      <c r="BF9" t="n">
        <v>0</v>
      </c>
      <c r="BG9" t="n">
        <v>0</v>
      </c>
      <c r="BH9" t="n">
        <v>0</v>
      </c>
      <c r="BI9" t="n">
        <v>0</v>
      </c>
      <c r="BJ9" t="n">
        <v>0</v>
      </c>
      <c r="BK9" t="n">
        <v>0.85</v>
      </c>
      <c r="BL9" t="n">
        <v>0.85</v>
      </c>
      <c r="BM9" t="n">
        <v>0.85</v>
      </c>
      <c r="BN9" t="n">
        <v>0.85</v>
      </c>
      <c r="BO9" t="n">
        <v>0.85</v>
      </c>
      <c r="BP9" t="n">
        <v>0.85</v>
      </c>
      <c r="BQ9" t="n">
        <v>0.85</v>
      </c>
      <c r="BR9" t="n">
        <v>0</v>
      </c>
      <c r="BS9" t="n">
        <v>0</v>
      </c>
      <c r="BT9" t="n">
        <v>0</v>
      </c>
    </row>
    <row r="10">
      <c r="A10" t="n">
        <v>-1</v>
      </c>
      <c r="B10" t="n">
        <v>-1</v>
      </c>
      <c r="C10" t="n">
        <v>-1</v>
      </c>
      <c r="D10" t="n">
        <v>-1</v>
      </c>
      <c r="E10" t="n">
        <v>-1</v>
      </c>
      <c r="F10" t="n">
        <v>-1</v>
      </c>
      <c r="G10" t="n">
        <v>-1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0.85</v>
      </c>
      <c r="P10" t="n">
        <v>0.85</v>
      </c>
      <c r="Q10" t="n">
        <v>0.85</v>
      </c>
      <c r="R10" t="n">
        <v>0.85</v>
      </c>
      <c r="S10" t="n">
        <v>0.85</v>
      </c>
      <c r="T10" t="n">
        <v>0.85</v>
      </c>
      <c r="U10" t="n">
        <v>0.85</v>
      </c>
      <c r="V10" t="n">
        <v>0</v>
      </c>
      <c r="W10" t="n">
        <v>0</v>
      </c>
      <c r="X10" t="n">
        <v>0</v>
      </c>
      <c r="Y10" t="n">
        <v>-1</v>
      </c>
      <c r="Z10" t="n">
        <v>-1</v>
      </c>
      <c r="AA10" t="n">
        <v>-1</v>
      </c>
      <c r="AB10" t="n">
        <v>-1</v>
      </c>
      <c r="AC10" t="n">
        <v>-1</v>
      </c>
      <c r="AD10" t="n">
        <v>-1</v>
      </c>
      <c r="AE10" t="n">
        <v>-1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  <c r="AM10" t="n">
        <v>0.85</v>
      </c>
      <c r="AN10" t="n">
        <v>0.85</v>
      </c>
      <c r="AO10" t="n">
        <v>0.85</v>
      </c>
      <c r="AP10" t="n">
        <v>0.85</v>
      </c>
      <c r="AQ10" t="n">
        <v>0.85</v>
      </c>
      <c r="AR10" t="n">
        <v>0.85</v>
      </c>
      <c r="AS10" t="n">
        <v>0.85</v>
      </c>
      <c r="AT10" t="n">
        <v>0</v>
      </c>
      <c r="AU10" t="n">
        <v>0</v>
      </c>
      <c r="AV10" t="n">
        <v>0</v>
      </c>
      <c r="AW10" t="n">
        <v>-1</v>
      </c>
      <c r="AX10" t="n">
        <v>-1</v>
      </c>
      <c r="AY10" t="n">
        <v>-1</v>
      </c>
      <c r="AZ10" t="n">
        <v>-1</v>
      </c>
      <c r="BA10" t="n">
        <v>-1</v>
      </c>
      <c r="BB10" t="n">
        <v>-1</v>
      </c>
      <c r="BC10" t="n">
        <v>-1</v>
      </c>
      <c r="BD10" t="n">
        <v>0</v>
      </c>
      <c r="BE10" t="n">
        <v>0</v>
      </c>
      <c r="BF10" t="n">
        <v>0</v>
      </c>
      <c r="BG10" t="n">
        <v>0</v>
      </c>
      <c r="BH10" t="n">
        <v>0</v>
      </c>
      <c r="BI10" t="n">
        <v>0</v>
      </c>
      <c r="BJ10" t="n">
        <v>0</v>
      </c>
      <c r="BK10" t="n">
        <v>0.85</v>
      </c>
      <c r="BL10" t="n">
        <v>0.85</v>
      </c>
      <c r="BM10" t="n">
        <v>0.85</v>
      </c>
      <c r="BN10" t="n">
        <v>0.85</v>
      </c>
      <c r="BO10" t="n">
        <v>0.85</v>
      </c>
      <c r="BP10" t="n">
        <v>0.85</v>
      </c>
      <c r="BQ10" t="n">
        <v>0.85</v>
      </c>
      <c r="BR10" t="n">
        <v>0</v>
      </c>
      <c r="BS10" t="n">
        <v>0</v>
      </c>
      <c r="BT10" t="n">
        <v>0</v>
      </c>
    </row>
    <row r="11">
      <c r="A11" t="n">
        <v>-1</v>
      </c>
      <c r="B11" t="n">
        <v>-1</v>
      </c>
      <c r="C11" t="n">
        <v>-1</v>
      </c>
      <c r="D11" t="n">
        <v>-1</v>
      </c>
      <c r="E11" t="n">
        <v>-1</v>
      </c>
      <c r="F11" t="n">
        <v>-1</v>
      </c>
      <c r="G11" t="n">
        <v>-1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0.85</v>
      </c>
      <c r="P11" t="n">
        <v>0.85</v>
      </c>
      <c r="Q11" t="n">
        <v>0.85</v>
      </c>
      <c r="R11" t="n">
        <v>0.85</v>
      </c>
      <c r="S11" t="n">
        <v>0.85</v>
      </c>
      <c r="T11" t="n">
        <v>0.85</v>
      </c>
      <c r="U11" t="n">
        <v>0.85</v>
      </c>
      <c r="V11" t="n">
        <v>0</v>
      </c>
      <c r="W11" t="n">
        <v>0</v>
      </c>
      <c r="X11" t="n">
        <v>0</v>
      </c>
      <c r="Y11" t="n">
        <v>-1</v>
      </c>
      <c r="Z11" t="n">
        <v>-1</v>
      </c>
      <c r="AA11" t="n">
        <v>-1</v>
      </c>
      <c r="AB11" t="n">
        <v>-1</v>
      </c>
      <c r="AC11" t="n">
        <v>-1</v>
      </c>
      <c r="AD11" t="n">
        <v>-1</v>
      </c>
      <c r="AE11" t="n">
        <v>-1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  <c r="AL11" t="n">
        <v>0</v>
      </c>
      <c r="AM11" t="n">
        <v>0.85</v>
      </c>
      <c r="AN11" t="n">
        <v>0.85</v>
      </c>
      <c r="AO11" t="n">
        <v>0.85</v>
      </c>
      <c r="AP11" t="n">
        <v>0.85</v>
      </c>
      <c r="AQ11" t="n">
        <v>0.85</v>
      </c>
      <c r="AR11" t="n">
        <v>0.85</v>
      </c>
      <c r="AS11" t="n">
        <v>0.85</v>
      </c>
      <c r="AT11" t="n">
        <v>0</v>
      </c>
      <c r="AU11" t="n">
        <v>0</v>
      </c>
      <c r="AV11" t="n">
        <v>0</v>
      </c>
      <c r="AW11" t="n">
        <v>-1</v>
      </c>
      <c r="AX11" t="n">
        <v>-1</v>
      </c>
      <c r="AY11" t="n">
        <v>-1</v>
      </c>
      <c r="AZ11" t="n">
        <v>-1</v>
      </c>
      <c r="BA11" t="n">
        <v>-1</v>
      </c>
      <c r="BB11" t="n">
        <v>-1</v>
      </c>
      <c r="BC11" t="n">
        <v>-1</v>
      </c>
      <c r="BD11" t="n">
        <v>0</v>
      </c>
      <c r="BE11" t="n">
        <v>0</v>
      </c>
      <c r="BF11" t="n">
        <v>0</v>
      </c>
      <c r="BG11" t="n">
        <v>0</v>
      </c>
      <c r="BH11" t="n">
        <v>0</v>
      </c>
      <c r="BI11" t="n">
        <v>0</v>
      </c>
      <c r="BJ11" t="n">
        <v>0</v>
      </c>
      <c r="BK11" t="n">
        <v>0.85</v>
      </c>
      <c r="BL11" t="n">
        <v>0.85</v>
      </c>
      <c r="BM11" t="n">
        <v>0.85</v>
      </c>
      <c r="BN11" t="n">
        <v>0.85</v>
      </c>
      <c r="BO11" t="n">
        <v>0.85</v>
      </c>
      <c r="BP11" t="n">
        <v>0.85</v>
      </c>
      <c r="BQ11" t="n">
        <v>0.85</v>
      </c>
      <c r="BR11" t="n">
        <v>0</v>
      </c>
      <c r="BS11" t="n">
        <v>0</v>
      </c>
      <c r="BT11" t="n">
        <v>0</v>
      </c>
    </row>
    <row r="12">
      <c r="A12" t="n">
        <v>-1</v>
      </c>
      <c r="B12" t="n">
        <v>-1</v>
      </c>
      <c r="C12" t="n">
        <v>-1</v>
      </c>
      <c r="D12" t="n">
        <v>-1</v>
      </c>
      <c r="E12" t="n">
        <v>-1</v>
      </c>
      <c r="F12" t="n">
        <v>-1</v>
      </c>
      <c r="G12" t="n">
        <v>-1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0.85</v>
      </c>
      <c r="P12" t="n">
        <v>0.85</v>
      </c>
      <c r="Q12" t="n">
        <v>0.85</v>
      </c>
      <c r="R12" t="n">
        <v>0.85</v>
      </c>
      <c r="S12" t="n">
        <v>0.85</v>
      </c>
      <c r="T12" t="n">
        <v>0.85</v>
      </c>
      <c r="U12" t="n">
        <v>0.85</v>
      </c>
      <c r="V12" t="n">
        <v>0</v>
      </c>
      <c r="W12" t="n">
        <v>0</v>
      </c>
      <c r="X12" t="n">
        <v>0</v>
      </c>
      <c r="Y12" t="n">
        <v>-1</v>
      </c>
      <c r="Z12" t="n">
        <v>-1</v>
      </c>
      <c r="AA12" t="n">
        <v>-1</v>
      </c>
      <c r="AB12" t="n">
        <v>-1</v>
      </c>
      <c r="AC12" t="n">
        <v>-1</v>
      </c>
      <c r="AD12" t="n">
        <v>-1</v>
      </c>
      <c r="AE12" t="n">
        <v>-1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0.85</v>
      </c>
      <c r="AN12" t="n">
        <v>0.85</v>
      </c>
      <c r="AO12" t="n">
        <v>0.85</v>
      </c>
      <c r="AP12" t="n">
        <v>0.85</v>
      </c>
      <c r="AQ12" t="n">
        <v>0.85</v>
      </c>
      <c r="AR12" t="n">
        <v>0.85</v>
      </c>
      <c r="AS12" t="n">
        <v>0.85</v>
      </c>
      <c r="AT12" t="n">
        <v>0</v>
      </c>
      <c r="AU12" t="n">
        <v>0</v>
      </c>
      <c r="AV12" t="n">
        <v>0</v>
      </c>
      <c r="AW12" t="n">
        <v>-1</v>
      </c>
      <c r="AX12" t="n">
        <v>-1</v>
      </c>
      <c r="AY12" t="n">
        <v>-1</v>
      </c>
      <c r="AZ12" t="n">
        <v>-1</v>
      </c>
      <c r="BA12" t="n">
        <v>-1</v>
      </c>
      <c r="BB12" t="n">
        <v>-1</v>
      </c>
      <c r="BC12" t="n">
        <v>-1</v>
      </c>
      <c r="BD12" t="n">
        <v>0</v>
      </c>
      <c r="BE12" t="n">
        <v>0</v>
      </c>
      <c r="BF12" t="n">
        <v>0</v>
      </c>
      <c r="BG12" t="n">
        <v>0</v>
      </c>
      <c r="BH12" t="n">
        <v>0</v>
      </c>
      <c r="BI12" t="n">
        <v>0</v>
      </c>
      <c r="BJ12" t="n">
        <v>0</v>
      </c>
      <c r="BK12" t="n">
        <v>0.85</v>
      </c>
      <c r="BL12" t="n">
        <v>0.85</v>
      </c>
      <c r="BM12" t="n">
        <v>0.85</v>
      </c>
      <c r="BN12" t="n">
        <v>0.85</v>
      </c>
      <c r="BO12" t="n">
        <v>0.85</v>
      </c>
      <c r="BP12" t="n">
        <v>0.85</v>
      </c>
      <c r="BQ12" t="n">
        <v>0.85</v>
      </c>
      <c r="BR12" t="n">
        <v>0</v>
      </c>
      <c r="BS12" t="n">
        <v>0</v>
      </c>
      <c r="BT12" t="n">
        <v>0</v>
      </c>
    </row>
    <row r="13">
      <c r="A13" t="n">
        <v>-1</v>
      </c>
      <c r="B13" t="n">
        <v>-1</v>
      </c>
      <c r="C13" t="n">
        <v>-1</v>
      </c>
      <c r="D13" t="n">
        <v>-1</v>
      </c>
      <c r="E13" t="n">
        <v>-1</v>
      </c>
      <c r="F13" t="n">
        <v>-1</v>
      </c>
      <c r="G13" t="n">
        <v>-1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0.85</v>
      </c>
      <c r="P13" t="n">
        <v>0.85</v>
      </c>
      <c r="Q13" t="n">
        <v>0.85</v>
      </c>
      <c r="R13" t="n">
        <v>0.85</v>
      </c>
      <c r="S13" t="n">
        <v>0.85</v>
      </c>
      <c r="T13" t="n">
        <v>0.85</v>
      </c>
      <c r="U13" t="n">
        <v>0.85</v>
      </c>
      <c r="V13" t="n">
        <v>0</v>
      </c>
      <c r="W13" t="n">
        <v>0</v>
      </c>
      <c r="X13" t="n">
        <v>0</v>
      </c>
      <c r="Y13" t="n">
        <v>-1</v>
      </c>
      <c r="Z13" t="n">
        <v>-1</v>
      </c>
      <c r="AA13" t="n">
        <v>-1</v>
      </c>
      <c r="AB13" t="n">
        <v>-1</v>
      </c>
      <c r="AC13" t="n">
        <v>-1</v>
      </c>
      <c r="AD13" t="n">
        <v>-1</v>
      </c>
      <c r="AE13" t="n">
        <v>-1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  <c r="AL13" t="n">
        <v>0</v>
      </c>
      <c r="AM13" t="n">
        <v>0.85</v>
      </c>
      <c r="AN13" t="n">
        <v>0.85</v>
      </c>
      <c r="AO13" t="n">
        <v>0.85</v>
      </c>
      <c r="AP13" t="n">
        <v>0.85</v>
      </c>
      <c r="AQ13" t="n">
        <v>0.85</v>
      </c>
      <c r="AR13" t="n">
        <v>0.85</v>
      </c>
      <c r="AS13" t="n">
        <v>0.85</v>
      </c>
      <c r="AT13" t="n">
        <v>0</v>
      </c>
      <c r="AU13" t="n">
        <v>0</v>
      </c>
      <c r="AV13" t="n">
        <v>0</v>
      </c>
      <c r="AW13" t="n">
        <v>-1</v>
      </c>
      <c r="AX13" t="n">
        <v>-1</v>
      </c>
      <c r="AY13" t="n">
        <v>-1</v>
      </c>
      <c r="AZ13" t="n">
        <v>-1</v>
      </c>
      <c r="BA13" t="n">
        <v>-1</v>
      </c>
      <c r="BB13" t="n">
        <v>-1</v>
      </c>
      <c r="BC13" t="n">
        <v>-1</v>
      </c>
      <c r="BD13" t="n">
        <v>0</v>
      </c>
      <c r="BE13" t="n">
        <v>0</v>
      </c>
      <c r="BF13" t="n">
        <v>0</v>
      </c>
      <c r="BG13" t="n">
        <v>0</v>
      </c>
      <c r="BH13" t="n">
        <v>0</v>
      </c>
      <c r="BI13" t="n">
        <v>0</v>
      </c>
      <c r="BJ13" t="n">
        <v>0</v>
      </c>
      <c r="BK13" t="n">
        <v>0.85</v>
      </c>
      <c r="BL13" t="n">
        <v>0.85</v>
      </c>
      <c r="BM13" t="n">
        <v>0.85</v>
      </c>
      <c r="BN13" t="n">
        <v>0.85</v>
      </c>
      <c r="BO13" t="n">
        <v>0.85</v>
      </c>
      <c r="BP13" t="n">
        <v>0.85</v>
      </c>
      <c r="BQ13" t="n">
        <v>0.85</v>
      </c>
      <c r="BR13" t="n">
        <v>0</v>
      </c>
      <c r="BS13" t="n">
        <v>0</v>
      </c>
      <c r="BT13" t="n">
        <v>0</v>
      </c>
    </row>
    <row r="14">
      <c r="A14" t="n">
        <v>-1</v>
      </c>
      <c r="B14" t="n">
        <v>-1</v>
      </c>
      <c r="C14" t="n">
        <v>-1</v>
      </c>
      <c r="D14" t="n">
        <v>-1</v>
      </c>
      <c r="E14" t="n">
        <v>-1</v>
      </c>
      <c r="F14" t="n">
        <v>-1</v>
      </c>
      <c r="G14" t="n">
        <v>-1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0.85</v>
      </c>
      <c r="P14" t="n">
        <v>0.85</v>
      </c>
      <c r="Q14" t="n">
        <v>0.85</v>
      </c>
      <c r="R14" t="n">
        <v>0.85</v>
      </c>
      <c r="S14" t="n">
        <v>0.85</v>
      </c>
      <c r="T14" t="n">
        <v>0.85</v>
      </c>
      <c r="U14" t="n">
        <v>0.85</v>
      </c>
      <c r="V14" t="n">
        <v>0</v>
      </c>
      <c r="W14" t="n">
        <v>0</v>
      </c>
      <c r="X14" t="n">
        <v>0</v>
      </c>
      <c r="Y14" t="n">
        <v>-1</v>
      </c>
      <c r="Z14" t="n">
        <v>-1</v>
      </c>
      <c r="AA14" t="n">
        <v>-1</v>
      </c>
      <c r="AB14" t="n">
        <v>-1</v>
      </c>
      <c r="AC14" t="n">
        <v>-1</v>
      </c>
      <c r="AD14" t="n">
        <v>-1</v>
      </c>
      <c r="AE14" t="n">
        <v>-1</v>
      </c>
      <c r="AF14" t="n">
        <v>0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  <c r="AL14" t="n">
        <v>0</v>
      </c>
      <c r="AM14" t="n">
        <v>0.85</v>
      </c>
      <c r="AN14" t="n">
        <v>0.85</v>
      </c>
      <c r="AO14" t="n">
        <v>0.85</v>
      </c>
      <c r="AP14" t="n">
        <v>0.85</v>
      </c>
      <c r="AQ14" t="n">
        <v>0.85</v>
      </c>
      <c r="AR14" t="n">
        <v>0.85</v>
      </c>
      <c r="AS14" t="n">
        <v>0.85</v>
      </c>
      <c r="AT14" t="n">
        <v>0</v>
      </c>
      <c r="AU14" t="n">
        <v>0</v>
      </c>
      <c r="AV14" t="n">
        <v>0</v>
      </c>
      <c r="AW14" t="n">
        <v>-1</v>
      </c>
      <c r="AX14" t="n">
        <v>-1</v>
      </c>
      <c r="AY14" t="n">
        <v>-1</v>
      </c>
      <c r="AZ14" t="n">
        <v>-1</v>
      </c>
      <c r="BA14" t="n">
        <v>-1</v>
      </c>
      <c r="BB14" t="n">
        <v>-1</v>
      </c>
      <c r="BC14" t="n">
        <v>-1</v>
      </c>
      <c r="BD14" t="n">
        <v>0</v>
      </c>
      <c r="BE14" t="n">
        <v>0</v>
      </c>
      <c r="BF14" t="n">
        <v>0</v>
      </c>
      <c r="BG14" t="n">
        <v>0</v>
      </c>
      <c r="BH14" t="n">
        <v>0</v>
      </c>
      <c r="BI14" t="n">
        <v>0</v>
      </c>
      <c r="BJ14" t="n">
        <v>0</v>
      </c>
      <c r="BK14" t="n">
        <v>0.85</v>
      </c>
      <c r="BL14" t="n">
        <v>0.85</v>
      </c>
      <c r="BM14" t="n">
        <v>0.85</v>
      </c>
      <c r="BN14" t="n">
        <v>0.85</v>
      </c>
      <c r="BO14" t="n">
        <v>0.85</v>
      </c>
      <c r="BP14" t="n">
        <v>0.85</v>
      </c>
      <c r="BQ14" t="n">
        <v>0.85</v>
      </c>
      <c r="BR14" t="n">
        <v>0</v>
      </c>
      <c r="BS14" t="n">
        <v>0</v>
      </c>
      <c r="BT14" t="n">
        <v>0</v>
      </c>
    </row>
    <row r="15">
      <c r="A15" t="n">
        <v>-1</v>
      </c>
      <c r="B15" t="n">
        <v>-1</v>
      </c>
      <c r="C15" t="n">
        <v>-1</v>
      </c>
      <c r="D15" t="n">
        <v>-1</v>
      </c>
      <c r="E15" t="n">
        <v>-1</v>
      </c>
      <c r="F15" t="n">
        <v>-1</v>
      </c>
      <c r="G15" t="n">
        <v>-1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0.85</v>
      </c>
      <c r="P15" t="n">
        <v>0.85</v>
      </c>
      <c r="Q15" t="n">
        <v>0.85</v>
      </c>
      <c r="R15" t="n">
        <v>0.85</v>
      </c>
      <c r="S15" t="n">
        <v>0.85</v>
      </c>
      <c r="T15" t="n">
        <v>0.85</v>
      </c>
      <c r="U15" t="n">
        <v>0.85</v>
      </c>
      <c r="V15" t="n">
        <v>0</v>
      </c>
      <c r="W15" t="n">
        <v>0</v>
      </c>
      <c r="X15" t="n">
        <v>0</v>
      </c>
      <c r="Y15" t="n">
        <v>-1</v>
      </c>
      <c r="Z15" t="n">
        <v>-1</v>
      </c>
      <c r="AA15" t="n">
        <v>-1</v>
      </c>
      <c r="AB15" t="n">
        <v>-1</v>
      </c>
      <c r="AC15" t="n">
        <v>-1</v>
      </c>
      <c r="AD15" t="n">
        <v>-1</v>
      </c>
      <c r="AE15" t="n">
        <v>-1</v>
      </c>
      <c r="AF15" t="n">
        <v>0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  <c r="AL15" t="n">
        <v>0</v>
      </c>
      <c r="AM15" t="n">
        <v>0.85</v>
      </c>
      <c r="AN15" t="n">
        <v>0.85</v>
      </c>
      <c r="AO15" t="n">
        <v>0.85</v>
      </c>
      <c r="AP15" t="n">
        <v>0.85</v>
      </c>
      <c r="AQ15" t="n">
        <v>0.85</v>
      </c>
      <c r="AR15" t="n">
        <v>0.85</v>
      </c>
      <c r="AS15" t="n">
        <v>0.85</v>
      </c>
      <c r="AT15" t="n">
        <v>0</v>
      </c>
      <c r="AU15" t="n">
        <v>0</v>
      </c>
      <c r="AV15" t="n">
        <v>0</v>
      </c>
      <c r="AW15" t="n">
        <v>-1</v>
      </c>
      <c r="AX15" t="n">
        <v>-1</v>
      </c>
      <c r="AY15" t="n">
        <v>-1</v>
      </c>
      <c r="AZ15" t="n">
        <v>-1</v>
      </c>
      <c r="BA15" t="n">
        <v>-1</v>
      </c>
      <c r="BB15" t="n">
        <v>-1</v>
      </c>
      <c r="BC15" t="n">
        <v>-1</v>
      </c>
      <c r="BD15" t="n">
        <v>0</v>
      </c>
      <c r="BE15" t="n">
        <v>0</v>
      </c>
      <c r="BF15" t="n">
        <v>0</v>
      </c>
      <c r="BG15" t="n">
        <v>0</v>
      </c>
      <c r="BH15" t="n">
        <v>0</v>
      </c>
      <c r="BI15" t="n">
        <v>0</v>
      </c>
      <c r="BJ15" t="n">
        <v>0</v>
      </c>
      <c r="BK15" t="n">
        <v>0.85</v>
      </c>
      <c r="BL15" t="n">
        <v>0.85</v>
      </c>
      <c r="BM15" t="n">
        <v>0.85</v>
      </c>
      <c r="BN15" t="n">
        <v>0.85</v>
      </c>
      <c r="BO15" t="n">
        <v>0.85</v>
      </c>
      <c r="BP15" t="n">
        <v>0.85</v>
      </c>
      <c r="BQ15" t="n">
        <v>0.85</v>
      </c>
      <c r="BR15" t="n">
        <v>0</v>
      </c>
      <c r="BS15" t="n">
        <v>0</v>
      </c>
      <c r="BT15" t="n">
        <v>0</v>
      </c>
    </row>
    <row r="16">
      <c r="A16" t="n">
        <v>-1</v>
      </c>
      <c r="B16" t="n">
        <v>-1</v>
      </c>
      <c r="C16" t="n">
        <v>-1</v>
      </c>
      <c r="D16" t="n">
        <v>-1</v>
      </c>
      <c r="E16" t="n">
        <v>-1</v>
      </c>
      <c r="F16" t="n">
        <v>-1</v>
      </c>
      <c r="G16" t="n">
        <v>-1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0.85</v>
      </c>
      <c r="P16" t="n">
        <v>0.85</v>
      </c>
      <c r="Q16" t="n">
        <v>0.85</v>
      </c>
      <c r="R16" t="n">
        <v>0.85</v>
      </c>
      <c r="S16" t="n">
        <v>0.85</v>
      </c>
      <c r="T16" t="n">
        <v>0.85</v>
      </c>
      <c r="U16" t="n">
        <v>0.85</v>
      </c>
      <c r="V16" t="n">
        <v>0</v>
      </c>
      <c r="W16" t="n">
        <v>0</v>
      </c>
      <c r="X16" t="n">
        <v>0</v>
      </c>
      <c r="Y16" t="n">
        <v>-1</v>
      </c>
      <c r="Z16" t="n">
        <v>-1</v>
      </c>
      <c r="AA16" t="n">
        <v>-1</v>
      </c>
      <c r="AB16" t="n">
        <v>-1</v>
      </c>
      <c r="AC16" t="n">
        <v>-1</v>
      </c>
      <c r="AD16" t="n">
        <v>-1</v>
      </c>
      <c r="AE16" t="n">
        <v>-1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  <c r="AL16" t="n">
        <v>0</v>
      </c>
      <c r="AM16" t="n">
        <v>0.85</v>
      </c>
      <c r="AN16" t="n">
        <v>0.85</v>
      </c>
      <c r="AO16" t="n">
        <v>0.85</v>
      </c>
      <c r="AP16" t="n">
        <v>0.85</v>
      </c>
      <c r="AQ16" t="n">
        <v>0.85</v>
      </c>
      <c r="AR16" t="n">
        <v>0.85</v>
      </c>
      <c r="AS16" t="n">
        <v>0.85</v>
      </c>
      <c r="AT16" t="n">
        <v>0</v>
      </c>
      <c r="AU16" t="n">
        <v>0</v>
      </c>
      <c r="AV16" t="n">
        <v>0</v>
      </c>
      <c r="AW16" t="n">
        <v>-1</v>
      </c>
      <c r="AX16" t="n">
        <v>-1</v>
      </c>
      <c r="AY16" t="n">
        <v>-1</v>
      </c>
      <c r="AZ16" t="n">
        <v>-1</v>
      </c>
      <c r="BA16" t="n">
        <v>-1</v>
      </c>
      <c r="BB16" t="n">
        <v>-1</v>
      </c>
      <c r="BC16" t="n">
        <v>-1</v>
      </c>
      <c r="BD16" t="n">
        <v>0</v>
      </c>
      <c r="BE16" t="n">
        <v>0</v>
      </c>
      <c r="BF16" t="n">
        <v>0</v>
      </c>
      <c r="BG16" t="n">
        <v>0</v>
      </c>
      <c r="BH16" t="n">
        <v>0</v>
      </c>
      <c r="BI16" t="n">
        <v>0</v>
      </c>
      <c r="BJ16" t="n">
        <v>0</v>
      </c>
      <c r="BK16" t="n">
        <v>0.85</v>
      </c>
      <c r="BL16" t="n">
        <v>0.85</v>
      </c>
      <c r="BM16" t="n">
        <v>0.85</v>
      </c>
      <c r="BN16" t="n">
        <v>0.85</v>
      </c>
      <c r="BO16" t="n">
        <v>0.85</v>
      </c>
      <c r="BP16" t="n">
        <v>0.85</v>
      </c>
      <c r="BQ16" t="n">
        <v>0.85</v>
      </c>
      <c r="BR16" t="n">
        <v>0</v>
      </c>
      <c r="BS16" t="n">
        <v>0</v>
      </c>
      <c r="BT16" t="n">
        <v>0</v>
      </c>
    </row>
    <row r="17">
      <c r="A17" t="n">
        <v>-1</v>
      </c>
      <c r="B17" t="n">
        <v>-1</v>
      </c>
      <c r="C17" t="n">
        <v>-1</v>
      </c>
      <c r="D17" t="n">
        <v>-1</v>
      </c>
      <c r="E17" t="n">
        <v>-1</v>
      </c>
      <c r="F17" t="n">
        <v>-1</v>
      </c>
      <c r="G17" t="n">
        <v>-1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0.85</v>
      </c>
      <c r="P17" t="n">
        <v>0.85</v>
      </c>
      <c r="Q17" t="n">
        <v>0.85</v>
      </c>
      <c r="R17" t="n">
        <v>0.85</v>
      </c>
      <c r="S17" t="n">
        <v>0.85</v>
      </c>
      <c r="T17" t="n">
        <v>0.85</v>
      </c>
      <c r="U17" t="n">
        <v>0.85</v>
      </c>
      <c r="V17" t="n">
        <v>0</v>
      </c>
      <c r="W17" t="n">
        <v>0</v>
      </c>
      <c r="X17" t="n">
        <v>0</v>
      </c>
      <c r="Y17" t="n">
        <v>-1</v>
      </c>
      <c r="Z17" t="n">
        <v>-1</v>
      </c>
      <c r="AA17" t="n">
        <v>-1</v>
      </c>
      <c r="AB17" t="n">
        <v>-1</v>
      </c>
      <c r="AC17" t="n">
        <v>-1</v>
      </c>
      <c r="AD17" t="n">
        <v>-1</v>
      </c>
      <c r="AE17" t="n">
        <v>-1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0</v>
      </c>
      <c r="AM17" t="n">
        <v>0.85</v>
      </c>
      <c r="AN17" t="n">
        <v>0.85</v>
      </c>
      <c r="AO17" t="n">
        <v>0.85</v>
      </c>
      <c r="AP17" t="n">
        <v>0.85</v>
      </c>
      <c r="AQ17" t="n">
        <v>0.85</v>
      </c>
      <c r="AR17" t="n">
        <v>0.85</v>
      </c>
      <c r="AS17" t="n">
        <v>0.85</v>
      </c>
      <c r="AT17" t="n">
        <v>0</v>
      </c>
      <c r="AU17" t="n">
        <v>0</v>
      </c>
      <c r="AV17" t="n">
        <v>0</v>
      </c>
      <c r="AW17" t="n">
        <v>-1</v>
      </c>
      <c r="AX17" t="n">
        <v>-1</v>
      </c>
      <c r="AY17" t="n">
        <v>-1</v>
      </c>
      <c r="AZ17" t="n">
        <v>-1</v>
      </c>
      <c r="BA17" t="n">
        <v>-1</v>
      </c>
      <c r="BB17" t="n">
        <v>-1</v>
      </c>
      <c r="BC17" t="n">
        <v>-1</v>
      </c>
      <c r="BD17" t="n">
        <v>0</v>
      </c>
      <c r="BE17" t="n">
        <v>0</v>
      </c>
      <c r="BF17" t="n">
        <v>0</v>
      </c>
      <c r="BG17" t="n">
        <v>0</v>
      </c>
      <c r="BH17" t="n">
        <v>0</v>
      </c>
      <c r="BI17" t="n">
        <v>0</v>
      </c>
      <c r="BJ17" t="n">
        <v>0</v>
      </c>
      <c r="BK17" t="n">
        <v>0.85</v>
      </c>
      <c r="BL17" t="n">
        <v>0.85</v>
      </c>
      <c r="BM17" t="n">
        <v>0.85</v>
      </c>
      <c r="BN17" t="n">
        <v>0.85</v>
      </c>
      <c r="BO17" t="n">
        <v>0.85</v>
      </c>
      <c r="BP17" t="n">
        <v>0.85</v>
      </c>
      <c r="BQ17" t="n">
        <v>0.85</v>
      </c>
      <c r="BR17" t="n">
        <v>0</v>
      </c>
      <c r="BS17" t="n">
        <v>0</v>
      </c>
      <c r="BT17" t="n">
        <v>0</v>
      </c>
    </row>
    <row r="18">
      <c r="A18" t="n">
        <v>-1</v>
      </c>
      <c r="B18" t="n">
        <v>-1</v>
      </c>
      <c r="C18" t="n">
        <v>-1</v>
      </c>
      <c r="D18" t="n">
        <v>-1</v>
      </c>
      <c r="E18" t="n">
        <v>-1</v>
      </c>
      <c r="F18" t="n">
        <v>-1</v>
      </c>
      <c r="G18" t="n">
        <v>-1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0.85</v>
      </c>
      <c r="P18" t="n">
        <v>0.85</v>
      </c>
      <c r="Q18" t="n">
        <v>0.85</v>
      </c>
      <c r="R18" t="n">
        <v>0.85</v>
      </c>
      <c r="S18" t="n">
        <v>0.85</v>
      </c>
      <c r="T18" t="n">
        <v>0.85</v>
      </c>
      <c r="U18" t="n">
        <v>0.85</v>
      </c>
      <c r="V18" t="n">
        <v>0</v>
      </c>
      <c r="W18" t="n">
        <v>0</v>
      </c>
      <c r="X18" t="n">
        <v>0</v>
      </c>
      <c r="Y18" t="n">
        <v>-1</v>
      </c>
      <c r="Z18" t="n">
        <v>-1</v>
      </c>
      <c r="AA18" t="n">
        <v>-1</v>
      </c>
      <c r="AB18" t="n">
        <v>-1</v>
      </c>
      <c r="AC18" t="n">
        <v>-1</v>
      </c>
      <c r="AD18" t="n">
        <v>-1</v>
      </c>
      <c r="AE18" t="n">
        <v>-1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  <c r="AL18" t="n">
        <v>0</v>
      </c>
      <c r="AM18" t="n">
        <v>0.85</v>
      </c>
      <c r="AN18" t="n">
        <v>0.85</v>
      </c>
      <c r="AO18" t="n">
        <v>0.85</v>
      </c>
      <c r="AP18" t="n">
        <v>0.85</v>
      </c>
      <c r="AQ18" t="n">
        <v>0.85</v>
      </c>
      <c r="AR18" t="n">
        <v>0.85</v>
      </c>
      <c r="AS18" t="n">
        <v>0.85</v>
      </c>
      <c r="AT18" t="n">
        <v>0</v>
      </c>
      <c r="AU18" t="n">
        <v>0</v>
      </c>
      <c r="AV18" t="n">
        <v>0</v>
      </c>
      <c r="AW18" t="n">
        <v>-1</v>
      </c>
      <c r="AX18" t="n">
        <v>-1</v>
      </c>
      <c r="AY18" t="n">
        <v>-1</v>
      </c>
      <c r="AZ18" t="n">
        <v>-1</v>
      </c>
      <c r="BA18" t="n">
        <v>-1</v>
      </c>
      <c r="BB18" t="n">
        <v>-1</v>
      </c>
      <c r="BC18" t="n">
        <v>-1</v>
      </c>
      <c r="BD18" t="n">
        <v>0</v>
      </c>
      <c r="BE18" t="n">
        <v>0</v>
      </c>
      <c r="BF18" t="n">
        <v>0</v>
      </c>
      <c r="BG18" t="n">
        <v>0</v>
      </c>
      <c r="BH18" t="n">
        <v>0</v>
      </c>
      <c r="BI18" t="n">
        <v>0</v>
      </c>
      <c r="BJ18" t="n">
        <v>0</v>
      </c>
      <c r="BK18" t="n">
        <v>0.85</v>
      </c>
      <c r="BL18" t="n">
        <v>0.85</v>
      </c>
      <c r="BM18" t="n">
        <v>0.85</v>
      </c>
      <c r="BN18" t="n">
        <v>0.85</v>
      </c>
      <c r="BO18" t="n">
        <v>0.85</v>
      </c>
      <c r="BP18" t="n">
        <v>0.85</v>
      </c>
      <c r="BQ18" t="n">
        <v>0.85</v>
      </c>
      <c r="BR18" t="n">
        <v>0</v>
      </c>
      <c r="BS18" t="n">
        <v>0</v>
      </c>
      <c r="BT18" t="n">
        <v>0</v>
      </c>
    </row>
    <row r="19">
      <c r="A19" t="n">
        <v>-1</v>
      </c>
      <c r="B19" t="n">
        <v>-1</v>
      </c>
      <c r="C19" t="n">
        <v>-1</v>
      </c>
      <c r="D19" t="n">
        <v>-1</v>
      </c>
      <c r="E19" t="n">
        <v>-1</v>
      </c>
      <c r="F19" t="n">
        <v>-1</v>
      </c>
      <c r="G19" t="n">
        <v>-1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0.85</v>
      </c>
      <c r="P19" t="n">
        <v>0.85</v>
      </c>
      <c r="Q19" t="n">
        <v>0.85</v>
      </c>
      <c r="R19" t="n">
        <v>0.85</v>
      </c>
      <c r="S19" t="n">
        <v>0.85</v>
      </c>
      <c r="T19" t="n">
        <v>0.85</v>
      </c>
      <c r="U19" t="n">
        <v>0.85</v>
      </c>
      <c r="V19" t="n">
        <v>0</v>
      </c>
      <c r="W19" t="n">
        <v>0</v>
      </c>
      <c r="X19" t="n">
        <v>0</v>
      </c>
      <c r="Y19" t="n">
        <v>-1</v>
      </c>
      <c r="Z19" t="n">
        <v>-1</v>
      </c>
      <c r="AA19" t="n">
        <v>-1</v>
      </c>
      <c r="AB19" t="n">
        <v>-1</v>
      </c>
      <c r="AC19" t="n">
        <v>-1</v>
      </c>
      <c r="AD19" t="n">
        <v>-1</v>
      </c>
      <c r="AE19" t="n">
        <v>-1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  <c r="AL19" t="n">
        <v>0</v>
      </c>
      <c r="AM19" t="n">
        <v>0.85</v>
      </c>
      <c r="AN19" t="n">
        <v>0.85</v>
      </c>
      <c r="AO19" t="n">
        <v>0.85</v>
      </c>
      <c r="AP19" t="n">
        <v>0.85</v>
      </c>
      <c r="AQ19" t="n">
        <v>0.85</v>
      </c>
      <c r="AR19" t="n">
        <v>0.85</v>
      </c>
      <c r="AS19" t="n">
        <v>0.85</v>
      </c>
      <c r="AT19" t="n">
        <v>0</v>
      </c>
      <c r="AU19" t="n">
        <v>0</v>
      </c>
      <c r="AV19" t="n">
        <v>0</v>
      </c>
      <c r="AW19" t="n">
        <v>-1</v>
      </c>
      <c r="AX19" t="n">
        <v>-1</v>
      </c>
      <c r="AY19" t="n">
        <v>-1</v>
      </c>
      <c r="AZ19" t="n">
        <v>-1</v>
      </c>
      <c r="BA19" t="n">
        <v>-1</v>
      </c>
      <c r="BB19" t="n">
        <v>-1</v>
      </c>
      <c r="BC19" t="n">
        <v>-1</v>
      </c>
      <c r="BD19" t="n">
        <v>0</v>
      </c>
      <c r="BE19" t="n">
        <v>0</v>
      </c>
      <c r="BF19" t="n">
        <v>0</v>
      </c>
      <c r="BG19" t="n">
        <v>0</v>
      </c>
      <c r="BH19" t="n">
        <v>0</v>
      </c>
      <c r="BI19" t="n">
        <v>0</v>
      </c>
      <c r="BJ19" t="n">
        <v>0</v>
      </c>
      <c r="BK19" t="n">
        <v>0.85</v>
      </c>
      <c r="BL19" t="n">
        <v>0.85</v>
      </c>
      <c r="BM19" t="n">
        <v>0.85</v>
      </c>
      <c r="BN19" t="n">
        <v>0.85</v>
      </c>
      <c r="BO19" t="n">
        <v>0.85</v>
      </c>
      <c r="BP19" t="n">
        <v>0.85</v>
      </c>
      <c r="BQ19" t="n">
        <v>0.85</v>
      </c>
      <c r="BR19" t="n">
        <v>0</v>
      </c>
      <c r="BS19" t="n">
        <v>0</v>
      </c>
      <c r="BT19" t="n">
        <v>0</v>
      </c>
    </row>
    <row r="20">
      <c r="A20" t="n">
        <v>-1</v>
      </c>
      <c r="B20" t="n">
        <v>-1</v>
      </c>
      <c r="C20" t="n">
        <v>-1</v>
      </c>
      <c r="D20" t="n">
        <v>-1</v>
      </c>
      <c r="E20" t="n">
        <v>-1</v>
      </c>
      <c r="F20" t="n">
        <v>-1</v>
      </c>
      <c r="G20" t="n">
        <v>-1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0.85</v>
      </c>
      <c r="P20" t="n">
        <v>0.85</v>
      </c>
      <c r="Q20" t="n">
        <v>0.85</v>
      </c>
      <c r="R20" t="n">
        <v>0.85</v>
      </c>
      <c r="S20" t="n">
        <v>0.85</v>
      </c>
      <c r="T20" t="n">
        <v>0.85</v>
      </c>
      <c r="U20" t="n">
        <v>0.85</v>
      </c>
      <c r="V20" t="n">
        <v>0</v>
      </c>
      <c r="W20" t="n">
        <v>0</v>
      </c>
      <c r="X20" t="n">
        <v>0</v>
      </c>
      <c r="Y20" t="n">
        <v>-1</v>
      </c>
      <c r="Z20" t="n">
        <v>-1</v>
      </c>
      <c r="AA20" t="n">
        <v>-1</v>
      </c>
      <c r="AB20" t="n">
        <v>-1</v>
      </c>
      <c r="AC20" t="n">
        <v>-1</v>
      </c>
      <c r="AD20" t="n">
        <v>-1</v>
      </c>
      <c r="AE20" t="n">
        <v>-1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  <c r="AL20" t="n">
        <v>0</v>
      </c>
      <c r="AM20" t="n">
        <v>0.85</v>
      </c>
      <c r="AN20" t="n">
        <v>0.85</v>
      </c>
      <c r="AO20" t="n">
        <v>0.85</v>
      </c>
      <c r="AP20" t="n">
        <v>0.85</v>
      </c>
      <c r="AQ20" t="n">
        <v>0.85</v>
      </c>
      <c r="AR20" t="n">
        <v>0.85</v>
      </c>
      <c r="AS20" t="n">
        <v>0.85</v>
      </c>
      <c r="AT20" t="n">
        <v>0</v>
      </c>
      <c r="AU20" t="n">
        <v>0</v>
      </c>
      <c r="AV20" t="n">
        <v>0</v>
      </c>
      <c r="AW20" t="n">
        <v>-1</v>
      </c>
      <c r="AX20" t="n">
        <v>-1</v>
      </c>
      <c r="AY20" t="n">
        <v>-1</v>
      </c>
      <c r="AZ20" t="n">
        <v>-1</v>
      </c>
      <c r="BA20" t="n">
        <v>-1</v>
      </c>
      <c r="BB20" t="n">
        <v>-1</v>
      </c>
      <c r="BC20" t="n">
        <v>-1</v>
      </c>
      <c r="BD20" t="n">
        <v>0</v>
      </c>
      <c r="BE20" t="n">
        <v>0</v>
      </c>
      <c r="BF20" t="n">
        <v>0</v>
      </c>
      <c r="BG20" t="n">
        <v>0</v>
      </c>
      <c r="BH20" t="n">
        <v>0</v>
      </c>
      <c r="BI20" t="n">
        <v>0</v>
      </c>
      <c r="BJ20" t="n">
        <v>0</v>
      </c>
      <c r="BK20" t="n">
        <v>0.85</v>
      </c>
      <c r="BL20" t="n">
        <v>0.85</v>
      </c>
      <c r="BM20" t="n">
        <v>0.85</v>
      </c>
      <c r="BN20" t="n">
        <v>0.85</v>
      </c>
      <c r="BO20" t="n">
        <v>0.85</v>
      </c>
      <c r="BP20" t="n">
        <v>0.85</v>
      </c>
      <c r="BQ20" t="n">
        <v>0.85</v>
      </c>
      <c r="BR20" t="n">
        <v>0</v>
      </c>
      <c r="BS20" t="n">
        <v>0</v>
      </c>
      <c r="BT20" t="n">
        <v>0</v>
      </c>
    </row>
    <row r="21">
      <c r="A21" t="n">
        <v>-1</v>
      </c>
      <c r="B21" t="n">
        <v>-1</v>
      </c>
      <c r="C21" t="n">
        <v>-1</v>
      </c>
      <c r="D21" t="n">
        <v>-1</v>
      </c>
      <c r="E21" t="n">
        <v>-1</v>
      </c>
      <c r="F21" t="n">
        <v>-1</v>
      </c>
      <c r="G21" t="n">
        <v>-1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0.85</v>
      </c>
      <c r="P21" t="n">
        <v>0.85</v>
      </c>
      <c r="Q21" t="n">
        <v>0.85</v>
      </c>
      <c r="R21" t="n">
        <v>0.85</v>
      </c>
      <c r="S21" t="n">
        <v>0.85</v>
      </c>
      <c r="T21" t="n">
        <v>0.85</v>
      </c>
      <c r="U21" t="n">
        <v>0.85</v>
      </c>
      <c r="V21" t="n">
        <v>0</v>
      </c>
      <c r="W21" t="n">
        <v>0</v>
      </c>
      <c r="X21" t="n">
        <v>0</v>
      </c>
      <c r="Y21" t="n">
        <v>-1</v>
      </c>
      <c r="Z21" t="n">
        <v>-1</v>
      </c>
      <c r="AA21" t="n">
        <v>-1</v>
      </c>
      <c r="AB21" t="n">
        <v>-1</v>
      </c>
      <c r="AC21" t="n">
        <v>-1</v>
      </c>
      <c r="AD21" t="n">
        <v>-1</v>
      </c>
      <c r="AE21" t="n">
        <v>-1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  <c r="AL21" t="n">
        <v>0</v>
      </c>
      <c r="AM21" t="n">
        <v>0.85</v>
      </c>
      <c r="AN21" t="n">
        <v>0.85</v>
      </c>
      <c r="AO21" t="n">
        <v>0.85</v>
      </c>
      <c r="AP21" t="n">
        <v>0.85</v>
      </c>
      <c r="AQ21" t="n">
        <v>0.85</v>
      </c>
      <c r="AR21" t="n">
        <v>0.85</v>
      </c>
      <c r="AS21" t="n">
        <v>0.85</v>
      </c>
      <c r="AT21" t="n">
        <v>0</v>
      </c>
      <c r="AU21" t="n">
        <v>0</v>
      </c>
      <c r="AV21" t="n">
        <v>0</v>
      </c>
      <c r="AW21" t="n">
        <v>-1</v>
      </c>
      <c r="AX21" t="n">
        <v>-1</v>
      </c>
      <c r="AY21" t="n">
        <v>-1</v>
      </c>
      <c r="AZ21" t="n">
        <v>-1</v>
      </c>
      <c r="BA21" t="n">
        <v>-1</v>
      </c>
      <c r="BB21" t="n">
        <v>-1</v>
      </c>
      <c r="BC21" t="n">
        <v>-1</v>
      </c>
      <c r="BD21" t="n">
        <v>0</v>
      </c>
      <c r="BE21" t="n">
        <v>0</v>
      </c>
      <c r="BF21" t="n">
        <v>0</v>
      </c>
      <c r="BG21" t="n">
        <v>0</v>
      </c>
      <c r="BH21" t="n">
        <v>0</v>
      </c>
      <c r="BI21" t="n">
        <v>0</v>
      </c>
      <c r="BJ21" t="n">
        <v>0</v>
      </c>
      <c r="BK21" t="n">
        <v>0.85</v>
      </c>
      <c r="BL21" t="n">
        <v>0.85</v>
      </c>
      <c r="BM21" t="n">
        <v>0.85</v>
      </c>
      <c r="BN21" t="n">
        <v>0.85</v>
      </c>
      <c r="BO21" t="n">
        <v>0.85</v>
      </c>
      <c r="BP21" t="n">
        <v>0.85</v>
      </c>
      <c r="BQ21" t="n">
        <v>0.85</v>
      </c>
      <c r="BR21" t="n">
        <v>0</v>
      </c>
      <c r="BS21" t="n">
        <v>0</v>
      </c>
      <c r="BT21" t="n">
        <v>0</v>
      </c>
    </row>
    <row r="22">
      <c r="A22" t="n">
        <v>-1</v>
      </c>
      <c r="B22" t="n">
        <v>-1</v>
      </c>
      <c r="C22" t="n">
        <v>-1</v>
      </c>
      <c r="D22" t="n">
        <v>-1</v>
      </c>
      <c r="E22" t="n">
        <v>-1</v>
      </c>
      <c r="F22" t="n">
        <v>-1</v>
      </c>
      <c r="G22" t="n">
        <v>-1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0.85</v>
      </c>
      <c r="P22" t="n">
        <v>0.85</v>
      </c>
      <c r="Q22" t="n">
        <v>0.85</v>
      </c>
      <c r="R22" t="n">
        <v>0.85</v>
      </c>
      <c r="S22" t="n">
        <v>0.85</v>
      </c>
      <c r="T22" t="n">
        <v>0.85</v>
      </c>
      <c r="U22" t="n">
        <v>0.85</v>
      </c>
      <c r="V22" t="n">
        <v>0</v>
      </c>
      <c r="W22" t="n">
        <v>0</v>
      </c>
      <c r="X22" t="n">
        <v>0</v>
      </c>
      <c r="Y22" t="n">
        <v>-1</v>
      </c>
      <c r="Z22" t="n">
        <v>-1</v>
      </c>
      <c r="AA22" t="n">
        <v>-1</v>
      </c>
      <c r="AB22" t="n">
        <v>-1</v>
      </c>
      <c r="AC22" t="n">
        <v>-1</v>
      </c>
      <c r="AD22" t="n">
        <v>-1</v>
      </c>
      <c r="AE22" t="n">
        <v>-1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  <c r="AL22" t="n">
        <v>0</v>
      </c>
      <c r="AM22" t="n">
        <v>0.85</v>
      </c>
      <c r="AN22" t="n">
        <v>0.85</v>
      </c>
      <c r="AO22" t="n">
        <v>0.85</v>
      </c>
      <c r="AP22" t="n">
        <v>0.85</v>
      </c>
      <c r="AQ22" t="n">
        <v>0.85</v>
      </c>
      <c r="AR22" t="n">
        <v>0.85</v>
      </c>
      <c r="AS22" t="n">
        <v>0.85</v>
      </c>
      <c r="AT22" t="n">
        <v>0</v>
      </c>
      <c r="AU22" t="n">
        <v>0</v>
      </c>
      <c r="AV22" t="n">
        <v>0</v>
      </c>
      <c r="AW22" t="n">
        <v>-1</v>
      </c>
      <c r="AX22" t="n">
        <v>-1</v>
      </c>
      <c r="AY22" t="n">
        <v>-1</v>
      </c>
      <c r="AZ22" t="n">
        <v>-1</v>
      </c>
      <c r="BA22" t="n">
        <v>-1</v>
      </c>
      <c r="BB22" t="n">
        <v>-1</v>
      </c>
      <c r="BC22" t="n">
        <v>-1</v>
      </c>
      <c r="BD22" t="n">
        <v>0</v>
      </c>
      <c r="BE22" t="n">
        <v>0</v>
      </c>
      <c r="BF22" t="n">
        <v>0</v>
      </c>
      <c r="BG22" t="n">
        <v>0</v>
      </c>
      <c r="BH22" t="n">
        <v>0</v>
      </c>
      <c r="BI22" t="n">
        <v>0</v>
      </c>
      <c r="BJ22" t="n">
        <v>0</v>
      </c>
      <c r="BK22" t="n">
        <v>0.85</v>
      </c>
      <c r="BL22" t="n">
        <v>0.85</v>
      </c>
      <c r="BM22" t="n">
        <v>0.85</v>
      </c>
      <c r="BN22" t="n">
        <v>0.85</v>
      </c>
      <c r="BO22" t="n">
        <v>0.85</v>
      </c>
      <c r="BP22" t="n">
        <v>0.85</v>
      </c>
      <c r="BQ22" t="n">
        <v>0.85</v>
      </c>
      <c r="BR22" t="n">
        <v>0</v>
      </c>
      <c r="BS22" t="n">
        <v>0</v>
      </c>
      <c r="BT22" t="n">
        <v>0</v>
      </c>
    </row>
    <row r="23">
      <c r="A23" t="n">
        <v>-1</v>
      </c>
      <c r="B23" t="n">
        <v>-1</v>
      </c>
      <c r="C23" t="n">
        <v>-1</v>
      </c>
      <c r="D23" t="n">
        <v>-1</v>
      </c>
      <c r="E23" t="n">
        <v>-1</v>
      </c>
      <c r="F23" t="n">
        <v>-1</v>
      </c>
      <c r="G23" t="n">
        <v>-1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0.85</v>
      </c>
      <c r="P23" t="n">
        <v>0.85</v>
      </c>
      <c r="Q23" t="n">
        <v>0.85</v>
      </c>
      <c r="R23" t="n">
        <v>0.85</v>
      </c>
      <c r="S23" t="n">
        <v>0.85</v>
      </c>
      <c r="T23" t="n">
        <v>0.85</v>
      </c>
      <c r="U23" t="n">
        <v>0.85</v>
      </c>
      <c r="V23" t="n">
        <v>0</v>
      </c>
      <c r="W23" t="n">
        <v>0</v>
      </c>
      <c r="X23" t="n">
        <v>0</v>
      </c>
      <c r="Y23" t="n">
        <v>-1</v>
      </c>
      <c r="Z23" t="n">
        <v>-1</v>
      </c>
      <c r="AA23" t="n">
        <v>-1</v>
      </c>
      <c r="AB23" t="n">
        <v>-1</v>
      </c>
      <c r="AC23" t="n">
        <v>-1</v>
      </c>
      <c r="AD23" t="n">
        <v>-1</v>
      </c>
      <c r="AE23" t="n">
        <v>-1</v>
      </c>
      <c r="AF23" t="n">
        <v>0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  <c r="AL23" t="n">
        <v>0</v>
      </c>
      <c r="AM23" t="n">
        <v>0.85</v>
      </c>
      <c r="AN23" t="n">
        <v>0.85</v>
      </c>
      <c r="AO23" t="n">
        <v>0.85</v>
      </c>
      <c r="AP23" t="n">
        <v>0.85</v>
      </c>
      <c r="AQ23" t="n">
        <v>0.85</v>
      </c>
      <c r="AR23" t="n">
        <v>0.85</v>
      </c>
      <c r="AS23" t="n">
        <v>0.85</v>
      </c>
      <c r="AT23" t="n">
        <v>0</v>
      </c>
      <c r="AU23" t="n">
        <v>0</v>
      </c>
      <c r="AV23" t="n">
        <v>0</v>
      </c>
      <c r="AW23" t="n">
        <v>-1</v>
      </c>
      <c r="AX23" t="n">
        <v>-1</v>
      </c>
      <c r="AY23" t="n">
        <v>-1</v>
      </c>
      <c r="AZ23" t="n">
        <v>-1</v>
      </c>
      <c r="BA23" t="n">
        <v>-1</v>
      </c>
      <c r="BB23" t="n">
        <v>-1</v>
      </c>
      <c r="BC23" t="n">
        <v>-1</v>
      </c>
      <c r="BD23" t="n">
        <v>0</v>
      </c>
      <c r="BE23" t="n">
        <v>0</v>
      </c>
      <c r="BF23" t="n">
        <v>0</v>
      </c>
      <c r="BG23" t="n">
        <v>0</v>
      </c>
      <c r="BH23" t="n">
        <v>0</v>
      </c>
      <c r="BI23" t="n">
        <v>0</v>
      </c>
      <c r="BJ23" t="n">
        <v>0</v>
      </c>
      <c r="BK23" t="n">
        <v>0.85</v>
      </c>
      <c r="BL23" t="n">
        <v>0.85</v>
      </c>
      <c r="BM23" t="n">
        <v>0.85</v>
      </c>
      <c r="BN23" t="n">
        <v>0.85</v>
      </c>
      <c r="BO23" t="n">
        <v>0.85</v>
      </c>
      <c r="BP23" t="n">
        <v>0.85</v>
      </c>
      <c r="BQ23" t="n">
        <v>0.85</v>
      </c>
      <c r="BR23" t="n">
        <v>0</v>
      </c>
      <c r="BS23" t="n">
        <v>0</v>
      </c>
      <c r="BT23" t="n">
        <v>0</v>
      </c>
    </row>
    <row r="24">
      <c r="A24" t="n">
        <v>-1</v>
      </c>
      <c r="B24" t="n">
        <v>-1</v>
      </c>
      <c r="C24" t="n">
        <v>-1</v>
      </c>
      <c r="D24" t="n">
        <v>-1</v>
      </c>
      <c r="E24" t="n">
        <v>-1</v>
      </c>
      <c r="F24" t="n">
        <v>-1</v>
      </c>
      <c r="G24" t="n">
        <v>-1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0.85</v>
      </c>
      <c r="P24" t="n">
        <v>0.85</v>
      </c>
      <c r="Q24" t="n">
        <v>0.85</v>
      </c>
      <c r="R24" t="n">
        <v>0.85</v>
      </c>
      <c r="S24" t="n">
        <v>0.85</v>
      </c>
      <c r="T24" t="n">
        <v>0.85</v>
      </c>
      <c r="U24" t="n">
        <v>0.85</v>
      </c>
      <c r="V24" t="n">
        <v>0</v>
      </c>
      <c r="W24" t="n">
        <v>0</v>
      </c>
      <c r="X24" t="n">
        <v>0</v>
      </c>
      <c r="Y24" t="n">
        <v>-1</v>
      </c>
      <c r="Z24" t="n">
        <v>-1</v>
      </c>
      <c r="AA24" t="n">
        <v>-1</v>
      </c>
      <c r="AB24" t="n">
        <v>-1</v>
      </c>
      <c r="AC24" t="n">
        <v>-1</v>
      </c>
      <c r="AD24" t="n">
        <v>-1</v>
      </c>
      <c r="AE24" t="n">
        <v>-1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  <c r="AL24" t="n">
        <v>0</v>
      </c>
      <c r="AM24" t="n">
        <v>0.85</v>
      </c>
      <c r="AN24" t="n">
        <v>0.85</v>
      </c>
      <c r="AO24" t="n">
        <v>0.85</v>
      </c>
      <c r="AP24" t="n">
        <v>0.85</v>
      </c>
      <c r="AQ24" t="n">
        <v>0.85</v>
      </c>
      <c r="AR24" t="n">
        <v>0.85</v>
      </c>
      <c r="AS24" t="n">
        <v>0.85</v>
      </c>
      <c r="AT24" t="n">
        <v>0</v>
      </c>
      <c r="AU24" t="n">
        <v>0</v>
      </c>
      <c r="AV24" t="n">
        <v>0</v>
      </c>
      <c r="AW24" t="n">
        <v>-1</v>
      </c>
      <c r="AX24" t="n">
        <v>-1</v>
      </c>
      <c r="AY24" t="n">
        <v>-1</v>
      </c>
      <c r="AZ24" t="n">
        <v>-1</v>
      </c>
      <c r="BA24" t="n">
        <v>-1</v>
      </c>
      <c r="BB24" t="n">
        <v>-1</v>
      </c>
      <c r="BC24" t="n">
        <v>-1</v>
      </c>
      <c r="BD24" t="n">
        <v>0</v>
      </c>
      <c r="BE24" t="n">
        <v>0</v>
      </c>
      <c r="BF24" t="n">
        <v>0</v>
      </c>
      <c r="BG24" t="n">
        <v>0</v>
      </c>
      <c r="BH24" t="n">
        <v>0</v>
      </c>
      <c r="BI24" t="n">
        <v>0</v>
      </c>
      <c r="BJ24" t="n">
        <v>0</v>
      </c>
      <c r="BK24" t="n">
        <v>0.85</v>
      </c>
      <c r="BL24" t="n">
        <v>0.85</v>
      </c>
      <c r="BM24" t="n">
        <v>0.85</v>
      </c>
      <c r="BN24" t="n">
        <v>0.85</v>
      </c>
      <c r="BO24" t="n">
        <v>0.85</v>
      </c>
      <c r="BP24" t="n">
        <v>0.85</v>
      </c>
      <c r="BQ24" t="n">
        <v>0.85</v>
      </c>
      <c r="BR24" t="n">
        <v>0</v>
      </c>
      <c r="BS24" t="n">
        <v>0</v>
      </c>
      <c r="BT24" t="n">
        <v>0</v>
      </c>
    </row>
    <row r="25">
      <c r="A25" t="n">
        <v>-1</v>
      </c>
      <c r="B25" t="n">
        <v>-1</v>
      </c>
      <c r="C25" t="n">
        <v>-1</v>
      </c>
      <c r="D25" t="n">
        <v>-1</v>
      </c>
      <c r="E25" t="n">
        <v>-1</v>
      </c>
      <c r="F25" t="n">
        <v>-1</v>
      </c>
      <c r="G25" t="n">
        <v>-1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0.85</v>
      </c>
      <c r="P25" t="n">
        <v>0.85</v>
      </c>
      <c r="Q25" t="n">
        <v>0.85</v>
      </c>
      <c r="R25" t="n">
        <v>0.85</v>
      </c>
      <c r="S25" t="n">
        <v>0.85</v>
      </c>
      <c r="T25" t="n">
        <v>0.85</v>
      </c>
      <c r="U25" t="n">
        <v>0.85</v>
      </c>
      <c r="V25" t="n">
        <v>0</v>
      </c>
      <c r="W25" t="n">
        <v>0</v>
      </c>
      <c r="X25" t="n">
        <v>0</v>
      </c>
      <c r="Y25" t="n">
        <v>-1</v>
      </c>
      <c r="Z25" t="n">
        <v>-1</v>
      </c>
      <c r="AA25" t="n">
        <v>-1</v>
      </c>
      <c r="AB25" t="n">
        <v>-1</v>
      </c>
      <c r="AC25" t="n">
        <v>-1</v>
      </c>
      <c r="AD25" t="n">
        <v>-1</v>
      </c>
      <c r="AE25" t="n">
        <v>-1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0</v>
      </c>
      <c r="AM25" t="n">
        <v>0.85</v>
      </c>
      <c r="AN25" t="n">
        <v>0.85</v>
      </c>
      <c r="AO25" t="n">
        <v>0.85</v>
      </c>
      <c r="AP25" t="n">
        <v>0.85</v>
      </c>
      <c r="AQ25" t="n">
        <v>0.85</v>
      </c>
      <c r="AR25" t="n">
        <v>0.85</v>
      </c>
      <c r="AS25" t="n">
        <v>0.85</v>
      </c>
      <c r="AT25" t="n">
        <v>0</v>
      </c>
      <c r="AU25" t="n">
        <v>0</v>
      </c>
      <c r="AV25" t="n">
        <v>0</v>
      </c>
      <c r="AW25" t="n">
        <v>-1</v>
      </c>
      <c r="AX25" t="n">
        <v>-1</v>
      </c>
      <c r="AY25" t="n">
        <v>-1</v>
      </c>
      <c r="AZ25" t="n">
        <v>-1</v>
      </c>
      <c r="BA25" t="n">
        <v>-1</v>
      </c>
      <c r="BB25" t="n">
        <v>-1</v>
      </c>
      <c r="BC25" t="n">
        <v>-1</v>
      </c>
      <c r="BD25" t="n">
        <v>0</v>
      </c>
      <c r="BE25" t="n">
        <v>0</v>
      </c>
      <c r="BF25" t="n">
        <v>0</v>
      </c>
      <c r="BG25" t="n">
        <v>0</v>
      </c>
      <c r="BH25" t="n">
        <v>0</v>
      </c>
      <c r="BI25" t="n">
        <v>0</v>
      </c>
      <c r="BJ25" t="n">
        <v>0</v>
      </c>
      <c r="BK25" t="n">
        <v>0.85</v>
      </c>
      <c r="BL25" t="n">
        <v>0.85</v>
      </c>
      <c r="BM25" t="n">
        <v>0.85</v>
      </c>
      <c r="BN25" t="n">
        <v>0.85</v>
      </c>
      <c r="BO25" t="n">
        <v>0.85</v>
      </c>
      <c r="BP25" t="n">
        <v>0.85</v>
      </c>
      <c r="BQ25" t="n">
        <v>0.85</v>
      </c>
      <c r="BR25" t="n">
        <v>0</v>
      </c>
      <c r="BS25" t="n">
        <v>0</v>
      </c>
      <c r="BT25" t="n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J37"/>
  <sheetViews>
    <sheetView workbookViewId="0">
      <selection activeCell="B1" sqref="B1:B5"/>
    </sheetView>
  </sheetViews>
  <sheetFormatPr baseColWidth="10" defaultColWidth="8.83203125" defaultRowHeight="16"/>
  <sheetData>
    <row r="1">
      <c r="A1" t="n">
        <v>1</v>
      </c>
      <c r="B1" t="n">
        <v>0</v>
      </c>
      <c r="C1" t="n">
        <v>0</v>
      </c>
      <c r="D1" t="n">
        <v>0</v>
      </c>
      <c r="E1" t="n">
        <v>0</v>
      </c>
      <c r="F1" t="n">
        <v>0</v>
      </c>
      <c r="G1" t="n">
        <v>0</v>
      </c>
      <c r="H1" t="n">
        <v>0</v>
      </c>
      <c r="I1" t="n">
        <v>0</v>
      </c>
      <c r="J1" t="n">
        <v>0</v>
      </c>
      <c r="K1" t="n">
        <v>0</v>
      </c>
      <c r="L1" t="n">
        <v>0</v>
      </c>
      <c r="M1" t="n">
        <v>0</v>
      </c>
      <c r="N1" t="n">
        <v>0</v>
      </c>
      <c r="O1" t="n">
        <v>0</v>
      </c>
      <c r="P1" t="n">
        <v>0</v>
      </c>
      <c r="Q1" t="n">
        <v>0</v>
      </c>
      <c r="R1" t="n">
        <v>0</v>
      </c>
      <c r="S1" t="n">
        <v>0</v>
      </c>
      <c r="T1" t="n">
        <v>0</v>
      </c>
      <c r="U1" t="n">
        <v>0</v>
      </c>
      <c r="V1" t="n">
        <v>0</v>
      </c>
      <c r="W1" t="n">
        <v>0</v>
      </c>
      <c r="X1" t="n">
        <v>0</v>
      </c>
      <c r="Y1" t="n">
        <v>0</v>
      </c>
      <c r="Z1" t="n">
        <v>0</v>
      </c>
      <c r="AA1" t="n">
        <v>0</v>
      </c>
      <c r="AB1" t="n">
        <v>0</v>
      </c>
      <c r="AC1" t="n">
        <v>0</v>
      </c>
      <c r="AD1" t="n">
        <v>0</v>
      </c>
      <c r="AE1" t="n">
        <v>0</v>
      </c>
      <c r="AF1" t="n">
        <v>0</v>
      </c>
      <c r="AG1" t="n">
        <v>0</v>
      </c>
      <c r="AH1" t="n">
        <v>0</v>
      </c>
      <c r="AI1" t="n">
        <v>0</v>
      </c>
      <c r="AJ1" t="n">
        <v>0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1</v>
      </c>
    </row>
    <row r="4">
      <c r="A4" t="n">
        <v>0</v>
      </c>
      <c r="B4" t="n">
        <v>1</v>
      </c>
      <c r="C4" t="n">
        <v>1</v>
      </c>
      <c r="D4" t="n">
        <v>1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</row>
    <row r="5">
      <c r="A5" t="n">
        <v>0</v>
      </c>
      <c r="B5" t="n">
        <v>0</v>
      </c>
      <c r="C5" t="n">
        <v>0</v>
      </c>
      <c r="D5" t="n">
        <v>0</v>
      </c>
      <c r="E5" t="n">
        <v>1</v>
      </c>
      <c r="F5" t="n">
        <v>1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</row>
    <row r="6">
      <c r="A6" t="n">
        <v>0</v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1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n">
        <v>0</v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  <row r="8">
      <c r="A8" t="n">
        <v>0</v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</row>
    <row r="9">
      <c r="A9" t="n">
        <v>0</v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1</v>
      </c>
      <c r="M9" t="n">
        <v>1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</row>
    <row r="10">
      <c r="A10" t="n">
        <v>0</v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1</v>
      </c>
      <c r="O10" t="n">
        <v>1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</row>
    <row r="11">
      <c r="A11" t="n">
        <v>0</v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1</v>
      </c>
      <c r="Q11" t="n">
        <v>1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1</v>
      </c>
      <c r="AJ11" t="n">
        <v>0</v>
      </c>
    </row>
    <row r="12">
      <c r="A12" t="n">
        <v>0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1</v>
      </c>
      <c r="S12" t="n">
        <v>1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</row>
    <row r="13">
      <c r="A13" t="n">
        <v>0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1</v>
      </c>
      <c r="U13" t="n">
        <v>1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</row>
    <row r="14">
      <c r="A14" t="n">
        <v>0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0</v>
      </c>
    </row>
    <row r="15">
      <c r="A15" t="n">
        <v>0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1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0</v>
      </c>
    </row>
    <row r="16">
      <c r="A16" t="n">
        <v>0</v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1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</row>
    <row r="17">
      <c r="A17" t="n">
        <v>0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</row>
    <row r="18">
      <c r="A18" t="n">
        <v>0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1</v>
      </c>
      <c r="Y18" t="n">
        <v>1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</row>
    <row r="19">
      <c r="A19" t="n">
        <v>0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</row>
    <row r="20">
      <c r="A20" t="n">
        <v>0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</row>
    <row r="21">
      <c r="A21" t="n">
        <v>0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</row>
    <row r="22">
      <c r="A22" t="n">
        <v>0</v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1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</row>
    <row r="23">
      <c r="A23" t="n">
        <v>0</v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0</v>
      </c>
    </row>
    <row r="24">
      <c r="A24" t="n">
        <v>0</v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</row>
    <row r="25">
      <c r="A25" t="n">
        <v>0</v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1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</row>
    <row r="26">
      <c r="A26" t="n">
        <v>0</v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</row>
    <row r="27">
      <c r="A27" t="n">
        <v>0</v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</row>
    <row r="28">
      <c r="A28" t="n">
        <v>0</v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1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</row>
    <row r="29">
      <c r="A29" t="n">
        <v>0</v>
      </c>
      <c r="B29" t="n">
        <v>0</v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1</v>
      </c>
      <c r="AD29" t="n">
        <v>1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0</v>
      </c>
    </row>
    <row r="30">
      <c r="A30" t="n">
        <v>0</v>
      </c>
      <c r="B30" t="n">
        <v>0</v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</row>
    <row r="31">
      <c r="A31" t="n">
        <v>0</v>
      </c>
      <c r="B31" t="n">
        <v>0</v>
      </c>
      <c r="C31" t="n">
        <v>0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</row>
    <row r="32">
      <c r="A32" t="n">
        <v>0</v>
      </c>
      <c r="B32" t="n">
        <v>0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1</v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</row>
    <row r="33">
      <c r="A33" t="n">
        <v>0</v>
      </c>
      <c r="B33" t="n">
        <v>0</v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1</v>
      </c>
      <c r="AG33" t="n">
        <v>0</v>
      </c>
      <c r="AH33" t="n">
        <v>0</v>
      </c>
      <c r="AI33" t="n">
        <v>0</v>
      </c>
      <c r="AJ33" t="n">
        <v>0</v>
      </c>
    </row>
    <row r="34">
      <c r="A34" t="n">
        <v>0</v>
      </c>
      <c r="B34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0</v>
      </c>
    </row>
    <row r="35">
      <c r="A35" t="n">
        <v>0</v>
      </c>
      <c r="B35" t="n">
        <v>0</v>
      </c>
      <c r="C35" t="n">
        <v>0</v>
      </c>
      <c r="D35" t="n">
        <v>0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0</v>
      </c>
    </row>
    <row r="36">
      <c r="A36" t="n">
        <v>0</v>
      </c>
      <c r="B3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  <c r="AH36" t="n">
        <v>0</v>
      </c>
      <c r="AI36" t="n">
        <v>0</v>
      </c>
      <c r="AJ36" t="n">
        <v>0</v>
      </c>
    </row>
    <row r="37">
      <c r="A37" t="n">
        <v>0</v>
      </c>
      <c r="B37" t="n">
        <v>0</v>
      </c>
      <c r="C37" t="n">
        <v>0</v>
      </c>
      <c r="D37" t="n">
        <v>0</v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0</v>
      </c>
      <c r="AG37" t="n">
        <v>1</v>
      </c>
      <c r="AH37" t="n">
        <v>1</v>
      </c>
      <c r="AI37" t="n">
        <v>0</v>
      </c>
      <c r="AJ37" t="n"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J37"/>
  <sheetViews>
    <sheetView workbookViewId="0">
      <selection activeCell="B1" sqref="B1:B7"/>
    </sheetView>
  </sheetViews>
  <sheetFormatPr baseColWidth="10" defaultColWidth="8.83203125" defaultRowHeight="16"/>
  <sheetData>
    <row r="1">
      <c r="A1" t="n">
        <v>0</v>
      </c>
      <c r="B1" t="n">
        <v>0</v>
      </c>
      <c r="C1" t="n">
        <v>0</v>
      </c>
      <c r="D1" t="n">
        <v>0</v>
      </c>
      <c r="E1" t="n">
        <v>0</v>
      </c>
      <c r="F1" t="n">
        <v>0</v>
      </c>
      <c r="G1" t="n">
        <v>0</v>
      </c>
      <c r="H1" t="n">
        <v>0</v>
      </c>
      <c r="I1" t="n">
        <v>0</v>
      </c>
      <c r="J1" t="n">
        <v>0</v>
      </c>
      <c r="K1" t="n">
        <v>0</v>
      </c>
      <c r="L1" t="n">
        <v>0</v>
      </c>
      <c r="M1" t="n">
        <v>0</v>
      </c>
      <c r="N1" t="n">
        <v>0</v>
      </c>
      <c r="O1" t="n">
        <v>0</v>
      </c>
      <c r="P1" t="n">
        <v>0</v>
      </c>
      <c r="Q1" t="n">
        <v>0</v>
      </c>
      <c r="R1" t="n">
        <v>0</v>
      </c>
      <c r="S1" t="n">
        <v>0</v>
      </c>
      <c r="T1" t="n">
        <v>0</v>
      </c>
      <c r="U1" t="n">
        <v>0</v>
      </c>
      <c r="V1" t="n">
        <v>0</v>
      </c>
      <c r="W1" t="n">
        <v>0</v>
      </c>
      <c r="X1" t="n">
        <v>0</v>
      </c>
      <c r="Y1" t="n">
        <v>0</v>
      </c>
      <c r="Z1" t="n">
        <v>0</v>
      </c>
      <c r="AA1" t="n">
        <v>0</v>
      </c>
      <c r="AB1" t="n">
        <v>0</v>
      </c>
      <c r="AC1" t="n">
        <v>0</v>
      </c>
      <c r="AD1" t="n">
        <v>0</v>
      </c>
      <c r="AE1" t="n">
        <v>0</v>
      </c>
      <c r="AF1" t="n">
        <v>0</v>
      </c>
      <c r="AG1" t="n">
        <v>0</v>
      </c>
      <c r="AH1" t="n">
        <v>0</v>
      </c>
      <c r="AI1" t="n">
        <v>0</v>
      </c>
      <c r="AJ1" t="n">
        <v>0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1</v>
      </c>
      <c r="AJ2" t="n">
        <v>0</v>
      </c>
    </row>
    <row r="3">
      <c r="A3" t="n">
        <v>1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1</v>
      </c>
    </row>
    <row r="5">
      <c r="A5" t="n">
        <v>0</v>
      </c>
      <c r="B5" t="n">
        <v>0</v>
      </c>
      <c r="C5" t="n">
        <v>0</v>
      </c>
      <c r="D5" t="n">
        <v>1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</row>
    <row r="6">
      <c r="A6" t="n">
        <v>0</v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1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n">
        <v>0</v>
      </c>
      <c r="B7" t="n">
        <v>1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  <row r="8">
      <c r="A8" t="n">
        <v>0</v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1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</row>
    <row r="9">
      <c r="A9" t="n">
        <v>0</v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1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</row>
    <row r="10">
      <c r="A10" t="n">
        <v>0</v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</row>
    <row r="11">
      <c r="A11" t="n">
        <v>0</v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1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</row>
    <row r="12">
      <c r="A12" t="n">
        <v>0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1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</row>
    <row r="13">
      <c r="A13" t="n">
        <v>0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1</v>
      </c>
      <c r="AG13" t="n">
        <v>0</v>
      </c>
      <c r="AH13" t="n">
        <v>0</v>
      </c>
      <c r="AI13" t="n">
        <v>0</v>
      </c>
      <c r="AJ13" t="n">
        <v>0</v>
      </c>
    </row>
    <row r="14">
      <c r="A14" t="n">
        <v>0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0</v>
      </c>
    </row>
    <row r="15">
      <c r="A15" t="n">
        <v>0</v>
      </c>
      <c r="B15" t="n">
        <v>0</v>
      </c>
      <c r="C15" t="n">
        <v>1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0</v>
      </c>
    </row>
    <row r="16">
      <c r="A16" t="n">
        <v>0</v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</row>
    <row r="17">
      <c r="A17" t="n">
        <v>0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1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</row>
    <row r="18">
      <c r="A18" t="n">
        <v>0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</row>
    <row r="19">
      <c r="A19" t="n">
        <v>0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1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</row>
    <row r="20">
      <c r="A20" t="n">
        <v>0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1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</row>
    <row r="21">
      <c r="A21" t="n">
        <v>0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</row>
    <row r="22">
      <c r="A22" t="n">
        <v>0</v>
      </c>
      <c r="B22" t="n">
        <v>0</v>
      </c>
      <c r="C22" t="n">
        <v>0</v>
      </c>
      <c r="D22" t="n">
        <v>0</v>
      </c>
      <c r="E22" t="n">
        <v>1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</row>
    <row r="23">
      <c r="A23" t="n">
        <v>0</v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1</v>
      </c>
      <c r="AH23" t="n">
        <v>0</v>
      </c>
      <c r="AI23" t="n">
        <v>0</v>
      </c>
      <c r="AJ23" t="n">
        <v>0</v>
      </c>
    </row>
    <row r="24">
      <c r="A24" t="n">
        <v>0</v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1</v>
      </c>
      <c r="AI24" t="n">
        <v>0</v>
      </c>
      <c r="AJ24" t="n">
        <v>0</v>
      </c>
    </row>
    <row r="25">
      <c r="A25" t="n">
        <v>0</v>
      </c>
      <c r="B25" t="n">
        <v>0</v>
      </c>
      <c r="C25" t="n">
        <v>0</v>
      </c>
      <c r="D25" t="n">
        <v>0</v>
      </c>
      <c r="E25" t="n">
        <v>0</v>
      </c>
      <c r="F25" t="n">
        <v>1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</row>
    <row r="26">
      <c r="A26" t="n">
        <v>0</v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1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</row>
    <row r="27">
      <c r="A27" t="n">
        <v>0</v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</row>
    <row r="28">
      <c r="A28" t="n">
        <v>0</v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1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</row>
    <row r="29">
      <c r="A29" t="n">
        <v>0</v>
      </c>
      <c r="B29" t="n">
        <v>0</v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1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0</v>
      </c>
    </row>
    <row r="30">
      <c r="A30" t="n">
        <v>0</v>
      </c>
      <c r="B30" t="n">
        <v>0</v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1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</row>
    <row r="31">
      <c r="A31" t="n">
        <v>0</v>
      </c>
      <c r="B31" t="n">
        <v>0</v>
      </c>
      <c r="C31" t="n">
        <v>0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1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</row>
    <row r="32">
      <c r="A32" t="n">
        <v>0</v>
      </c>
      <c r="B32" t="n">
        <v>0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1</v>
      </c>
      <c r="AD32" t="n">
        <v>0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</row>
    <row r="33">
      <c r="A33" t="n">
        <v>0</v>
      </c>
      <c r="B33" t="n">
        <v>0</v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1</v>
      </c>
      <c r="AF33" t="n">
        <v>0</v>
      </c>
      <c r="AG33" t="n">
        <v>0</v>
      </c>
      <c r="AH33" t="n">
        <v>0</v>
      </c>
      <c r="AI33" t="n">
        <v>0</v>
      </c>
      <c r="AJ33" t="n">
        <v>0</v>
      </c>
    </row>
    <row r="34">
      <c r="A34" t="n">
        <v>0</v>
      </c>
      <c r="B34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1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0</v>
      </c>
    </row>
    <row r="35">
      <c r="A35" t="n">
        <v>0</v>
      </c>
      <c r="B35" t="n">
        <v>0</v>
      </c>
      <c r="C35" t="n">
        <v>0</v>
      </c>
      <c r="D35" t="n">
        <v>0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1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0</v>
      </c>
    </row>
    <row r="36">
      <c r="A36" t="n">
        <v>0</v>
      </c>
      <c r="B3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  <c r="AH36" t="n">
        <v>0</v>
      </c>
      <c r="AI36" t="n">
        <v>0</v>
      </c>
      <c r="AJ36" t="n">
        <v>0</v>
      </c>
    </row>
    <row r="37">
      <c r="A37" t="n">
        <v>0</v>
      </c>
      <c r="B37" t="n">
        <v>0</v>
      </c>
      <c r="C37" t="n">
        <v>0</v>
      </c>
      <c r="D37" t="n">
        <v>0</v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1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K25"/>
  <sheetViews>
    <sheetView workbookViewId="0">
      <selection activeCell="S7" sqref="A7:S7"/>
    </sheetView>
  </sheetViews>
  <sheetFormatPr baseColWidth="10" defaultColWidth="8.83203125" defaultRowHeight="16"/>
  <sheetData>
    <row r="1">
      <c r="A1" t="n">
        <v>0</v>
      </c>
      <c r="B1" t="n">
        <v>0</v>
      </c>
      <c r="C1" t="n">
        <v>1</v>
      </c>
      <c r="D1" t="n">
        <v>0</v>
      </c>
      <c r="E1" t="n">
        <v>0</v>
      </c>
      <c r="F1" t="n">
        <v>0</v>
      </c>
      <c r="G1" t="n">
        <v>0</v>
      </c>
      <c r="H1" t="n">
        <v>0</v>
      </c>
      <c r="I1" t="n">
        <v>0</v>
      </c>
      <c r="J1" t="n">
        <v>0</v>
      </c>
      <c r="K1" t="n">
        <v>0</v>
      </c>
      <c r="L1" t="n">
        <v>0</v>
      </c>
      <c r="M1" t="n">
        <v>0</v>
      </c>
      <c r="N1" t="n">
        <v>0</v>
      </c>
      <c r="O1" t="n">
        <v>0</v>
      </c>
      <c r="P1" t="n">
        <v>0</v>
      </c>
      <c r="Q1" t="n">
        <v>0</v>
      </c>
      <c r="R1" t="n">
        <v>0</v>
      </c>
      <c r="S1" t="n">
        <v>0</v>
      </c>
      <c r="T1" t="n">
        <v>0</v>
      </c>
      <c r="U1" t="n">
        <v>0</v>
      </c>
      <c r="V1" t="n">
        <v>0</v>
      </c>
      <c r="W1" t="n">
        <v>0</v>
      </c>
      <c r="X1" t="n">
        <v>0</v>
      </c>
      <c r="Y1" t="n">
        <v>0</v>
      </c>
      <c r="Z1" t="n">
        <v>0</v>
      </c>
      <c r="AA1" t="n">
        <v>0</v>
      </c>
      <c r="AB1" t="n">
        <v>0</v>
      </c>
      <c r="AC1" t="n">
        <v>0</v>
      </c>
      <c r="AD1" t="n">
        <v>0</v>
      </c>
      <c r="AE1" t="n">
        <v>0</v>
      </c>
      <c r="AF1" t="n">
        <v>0</v>
      </c>
      <c r="AG1" t="n">
        <v>0</v>
      </c>
      <c r="AH1" t="n">
        <v>0</v>
      </c>
      <c r="AI1" t="n">
        <v>0</v>
      </c>
      <c r="AJ1" t="n">
        <v>0</v>
      </c>
      <c r="AK1" t="n">
        <v>0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1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1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</row>
    <row r="5">
      <c r="A5" t="n">
        <v>0</v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</row>
    <row r="6">
      <c r="A6" t="n">
        <v>0</v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1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</row>
    <row r="7">
      <c r="A7" t="n">
        <v>0</v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1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</row>
    <row r="8">
      <c r="A8" t="n">
        <v>0</v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1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</row>
    <row r="9">
      <c r="A9" t="n">
        <v>0</v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1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</row>
    <row r="10">
      <c r="A10" t="n">
        <v>0</v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1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</row>
    <row r="11">
      <c r="A11" t="n">
        <v>0</v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1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</row>
    <row r="12">
      <c r="A12" t="n">
        <v>0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1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</row>
    <row r="13">
      <c r="A13" t="n">
        <v>0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1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</row>
    <row r="14">
      <c r="A14" t="n">
        <v>0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1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</row>
    <row r="15">
      <c r="A15" t="n">
        <v>0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1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</row>
    <row r="16">
      <c r="A16" t="n">
        <v>0</v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1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</row>
    <row r="17">
      <c r="A17" t="n">
        <v>0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1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</row>
    <row r="18">
      <c r="A18" t="n">
        <v>0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1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</row>
    <row r="19">
      <c r="A19" t="n">
        <v>0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1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</row>
    <row r="20">
      <c r="A20" t="n">
        <v>0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1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</row>
    <row r="21">
      <c r="A21" t="n">
        <v>0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1</v>
      </c>
      <c r="AH21" t="n">
        <v>0</v>
      </c>
      <c r="AI21" t="n">
        <v>0</v>
      </c>
      <c r="AJ21" t="n">
        <v>0</v>
      </c>
      <c r="AK21" t="n">
        <v>0</v>
      </c>
    </row>
    <row r="22">
      <c r="A22" t="n">
        <v>0</v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1</v>
      </c>
      <c r="AI22" t="n">
        <v>0</v>
      </c>
      <c r="AJ22" t="n">
        <v>0</v>
      </c>
      <c r="AK22" t="n">
        <v>0</v>
      </c>
    </row>
    <row r="23">
      <c r="A23" t="n">
        <v>0</v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1</v>
      </c>
      <c r="AJ23" t="n">
        <v>0</v>
      </c>
      <c r="AK23" t="n">
        <v>0</v>
      </c>
    </row>
    <row r="24">
      <c r="A24" t="n">
        <v>0</v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1</v>
      </c>
      <c r="AK24" t="n">
        <v>0</v>
      </c>
    </row>
    <row r="25">
      <c r="A25" t="n">
        <v>0</v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1</v>
      </c>
    </row>
  </sheetData>
  <pageMargins left="0.75" right="0.75" top="1" bottom="1" header="0.5" footer="0.5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72"/>
  <sheetViews>
    <sheetView workbookViewId="0">
      <selection activeCell="A1" sqref="A1:A24"/>
    </sheetView>
  </sheetViews>
  <sheetFormatPr baseColWidth="10" defaultRowHeight="16"/>
  <sheetData>
    <row r="1">
      <c r="A1" s="33" t="n">
        <v>60.5</v>
      </c>
    </row>
    <row r="2">
      <c r="A2" s="33" t="n">
        <v>55.4</v>
      </c>
    </row>
    <row r="3">
      <c r="A3" s="33" t="n">
        <v>55</v>
      </c>
    </row>
    <row r="4">
      <c r="A4" s="33" t="n">
        <v>55</v>
      </c>
    </row>
    <row r="5">
      <c r="A5" s="33" t="n">
        <v>52.1</v>
      </c>
    </row>
    <row r="6">
      <c r="A6" s="33" t="n">
        <v>53.8</v>
      </c>
    </row>
    <row r="7">
      <c r="A7" s="33" t="n">
        <v>65.3</v>
      </c>
    </row>
    <row r="8">
      <c r="A8" s="33" t="n">
        <v>84.40000000000001</v>
      </c>
    </row>
    <row r="9">
      <c r="A9" s="33" t="n">
        <v>82.90000000000001</v>
      </c>
    </row>
    <row r="10">
      <c r="A10" s="33" t="n">
        <v>75</v>
      </c>
    </row>
    <row r="11">
      <c r="A11" s="33" t="n">
        <v>65.90000000000001</v>
      </c>
    </row>
    <row r="12">
      <c r="A12" s="33" t="n">
        <v>59.6</v>
      </c>
    </row>
    <row r="13">
      <c r="A13" s="33" t="n">
        <v>56.5</v>
      </c>
    </row>
    <row r="14">
      <c r="A14" s="33" t="n">
        <v>54.7</v>
      </c>
    </row>
    <row r="15">
      <c r="A15" s="33" t="n">
        <v>46.3</v>
      </c>
    </row>
    <row r="16">
      <c r="A16" s="33" t="n">
        <v>45</v>
      </c>
    </row>
    <row r="17">
      <c r="A17" s="33" t="n">
        <v>51.3</v>
      </c>
    </row>
    <row r="18">
      <c r="A18" s="33" t="n">
        <v>61.9</v>
      </c>
    </row>
    <row r="19">
      <c r="A19" s="33" t="n">
        <v>78</v>
      </c>
    </row>
    <row r="20">
      <c r="A20" s="33" t="n">
        <v>88.59999999999999</v>
      </c>
    </row>
    <row r="21">
      <c r="A21" s="33" t="n">
        <v>89.7</v>
      </c>
    </row>
    <row r="22">
      <c r="A22" s="33" t="n">
        <v>88.8</v>
      </c>
    </row>
    <row r="23">
      <c r="A23" s="33" t="n">
        <v>77.5</v>
      </c>
    </row>
    <row r="24">
      <c r="A24" s="33" t="n">
        <v>64</v>
      </c>
    </row>
    <row r="25">
      <c r="A25" s="33" t="n">
        <v>60.5</v>
      </c>
    </row>
    <row r="26">
      <c r="A26" s="33" t="n">
        <v>55.4</v>
      </c>
    </row>
    <row r="27">
      <c r="A27" s="33" t="n">
        <v>55</v>
      </c>
    </row>
    <row r="28">
      <c r="A28" s="33" t="n">
        <v>55</v>
      </c>
    </row>
    <row r="29">
      <c r="A29" s="33" t="n">
        <v>52.1</v>
      </c>
    </row>
    <row r="30">
      <c r="A30" s="33" t="n">
        <v>53.8</v>
      </c>
    </row>
    <row r="31">
      <c r="A31" s="33" t="n">
        <v>65.3</v>
      </c>
    </row>
    <row r="32">
      <c r="A32" s="33" t="n">
        <v>84.40000000000001</v>
      </c>
    </row>
    <row r="33">
      <c r="A33" s="33" t="n">
        <v>82.90000000000001</v>
      </c>
    </row>
    <row r="34">
      <c r="A34" s="33" t="n">
        <v>75</v>
      </c>
    </row>
    <row r="35">
      <c r="A35" s="33" t="n">
        <v>65.90000000000001</v>
      </c>
    </row>
    <row r="36">
      <c r="A36" s="33" t="n">
        <v>59.6</v>
      </c>
    </row>
    <row r="37">
      <c r="A37" s="33" t="n">
        <v>56.5</v>
      </c>
    </row>
    <row r="38">
      <c r="A38" s="33" t="n">
        <v>54.7</v>
      </c>
    </row>
    <row r="39">
      <c r="A39" s="33" t="n">
        <v>46.3</v>
      </c>
    </row>
    <row r="40">
      <c r="A40" s="33" t="n">
        <v>45</v>
      </c>
    </row>
    <row r="41">
      <c r="A41" s="33" t="n">
        <v>51.3</v>
      </c>
    </row>
    <row r="42">
      <c r="A42" s="33" t="n">
        <v>61.9</v>
      </c>
    </row>
    <row r="43">
      <c r="A43" s="33" t="n">
        <v>78</v>
      </c>
    </row>
    <row r="44">
      <c r="A44" s="33" t="n">
        <v>88.59999999999999</v>
      </c>
    </row>
    <row r="45">
      <c r="A45" s="33" t="n">
        <v>89.7</v>
      </c>
    </row>
    <row r="46">
      <c r="A46" s="33" t="n">
        <v>88.8</v>
      </c>
    </row>
    <row r="47">
      <c r="A47" s="33" t="n">
        <v>77.5</v>
      </c>
    </row>
    <row r="48">
      <c r="A48" s="33" t="n">
        <v>64</v>
      </c>
    </row>
    <row r="49">
      <c r="A49" s="33" t="n">
        <v>60.5</v>
      </c>
    </row>
    <row r="50">
      <c r="A50" s="33" t="n">
        <v>55.4</v>
      </c>
    </row>
    <row r="51">
      <c r="A51" s="33" t="n">
        <v>55</v>
      </c>
    </row>
    <row r="52">
      <c r="A52" s="33" t="n">
        <v>55</v>
      </c>
    </row>
    <row r="53">
      <c r="A53" s="33" t="n">
        <v>52.1</v>
      </c>
    </row>
    <row r="54">
      <c r="A54" s="33" t="n">
        <v>53.8</v>
      </c>
    </row>
    <row r="55">
      <c r="A55" s="33" t="n">
        <v>65.3</v>
      </c>
    </row>
    <row r="56">
      <c r="A56" s="33" t="n">
        <v>84.40000000000001</v>
      </c>
    </row>
    <row r="57">
      <c r="A57" s="33" t="n">
        <v>82.90000000000001</v>
      </c>
    </row>
    <row r="58">
      <c r="A58" s="33" t="n">
        <v>75</v>
      </c>
    </row>
    <row r="59">
      <c r="A59" s="33" t="n">
        <v>65.90000000000001</v>
      </c>
    </row>
    <row r="60">
      <c r="A60" s="33" t="n">
        <v>59.6</v>
      </c>
    </row>
    <row r="61">
      <c r="A61" s="33" t="n">
        <v>56.5</v>
      </c>
    </row>
    <row r="62">
      <c r="A62" s="33" t="n">
        <v>54.7</v>
      </c>
    </row>
    <row r="63">
      <c r="A63" s="33" t="n">
        <v>46.3</v>
      </c>
    </row>
    <row r="64">
      <c r="A64" s="33" t="n">
        <v>45</v>
      </c>
    </row>
    <row r="65">
      <c r="A65" s="33" t="n">
        <v>51.3</v>
      </c>
    </row>
    <row r="66">
      <c r="A66" s="33" t="n">
        <v>61.9</v>
      </c>
    </row>
    <row r="67">
      <c r="A67" s="33" t="n">
        <v>78</v>
      </c>
    </row>
    <row r="68">
      <c r="A68" s="33" t="n">
        <v>88.59999999999999</v>
      </c>
    </row>
    <row r="69">
      <c r="A69" s="33" t="n">
        <v>89.7</v>
      </c>
    </row>
    <row r="70">
      <c r="A70" s="33" t="n">
        <v>88.8</v>
      </c>
    </row>
    <row r="71">
      <c r="A71" s="33" t="n">
        <v>77.5</v>
      </c>
    </row>
    <row r="72">
      <c r="A72" s="33" t="n">
        <v>64</v>
      </c>
    </row>
  </sheetData>
  <pageMargins left="0.7" right="0.7" top="0.75" bottom="0.75" header="0.3" footer="0.3"/>
  <pageSetup orientation="portrait" paperSize="9" horizontalDpi="0" verticalDpi="0"/>
  <drawing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37"/>
  <sheetViews>
    <sheetView workbookViewId="0">
      <selection activeCell="A2" sqref="A2:A37"/>
    </sheetView>
  </sheetViews>
  <sheetFormatPr baseColWidth="10" defaultColWidth="8.83203125" defaultRowHeight="16"/>
  <sheetData>
    <row r="1">
      <c r="A1" s="6" t="inlineStr">
        <is>
          <t>Al</t>
        </is>
      </c>
      <c r="B1" s="6" t="inlineStr">
        <is>
          <t>Resistences</t>
        </is>
      </c>
      <c r="C1" s="6" t="inlineStr">
        <is>
          <t>Reactances</t>
        </is>
      </c>
      <c r="D1" s="6" t="inlineStr">
        <is>
          <t>T_min</t>
        </is>
      </c>
    </row>
    <row r="2">
      <c r="A2" s="9" t="n">
        <v>42045.45454545455</v>
      </c>
      <c r="B2" t="n">
        <v>0.00222484447337963</v>
      </c>
      <c r="C2" t="n">
        <v>0.001500211259732744</v>
      </c>
      <c r="D2" t="n">
        <v>3</v>
      </c>
    </row>
    <row r="3">
      <c r="A3" s="9" t="n">
        <v>9090.909090909092</v>
      </c>
      <c r="B3" t="n">
        <v>0.003444602272727273</v>
      </c>
      <c r="C3" t="n">
        <v>0.001275449810606061</v>
      </c>
      <c r="D3" t="n">
        <v>3</v>
      </c>
    </row>
    <row r="4">
      <c r="A4" s="9" t="n">
        <v>8181.818181818181</v>
      </c>
      <c r="B4" t="n">
        <v>0.0019140625</v>
      </c>
      <c r="C4" t="n">
        <v>0.0009932824337121212</v>
      </c>
      <c r="D4" t="n">
        <v>3</v>
      </c>
    </row>
    <row r="5">
      <c r="A5" s="9" t="n">
        <v>30000</v>
      </c>
      <c r="B5" t="n">
        <v>0.002577582465277778</v>
      </c>
      <c r="C5" t="n">
        <v>0.001612955729166667</v>
      </c>
      <c r="D5" t="n">
        <v>3</v>
      </c>
    </row>
    <row r="6">
      <c r="A6" s="9" t="n">
        <v>5454.545454545455</v>
      </c>
      <c r="B6" t="n">
        <v>0.002066761363636364</v>
      </c>
      <c r="C6" t="n">
        <v>0.0007652698863636364</v>
      </c>
      <c r="D6" t="n">
        <v>3</v>
      </c>
    </row>
    <row r="7">
      <c r="A7" s="9" t="n">
        <v>13636.36363636364</v>
      </c>
      <c r="B7" t="n">
        <v>0.003190104166666667</v>
      </c>
      <c r="C7" t="n">
        <v>0.001655470722853536</v>
      </c>
      <c r="D7" t="n">
        <v>3</v>
      </c>
    </row>
    <row r="8">
      <c r="A8" s="9" t="n">
        <v>1818.181818181818</v>
      </c>
      <c r="B8" t="n">
        <v>0.0006889204545454546</v>
      </c>
      <c r="C8" t="n">
        <v>0.0002550899621212121</v>
      </c>
      <c r="D8" t="n">
        <v>3</v>
      </c>
    </row>
    <row r="9">
      <c r="A9" s="9" t="n">
        <v>18181.81818181818</v>
      </c>
      <c r="B9" t="n">
        <v>0.004253472222222223</v>
      </c>
      <c r="C9" t="n">
        <v>0.002207294297138047</v>
      </c>
      <c r="D9" t="n">
        <v>3</v>
      </c>
    </row>
    <row r="10">
      <c r="A10" s="9" t="n">
        <v>7272.727272727274</v>
      </c>
      <c r="B10" t="n">
        <v>0.002755681818181819</v>
      </c>
      <c r="C10" t="n">
        <v>0.001020359848484849</v>
      </c>
      <c r="D10" t="n">
        <v>3</v>
      </c>
    </row>
    <row r="11">
      <c r="A11" s="9" t="n">
        <v>5454.545454545455</v>
      </c>
      <c r="B11" t="n">
        <v>0.002066761363636364</v>
      </c>
      <c r="C11" t="n">
        <v>0.0007652698863636364</v>
      </c>
      <c r="D11" t="n">
        <v>3</v>
      </c>
    </row>
    <row r="12">
      <c r="A12" s="9" t="n">
        <v>6363.636363636364</v>
      </c>
      <c r="B12" t="n">
        <v>0.002411221590909091</v>
      </c>
      <c r="C12" t="n">
        <v>0.0008928148674242426</v>
      </c>
      <c r="D12" t="n">
        <v>3</v>
      </c>
    </row>
    <row r="13">
      <c r="A13" s="9" t="n">
        <v>17272.72727272728</v>
      </c>
      <c r="B13" t="n">
        <v>0.006544744318181819</v>
      </c>
      <c r="C13" t="n">
        <v>0.002423354640151516</v>
      </c>
      <c r="D13" t="n">
        <v>3</v>
      </c>
    </row>
    <row r="14">
      <c r="A14" s="9" t="n">
        <v>2727.272727272727</v>
      </c>
      <c r="B14" t="n">
        <v>0.001033380681818182</v>
      </c>
      <c r="C14" t="n">
        <v>0.0003826349431818182</v>
      </c>
      <c r="D14" t="n">
        <v>3</v>
      </c>
    </row>
    <row r="15">
      <c r="A15" s="9" t="n">
        <v>7272.727272727274</v>
      </c>
      <c r="B15" t="n">
        <v>0.001701388888888889</v>
      </c>
      <c r="C15" t="n">
        <v>0.0008829177188552188</v>
      </c>
      <c r="D15" t="n">
        <v>3</v>
      </c>
    </row>
    <row r="16">
      <c r="A16" s="9" t="n">
        <v>7272.727272727274</v>
      </c>
      <c r="B16" t="n">
        <v>0.002755681818181819</v>
      </c>
      <c r="C16" t="n">
        <v>0.001020359848484849</v>
      </c>
      <c r="D16" t="n">
        <v>3</v>
      </c>
    </row>
    <row r="17">
      <c r="A17" s="9" t="n">
        <v>13636.36363636364</v>
      </c>
      <c r="B17" t="n">
        <v>0.003190104166666667</v>
      </c>
      <c r="C17" t="n">
        <v>0.001655470722853536</v>
      </c>
      <c r="D17" t="n">
        <v>3</v>
      </c>
    </row>
    <row r="18">
      <c r="A18" s="9" t="n">
        <v>7272.727272727274</v>
      </c>
      <c r="B18" t="n">
        <v>0.001701388888888889</v>
      </c>
      <c r="C18" t="n">
        <v>0.0008829177188552188</v>
      </c>
      <c r="D18" t="n">
        <v>3</v>
      </c>
    </row>
    <row r="19">
      <c r="A19" s="9" t="n">
        <v>4545.454545454546</v>
      </c>
      <c r="B19" t="n">
        <v>0.001722301136363637</v>
      </c>
      <c r="C19" t="n">
        <v>0.0006377249053030303</v>
      </c>
      <c r="D19" t="n">
        <v>3</v>
      </c>
    </row>
    <row r="20">
      <c r="A20" s="9" t="n">
        <v>29090.9090909091</v>
      </c>
      <c r="B20" t="n">
        <v>0.01102272727272727</v>
      </c>
      <c r="C20" t="n">
        <v>0.004081439393939394</v>
      </c>
      <c r="D20" t="n">
        <v>3</v>
      </c>
    </row>
    <row r="21">
      <c r="A21" s="9" t="n">
        <v>9090.909090909092</v>
      </c>
      <c r="B21" t="n">
        <v>0.002126736111111111</v>
      </c>
      <c r="C21" t="n">
        <v>0.001103647148569024</v>
      </c>
      <c r="D21" t="n">
        <v>3</v>
      </c>
    </row>
    <row r="22">
      <c r="A22" s="9" t="n">
        <v>4545.454545454546</v>
      </c>
      <c r="B22" t="n">
        <v>0.001722301136363637</v>
      </c>
      <c r="C22" t="n">
        <v>0.0006377249053030303</v>
      </c>
      <c r="D22" t="n">
        <v>3</v>
      </c>
    </row>
    <row r="23">
      <c r="A23" s="9" t="n">
        <v>11818.18181818182</v>
      </c>
      <c r="B23" t="n">
        <v>0.002764756944444445</v>
      </c>
      <c r="C23" t="n">
        <v>0.001434741293139731</v>
      </c>
      <c r="D23" t="n">
        <v>3</v>
      </c>
    </row>
    <row r="24">
      <c r="A24" s="9" t="n">
        <v>11818.18181818182</v>
      </c>
      <c r="B24" t="n">
        <v>0.004477982954545455</v>
      </c>
      <c r="C24" t="n">
        <v>0.001658084753787879</v>
      </c>
      <c r="D24" t="n">
        <v>3</v>
      </c>
    </row>
    <row r="25">
      <c r="A25" s="9" t="n">
        <v>20909.09090909091</v>
      </c>
      <c r="B25" t="n">
        <v>0.007922585227272729</v>
      </c>
      <c r="C25" t="n">
        <v>0.00293353456439394</v>
      </c>
      <c r="D25" t="n">
        <v>3</v>
      </c>
    </row>
    <row r="26">
      <c r="A26" s="9" t="n">
        <v>13636.36363636364</v>
      </c>
      <c r="B26" t="n">
        <v>0.003190104166666667</v>
      </c>
      <c r="C26" t="n">
        <v>0.001655470722853536</v>
      </c>
      <c r="D26" t="n">
        <v>3</v>
      </c>
    </row>
    <row r="27">
      <c r="A27" s="9" t="n">
        <v>6363.636363636364</v>
      </c>
      <c r="B27" t="n">
        <v>0.001488715277777778</v>
      </c>
      <c r="C27" t="n">
        <v>0.0007725530039983166</v>
      </c>
      <c r="D27" t="n">
        <v>3</v>
      </c>
    </row>
    <row r="28">
      <c r="A28" s="9" t="n">
        <v>4545.454545454546</v>
      </c>
      <c r="B28" t="n">
        <v>0.001063368055555556</v>
      </c>
      <c r="C28" t="n">
        <v>0.0005518235742845118</v>
      </c>
      <c r="D28" t="n">
        <v>3</v>
      </c>
    </row>
    <row r="29">
      <c r="A29" s="9" t="n">
        <v>12727.27272727273</v>
      </c>
      <c r="B29" t="n">
        <v>0.002977430555555556</v>
      </c>
      <c r="C29" t="n">
        <v>0.001545106007996633</v>
      </c>
      <c r="D29" t="n">
        <v>3</v>
      </c>
    </row>
    <row r="30">
      <c r="A30" s="9" t="n">
        <v>14545.45454545455</v>
      </c>
      <c r="B30" t="n">
        <v>0.003402777777777778</v>
      </c>
      <c r="C30" t="n">
        <v>0.001765835437710438</v>
      </c>
      <c r="D30" t="n">
        <v>3</v>
      </c>
    </row>
    <row r="31">
      <c r="A31" s="9" t="n">
        <v>11818.18181818182</v>
      </c>
      <c r="B31" t="n">
        <v>0.004477982954545455</v>
      </c>
      <c r="C31" t="n">
        <v>0.001658084753787879</v>
      </c>
      <c r="D31" t="n">
        <v>3</v>
      </c>
    </row>
    <row r="32">
      <c r="A32" s="9" t="n">
        <v>9090.909090909092</v>
      </c>
      <c r="B32" t="n">
        <v>0.002126736111111111</v>
      </c>
      <c r="C32" t="n">
        <v>0.001103647148569024</v>
      </c>
      <c r="D32" t="n">
        <v>3</v>
      </c>
    </row>
    <row r="33">
      <c r="A33" s="9" t="n">
        <v>9090.909090909092</v>
      </c>
      <c r="B33" t="n">
        <v>0.002126736111111111</v>
      </c>
      <c r="C33" t="n">
        <v>0.001103647148569024</v>
      </c>
      <c r="D33" t="n">
        <v>3</v>
      </c>
    </row>
    <row r="34">
      <c r="A34" s="9" t="n">
        <v>4545.454545454546</v>
      </c>
      <c r="B34" t="n">
        <v>0.001722301136363637</v>
      </c>
      <c r="C34" t="n">
        <v>0.0006377249053030303</v>
      </c>
      <c r="D34" t="n">
        <v>3</v>
      </c>
    </row>
    <row r="35">
      <c r="A35" s="9" t="n">
        <v>6363.636363636364</v>
      </c>
      <c r="B35" t="n">
        <v>0.002411221590909091</v>
      </c>
      <c r="C35" t="n">
        <v>0.0008928148674242426</v>
      </c>
      <c r="D35" t="n">
        <v>3</v>
      </c>
    </row>
    <row r="36">
      <c r="A36" s="9" t="n">
        <v>400</v>
      </c>
      <c r="B36" t="n">
        <v>0.0009000000000000001</v>
      </c>
      <c r="C36" t="n">
        <v>0.0181</v>
      </c>
      <c r="D36" t="n">
        <v>3</v>
      </c>
    </row>
    <row r="37">
      <c r="A37" s="9" t="n">
        <v>21818.18181818182</v>
      </c>
      <c r="B37" t="n">
        <v>0.001874605429292929</v>
      </c>
      <c r="C37" t="n">
        <v>0.001173058712121212</v>
      </c>
      <c r="D37" t="n">
        <v>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37"/>
  <sheetViews>
    <sheetView workbookViewId="0">
      <selection activeCell="A1" sqref="A1"/>
    </sheetView>
  </sheetViews>
  <sheetFormatPr baseColWidth="8" defaultRowHeight="15"/>
  <sheetData>
    <row r="1">
      <c r="A1" s="40" t="inlineStr">
        <is>
          <t>T_max</t>
        </is>
      </c>
    </row>
    <row r="2">
      <c r="A2" t="n">
        <v>0.03245423273219047</v>
      </c>
    </row>
    <row r="3">
      <c r="A3" t="n">
        <v>0.002799663933028195</v>
      </c>
    </row>
    <row r="4">
      <c r="A4" t="n">
        <v>0.008446222601498311</v>
      </c>
    </row>
    <row r="5">
      <c r="A5" t="n">
        <v>0.0207673972747497</v>
      </c>
    </row>
    <row r="6">
      <c r="A6" t="n">
        <v>0.005683470149441348</v>
      </c>
    </row>
    <row r="7">
      <c r="A7" t="n">
        <v>0.01508140425456827</v>
      </c>
    </row>
    <row r="8">
      <c r="A8" t="n">
        <v>0.003592182551060217</v>
      </c>
    </row>
    <row r="9">
      <c r="A9" t="n">
        <v>0.004694732694439387</v>
      </c>
    </row>
    <row r="10">
      <c r="A10" t="n">
        <v>0.001399805726806965</v>
      </c>
    </row>
    <row r="11">
      <c r="A11" t="n">
        <v>0.001399802964692589</v>
      </c>
    </row>
    <row r="12">
      <c r="A12" t="n">
        <v>0.001357763944696111</v>
      </c>
    </row>
    <row r="13">
      <c r="A13" t="n">
        <v>0.0008724767926915708</v>
      </c>
    </row>
    <row r="14">
      <c r="A14" t="n">
        <v>0.001022387080994256</v>
      </c>
    </row>
    <row r="15">
      <c r="A15" t="n">
        <v>0.01079535722222133</v>
      </c>
    </row>
    <row r="16">
      <c r="A16" t="n">
        <v>0.00142082598670105</v>
      </c>
    </row>
    <row r="17">
      <c r="A17" t="n">
        <v>0.001420828633586907</v>
      </c>
    </row>
    <row r="18">
      <c r="A18" t="n">
        <v>0.01221673462178804</v>
      </c>
    </row>
    <row r="19">
      <c r="A19" t="n">
        <v>0.001256654803099135</v>
      </c>
    </row>
    <row r="20">
      <c r="A20" t="n">
        <v>0.001256684552342034</v>
      </c>
    </row>
    <row r="21">
      <c r="A21" t="n">
        <v>0.001256656535044311</v>
      </c>
    </row>
    <row r="22">
      <c r="A22" t="n">
        <v>0.001256654803600298</v>
      </c>
    </row>
    <row r="23">
      <c r="A23" t="n">
        <v>0.007053544948560449</v>
      </c>
    </row>
    <row r="24">
      <c r="A24" t="n">
        <v>0.003113389214872827</v>
      </c>
    </row>
    <row r="25">
      <c r="A25" t="n">
        <v>0.001894920696918464</v>
      </c>
    </row>
    <row r="26">
      <c r="A26" t="n">
        <v>0.001357776712682592</v>
      </c>
    </row>
    <row r="27">
      <c r="A27" t="n">
        <v>0.004241498817886363</v>
      </c>
    </row>
    <row r="28">
      <c r="A28" t="n">
        <v>0.0136379929258522</v>
      </c>
    </row>
    <row r="29">
      <c r="A29" t="n">
        <v>0.009353092403247906</v>
      </c>
    </row>
    <row r="30">
      <c r="A30" t="n">
        <v>0.005397296500494812</v>
      </c>
    </row>
    <row r="31">
      <c r="A31" t="n">
        <v>0.002513396648419594</v>
      </c>
    </row>
    <row r="32">
      <c r="A32" t="n">
        <v>0.003955246838965656</v>
      </c>
    </row>
    <row r="33">
      <c r="A33" t="n">
        <v>0.00251334030162674</v>
      </c>
    </row>
    <row r="34">
      <c r="A34" t="n">
        <v>0.001399801585506427</v>
      </c>
    </row>
    <row r="35">
      <c r="A35" t="n">
        <v>0.001399804348355139</v>
      </c>
    </row>
    <row r="36">
      <c r="A36" t="n">
        <v>0</v>
      </c>
    </row>
    <row r="37">
      <c r="A37" t="n">
        <v>0.03105713514943634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37"/>
  <sheetViews>
    <sheetView workbookViewId="0">
      <selection activeCell="A1" sqref="A1"/>
    </sheetView>
  </sheetViews>
  <sheetFormatPr baseColWidth="8" defaultRowHeight="15"/>
  <sheetData>
    <row r="1">
      <c r="A1" s="40" t="inlineStr">
        <is>
          <t>T_max</t>
        </is>
      </c>
    </row>
    <row r="2">
      <c r="A2" t="n">
        <v>0.03339778564481768</v>
      </c>
    </row>
    <row r="3">
      <c r="A3" t="n">
        <v>0.002791991877788785</v>
      </c>
    </row>
    <row r="4">
      <c r="A4" t="n">
        <v>0.008680292301788644</v>
      </c>
    </row>
    <row r="5">
      <c r="A5" t="n">
        <v>0.02140479678180852</v>
      </c>
    </row>
    <row r="6">
      <c r="A6" t="n">
        <v>0.005675775217312259</v>
      </c>
    </row>
    <row r="7">
      <c r="A7" t="n">
        <v>0.01572633237124612</v>
      </c>
    </row>
    <row r="8">
      <c r="A8" t="n">
        <v>0.003313684136969877</v>
      </c>
    </row>
    <row r="9">
      <c r="A9" t="n">
        <v>0.005056003226831778</v>
      </c>
    </row>
    <row r="10">
      <c r="A10" t="n">
        <v>0.00139597287760968</v>
      </c>
    </row>
    <row r="11">
      <c r="A11" t="n">
        <v>0.001395972877609682</v>
      </c>
    </row>
    <row r="12">
      <c r="A12" t="n">
        <v>0.001204731652363375</v>
      </c>
    </row>
    <row r="13">
      <c r="A13" t="n">
        <v>0.001204480145477617</v>
      </c>
    </row>
    <row r="14">
      <c r="A14" t="n">
        <v>0.001204697289735424</v>
      </c>
    </row>
    <row r="15">
      <c r="A15" t="n">
        <v>0.01144410911454943</v>
      </c>
    </row>
    <row r="16">
      <c r="A16" t="n">
        <v>0.001418903678018127</v>
      </c>
    </row>
    <row r="17">
      <c r="A17" t="n">
        <v>0.001418903678018085</v>
      </c>
    </row>
    <row r="18">
      <c r="A18" t="n">
        <v>0.01286349789079109</v>
      </c>
    </row>
    <row r="19">
      <c r="A19" t="n">
        <v>0.001418903678018128</v>
      </c>
    </row>
    <row r="20">
      <c r="A20" t="n">
        <v>0.001418903678017982</v>
      </c>
    </row>
    <row r="21">
      <c r="A21" t="n">
        <v>0.001418903678018127</v>
      </c>
    </row>
    <row r="22">
      <c r="A22" t="n">
        <v>0.001418903678018128</v>
      </c>
    </row>
    <row r="23">
      <c r="A23" t="n">
        <v>0.007287601878241715</v>
      </c>
    </row>
    <row r="24">
      <c r="A24" t="n">
        <v>0.002830986023425867</v>
      </c>
    </row>
    <row r="25">
      <c r="A25" t="n">
        <v>0.002409253897339968</v>
      </c>
    </row>
    <row r="26">
      <c r="A26" t="n">
        <v>0.001204731651705737</v>
      </c>
    </row>
    <row r="27">
      <c r="A27" t="n">
        <v>0.004233826140654237</v>
      </c>
    </row>
    <row r="28">
      <c r="A28" t="n">
        <v>0.01428277528918734</v>
      </c>
    </row>
    <row r="29">
      <c r="A29" t="n">
        <v>0.010001890611268</v>
      </c>
    </row>
    <row r="30">
      <c r="A30" t="n">
        <v>0.00572173547297035</v>
      </c>
    </row>
    <row r="31">
      <c r="A31" t="n">
        <v>0.002837807355189563</v>
      </c>
    </row>
    <row r="32">
      <c r="A32" t="n">
        <v>0.004279708964983717</v>
      </c>
    </row>
    <row r="33">
      <c r="A33" t="n">
        <v>0.002837807355189734</v>
      </c>
    </row>
    <row r="34">
      <c r="A34" t="n">
        <v>0.001395972877609684</v>
      </c>
    </row>
    <row r="35">
      <c r="A35" t="n">
        <v>0.001395972877609681</v>
      </c>
    </row>
    <row r="36">
      <c r="A36" t="n">
        <v>0</v>
      </c>
    </row>
    <row r="37">
      <c r="A37" t="n">
        <v>0.03200041393460489</v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73"/>
  <sheetViews>
    <sheetView topLeftCell="A17" zoomScale="90" zoomScaleNormal="90" workbookViewId="0">
      <selection activeCell="V2" sqref="V2:V6"/>
    </sheetView>
  </sheetViews>
  <sheetFormatPr baseColWidth="10" defaultRowHeight="16"/>
  <cols>
    <col width="10.6640625" customWidth="1" min="11" max="11"/>
  </cols>
  <sheetData>
    <row r="1">
      <c r="B1">
        <f>Operation_Sum_c!A1</f>
        <v/>
      </c>
      <c r="C1">
        <f>Operation_Sum_c!B1</f>
        <v/>
      </c>
      <c r="D1">
        <f>Operation_Sum_c!C1</f>
        <v/>
      </c>
      <c r="E1">
        <f>Operation_Sum_c!D1</f>
        <v/>
      </c>
      <c r="F1">
        <f>Operation_Sum_c!E1</f>
        <v/>
      </c>
      <c r="G1">
        <f>Operation_Sum_c!F1</f>
        <v/>
      </c>
      <c r="I1" t="inlineStr">
        <is>
          <t>Demand</t>
        </is>
      </c>
      <c r="M1" t="inlineStr">
        <is>
          <t>Cmg</t>
        </is>
      </c>
      <c r="Q1" t="inlineStr">
        <is>
          <t>&gt;65</t>
        </is>
      </c>
      <c r="R1" t="inlineStr">
        <is>
          <t>&gt;64</t>
        </is>
      </c>
      <c r="S1" t="inlineStr">
        <is>
          <t>&gt;50</t>
        </is>
      </c>
    </row>
    <row r="2">
      <c r="A2" t="n">
        <v>1</v>
      </c>
      <c r="B2">
        <f>Operation_Sum_c!A2</f>
        <v/>
      </c>
      <c r="C2">
        <f>Operation_Sum_c!B2</f>
        <v/>
      </c>
      <c r="D2">
        <f>-Operation_Sum_c!C2</f>
        <v/>
      </c>
      <c r="E2">
        <f>Operation_Sum_c!D2</f>
        <v/>
      </c>
      <c r="F2">
        <f>Operation_Sum_c!E2</f>
        <v/>
      </c>
      <c r="G2">
        <f>-1*Operation_Sum_c!F2</f>
        <v/>
      </c>
      <c r="H2">
        <f>SUM(Demand!$A$1:$A$25)</f>
        <v/>
      </c>
      <c r="I2">
        <f>H2*1-D2-E2</f>
        <v/>
      </c>
      <c r="J2">
        <f>H2*1</f>
        <v/>
      </c>
      <c r="K2">
        <f>SUM(B2:G2)</f>
        <v/>
      </c>
      <c r="L2">
        <f>(J2-K2)*0.5</f>
        <v/>
      </c>
      <c r="M2">
        <f>Cmg!A1</f>
        <v/>
      </c>
      <c r="N2" t="n">
        <v>50</v>
      </c>
      <c r="O2" t="n">
        <v>64</v>
      </c>
      <c r="P2" t="n">
        <v>65</v>
      </c>
      <c r="Q2">
        <f>IF(M2&gt;P2,1,0)</f>
        <v/>
      </c>
      <c r="R2">
        <f>IF(M2&gt;O2,1,0)</f>
        <v/>
      </c>
      <c r="S2">
        <f>IF(M2&gt;N2,1,0)</f>
        <v/>
      </c>
      <c r="T2" t="n">
        <v>1.259317720206917</v>
      </c>
    </row>
    <row r="3">
      <c r="A3" t="n">
        <v>2</v>
      </c>
      <c r="B3">
        <f>Operation_Sum_c!A3</f>
        <v/>
      </c>
      <c r="C3">
        <f>Operation_Sum_c!B3</f>
        <v/>
      </c>
      <c r="D3">
        <f>-Operation_Sum_c!C3</f>
        <v/>
      </c>
      <c r="E3">
        <f>Operation_Sum_c!D3</f>
        <v/>
      </c>
      <c r="F3">
        <f>Operation_Sum_c!E3</f>
        <v/>
      </c>
      <c r="G3">
        <f>-1*Operation_Sum_c!F3</f>
        <v/>
      </c>
      <c r="H3">
        <f>SUM(OFFSET(Demand!$A$1,0,A3-1,25,1))</f>
        <v/>
      </c>
      <c r="I3">
        <f>H3*1-D3-E3</f>
        <v/>
      </c>
      <c r="J3">
        <f>H3*1</f>
        <v/>
      </c>
      <c r="K3">
        <f>SUM(B3:G3)</f>
        <v/>
      </c>
      <c r="L3">
        <f>(J3-K3)*0.5</f>
        <v/>
      </c>
      <c r="M3">
        <f>Cmg!A2</f>
        <v/>
      </c>
      <c r="N3" t="n">
        <v>50</v>
      </c>
      <c r="O3" t="n">
        <v>64</v>
      </c>
      <c r="P3" t="n">
        <v>65</v>
      </c>
      <c r="Q3">
        <f>IF(M3&gt;P3,1,0)</f>
        <v/>
      </c>
      <c r="R3">
        <f>IF(M3&gt;O3,1,0)</f>
        <v/>
      </c>
      <c r="S3">
        <f>IF(M3&gt;N3,1,0)</f>
        <v/>
      </c>
      <c r="T3" t="n">
        <v>1.138694532046933</v>
      </c>
    </row>
    <row r="4">
      <c r="A4">
        <f>+A3+1</f>
        <v/>
      </c>
      <c r="B4">
        <f>Operation_Sum_c!A4</f>
        <v/>
      </c>
      <c r="C4">
        <f>Operation_Sum_c!B4</f>
        <v/>
      </c>
      <c r="D4">
        <f>-Operation_Sum_c!C4</f>
        <v/>
      </c>
      <c r="E4">
        <f>Operation_Sum_c!D4</f>
        <v/>
      </c>
      <c r="F4">
        <f>Operation_Sum_c!E4</f>
        <v/>
      </c>
      <c r="G4">
        <f>-1*Operation_Sum_c!F4</f>
        <v/>
      </c>
      <c r="H4">
        <f>SUM(OFFSET(Demand!$A$1,0,A4-1,25,1))</f>
        <v/>
      </c>
      <c r="I4">
        <f>H4*1-D4-E4</f>
        <v/>
      </c>
      <c r="J4">
        <f>H4*1</f>
        <v/>
      </c>
      <c r="K4">
        <f>SUM(B4:G4)</f>
        <v/>
      </c>
      <c r="L4">
        <f>(J4-K4)*0.5</f>
        <v/>
      </c>
      <c r="M4">
        <f>Cmg!A3</f>
        <v/>
      </c>
      <c r="N4" t="n">
        <v>50</v>
      </c>
      <c r="O4" t="n">
        <v>64</v>
      </c>
      <c r="P4" t="n">
        <v>65</v>
      </c>
      <c r="Q4">
        <f>IF(M4&gt;P4,1,0)</f>
        <v/>
      </c>
      <c r="R4">
        <f>IF(M4&gt;O4,1,0)</f>
        <v/>
      </c>
      <c r="S4">
        <f>IF(M4&gt;N4,1,0)</f>
        <v/>
      </c>
      <c r="T4" t="n">
        <v>1.089697155095638</v>
      </c>
    </row>
    <row r="5">
      <c r="A5">
        <f>+A4+1</f>
        <v/>
      </c>
      <c r="B5">
        <f>Operation_Sum_c!A5</f>
        <v/>
      </c>
      <c r="C5">
        <f>Operation_Sum_c!B5</f>
        <v/>
      </c>
      <c r="D5">
        <f>-Operation_Sum_c!C5</f>
        <v/>
      </c>
      <c r="E5">
        <f>Operation_Sum_c!D5</f>
        <v/>
      </c>
      <c r="F5">
        <f>Operation_Sum_c!E5</f>
        <v/>
      </c>
      <c r="G5">
        <f>-1*Operation_Sum_c!F5</f>
        <v/>
      </c>
      <c r="H5">
        <f>SUM(OFFSET(Demand!$A$1,0,A5-1,25,1))</f>
        <v/>
      </c>
      <c r="I5">
        <f>H5*1-D5-E5</f>
        <v/>
      </c>
      <c r="J5">
        <f>H5*1</f>
        <v/>
      </c>
      <c r="K5">
        <f>SUM(B5:G5)</f>
        <v/>
      </c>
      <c r="L5">
        <f>(J5-K5)*0.5</f>
        <v/>
      </c>
      <c r="M5">
        <f>Cmg!A4</f>
        <v/>
      </c>
      <c r="N5" t="n">
        <v>50</v>
      </c>
      <c r="O5" t="n">
        <v>64</v>
      </c>
      <c r="P5" t="n">
        <v>65</v>
      </c>
      <c r="Q5">
        <f>IF(M5&gt;P5,1,0)</f>
        <v/>
      </c>
      <c r="R5">
        <f>IF(M5&gt;O5,1,0)</f>
        <v/>
      </c>
      <c r="S5">
        <f>IF(M5&gt;N5,1,0)</f>
        <v/>
      </c>
      <c r="T5" t="n">
        <v>1.074265406838581</v>
      </c>
    </row>
    <row r="6">
      <c r="A6">
        <f>+A5+1</f>
        <v/>
      </c>
      <c r="B6">
        <f>Operation_Sum_c!A6</f>
        <v/>
      </c>
      <c r="C6">
        <f>Operation_Sum_c!B6</f>
        <v/>
      </c>
      <c r="D6">
        <f>-Operation_Sum_c!C6</f>
        <v/>
      </c>
      <c r="E6">
        <f>Operation_Sum_c!D6</f>
        <v/>
      </c>
      <c r="F6">
        <f>Operation_Sum_c!E6</f>
        <v/>
      </c>
      <c r="G6">
        <f>-1*Operation_Sum_c!F6</f>
        <v/>
      </c>
      <c r="H6">
        <f>SUM(OFFSET(Demand!$A$1,0,A6-1,25,1))</f>
        <v/>
      </c>
      <c r="I6">
        <f>H6*1-D6-E6</f>
        <v/>
      </c>
      <c r="J6">
        <f>H6*1</f>
        <v/>
      </c>
      <c r="K6">
        <f>SUM(B6:G6)</f>
        <v/>
      </c>
      <c r="L6">
        <f>(J6-K6)*0.5</f>
        <v/>
      </c>
      <c r="M6">
        <f>Cmg!A5</f>
        <v/>
      </c>
      <c r="N6" t="n">
        <v>50</v>
      </c>
      <c r="O6" t="n">
        <v>64</v>
      </c>
      <c r="P6" t="n">
        <v>65</v>
      </c>
      <c r="Q6">
        <f>IF(M6&gt;P6,1,0)</f>
        <v/>
      </c>
      <c r="R6">
        <f>IF(M6&gt;O6,1,0)</f>
        <v/>
      </c>
      <c r="S6">
        <f>IF(M6&gt;N6,1,0)</f>
        <v/>
      </c>
      <c r="T6" t="n">
        <v>1.095244842449166</v>
      </c>
    </row>
    <row r="7">
      <c r="A7">
        <f>+A6+1</f>
        <v/>
      </c>
      <c r="B7">
        <f>Operation_Sum_c!A7</f>
        <v/>
      </c>
      <c r="C7">
        <f>Operation_Sum_c!B7</f>
        <v/>
      </c>
      <c r="D7">
        <f>-Operation_Sum_c!C7</f>
        <v/>
      </c>
      <c r="E7">
        <f>Operation_Sum_c!D7</f>
        <v/>
      </c>
      <c r="F7">
        <f>Operation_Sum_c!E7</f>
        <v/>
      </c>
      <c r="G7">
        <f>-1*Operation_Sum_c!F7</f>
        <v/>
      </c>
      <c r="H7">
        <f>SUM(OFFSET(Demand!$A$1,0,A7-1,25,1))</f>
        <v/>
      </c>
      <c r="I7">
        <f>H7*1-D7-E7</f>
        <v/>
      </c>
      <c r="J7">
        <f>H7*1</f>
        <v/>
      </c>
      <c r="K7">
        <f>SUM(B7:G7)</f>
        <v/>
      </c>
      <c r="L7">
        <f>(J7-K7)*0.5</f>
        <v/>
      </c>
      <c r="M7">
        <f>Cmg!A6</f>
        <v/>
      </c>
      <c r="N7" t="n">
        <v>50</v>
      </c>
      <c r="O7" t="n">
        <v>64</v>
      </c>
      <c r="P7" t="n">
        <v>65</v>
      </c>
      <c r="Q7">
        <f>IF(M7&gt;P7,1,0)</f>
        <v/>
      </c>
      <c r="R7">
        <f>IF(M7&gt;O7,1,0)</f>
        <v/>
      </c>
      <c r="S7">
        <f>IF(M7&gt;N7,1,0)</f>
        <v/>
      </c>
      <c r="T7" t="n">
        <v>1.220289785315911</v>
      </c>
    </row>
    <row r="8">
      <c r="A8">
        <f>+A7+1</f>
        <v/>
      </c>
      <c r="B8">
        <f>Operation_Sum_c!A8</f>
        <v/>
      </c>
      <c r="C8">
        <f>Operation_Sum_c!B8</f>
        <v/>
      </c>
      <c r="D8">
        <f>-Operation_Sum_c!C8</f>
        <v/>
      </c>
      <c r="E8">
        <f>Operation_Sum_c!D8</f>
        <v/>
      </c>
      <c r="F8">
        <f>Operation_Sum_c!E8</f>
        <v/>
      </c>
      <c r="G8">
        <f>-1*Operation_Sum_c!F8</f>
        <v/>
      </c>
      <c r="H8">
        <f>SUM(OFFSET(Demand!$A$1,0,A8-1,25,1))</f>
        <v/>
      </c>
      <c r="I8">
        <f>H8*1-D8-E8</f>
        <v/>
      </c>
      <c r="J8">
        <f>H8*1</f>
        <v/>
      </c>
      <c r="K8">
        <f>SUM(B8:G8)</f>
        <v/>
      </c>
      <c r="L8">
        <f>(J8-K8)*0.5</f>
        <v/>
      </c>
      <c r="M8">
        <f>Cmg!A7</f>
        <v/>
      </c>
      <c r="N8" t="n">
        <v>50</v>
      </c>
      <c r="O8" t="n">
        <v>64</v>
      </c>
      <c r="P8" t="n">
        <v>65</v>
      </c>
      <c r="Q8">
        <f>IF(M8&gt;P8,1,0)</f>
        <v/>
      </c>
      <c r="R8">
        <f>IF(M8&gt;O8,1,0)</f>
        <v/>
      </c>
      <c r="S8">
        <f>IF(M8&gt;N8,1,0)</f>
        <v/>
      </c>
      <c r="T8" t="n">
        <v>1.255384765096686</v>
      </c>
    </row>
    <row r="9">
      <c r="A9">
        <f>+A8+1</f>
        <v/>
      </c>
      <c r="B9">
        <f>Operation_Sum_c!A9</f>
        <v/>
      </c>
      <c r="C9">
        <f>Operation_Sum_c!B9</f>
        <v/>
      </c>
      <c r="D9">
        <f>-Operation_Sum_c!C9</f>
        <v/>
      </c>
      <c r="E9">
        <f>Operation_Sum_c!D9</f>
        <v/>
      </c>
      <c r="F9">
        <f>Operation_Sum_c!E9</f>
        <v/>
      </c>
      <c r="G9">
        <f>-1*Operation_Sum_c!F9</f>
        <v/>
      </c>
      <c r="H9">
        <f>SUM(OFFSET(Demand!$A$1,0,A9-1,25,1))</f>
        <v/>
      </c>
      <c r="I9">
        <f>H9*1-D9-E9</f>
        <v/>
      </c>
      <c r="J9">
        <f>H9*1</f>
        <v/>
      </c>
      <c r="K9">
        <f>SUM(B9:G9)</f>
        <v/>
      </c>
      <c r="L9">
        <f>(J9-K9)*0.5</f>
        <v/>
      </c>
      <c r="M9">
        <f>Cmg!A8</f>
        <v/>
      </c>
      <c r="N9" t="n">
        <v>50</v>
      </c>
      <c r="O9" t="n">
        <v>64</v>
      </c>
      <c r="P9" t="n">
        <v>65</v>
      </c>
      <c r="Q9">
        <f>IF(M9&gt;P9,1,0)</f>
        <v/>
      </c>
      <c r="R9">
        <f>IF(M9&gt;O9,1,0)</f>
        <v/>
      </c>
      <c r="S9">
        <f>IF(M9&gt;N9,1,0)</f>
        <v/>
      </c>
      <c r="T9" t="n">
        <v>1.413241391619563</v>
      </c>
    </row>
    <row r="10">
      <c r="A10">
        <f>+A9+1</f>
        <v/>
      </c>
      <c r="B10">
        <f>Operation_Sum_c!A10</f>
        <v/>
      </c>
      <c r="C10">
        <f>Operation_Sum_c!B10</f>
        <v/>
      </c>
      <c r="D10">
        <f>-Operation_Sum_c!C10</f>
        <v/>
      </c>
      <c r="E10">
        <f>Operation_Sum_c!D10</f>
        <v/>
      </c>
      <c r="F10">
        <f>Operation_Sum_c!E10</f>
        <v/>
      </c>
      <c r="G10">
        <f>-1*Operation_Sum_c!F10</f>
        <v/>
      </c>
      <c r="H10">
        <f>SUM(OFFSET(Demand!$A$1,0,A10-1,25,1))</f>
        <v/>
      </c>
      <c r="I10">
        <f>H10*1-D10-E10</f>
        <v/>
      </c>
      <c r="J10">
        <f>H10*1</f>
        <v/>
      </c>
      <c r="K10">
        <f>SUM(B10:G10)</f>
        <v/>
      </c>
      <c r="L10">
        <f>(J10-K10)*0.5</f>
        <v/>
      </c>
      <c r="M10">
        <f>Cmg!A9</f>
        <v/>
      </c>
      <c r="N10" t="n">
        <v>50</v>
      </c>
      <c r="O10" t="n">
        <v>64</v>
      </c>
      <c r="P10" t="n">
        <v>65</v>
      </c>
      <c r="Q10">
        <f>IF(M10&gt;P10,1,0)</f>
        <v/>
      </c>
      <c r="R10">
        <f>IF(M10&gt;O10,1,0)</f>
        <v/>
      </c>
      <c r="S10">
        <f>IF(M10&gt;N10,1,0)</f>
        <v/>
      </c>
      <c r="T10" t="n">
        <v>1.685468759438976</v>
      </c>
    </row>
    <row r="11">
      <c r="A11">
        <f>+A10+1</f>
        <v/>
      </c>
      <c r="B11">
        <f>Operation_Sum_c!A11</f>
        <v/>
      </c>
      <c r="C11">
        <f>Operation_Sum_c!B11</f>
        <v/>
      </c>
      <c r="D11">
        <f>-Operation_Sum_c!C11</f>
        <v/>
      </c>
      <c r="E11">
        <f>Operation_Sum_c!D11</f>
        <v/>
      </c>
      <c r="F11">
        <f>Operation_Sum_c!E11</f>
        <v/>
      </c>
      <c r="G11">
        <f>-1*Operation_Sum_c!F11</f>
        <v/>
      </c>
      <c r="H11">
        <f>SUM(OFFSET(Demand!$A$1,0,A11-1,25,1))</f>
        <v/>
      </c>
      <c r="I11">
        <f>H11*1-D11-E11</f>
        <v/>
      </c>
      <c r="J11">
        <f>H11*1</f>
        <v/>
      </c>
      <c r="K11">
        <f>SUM(B11:G11)</f>
        <v/>
      </c>
      <c r="L11">
        <f>(J11-K11)*0.5</f>
        <v/>
      </c>
      <c r="M11">
        <f>Cmg!A10</f>
        <v/>
      </c>
      <c r="N11" t="n">
        <v>50</v>
      </c>
      <c r="O11" t="n">
        <v>64</v>
      </c>
      <c r="P11" t="n">
        <v>65</v>
      </c>
      <c r="Q11">
        <f>IF(M11&gt;P11,1,0)</f>
        <v/>
      </c>
      <c r="R11">
        <f>IF(M11&gt;O11,1,0)</f>
        <v/>
      </c>
      <c r="S11">
        <f>IF(M11&gt;N11,1,0)</f>
        <v/>
      </c>
      <c r="T11" t="n">
        <v>1.931958018500685</v>
      </c>
    </row>
    <row r="12">
      <c r="A12">
        <f>+A11+1</f>
        <v/>
      </c>
      <c r="B12">
        <f>Operation_Sum_c!A12</f>
        <v/>
      </c>
      <c r="C12">
        <f>Operation_Sum_c!B12</f>
        <v/>
      </c>
      <c r="D12">
        <f>-Operation_Sum_c!C12</f>
        <v/>
      </c>
      <c r="E12">
        <f>Operation_Sum_c!D12</f>
        <v/>
      </c>
      <c r="F12">
        <f>Operation_Sum_c!E12</f>
        <v/>
      </c>
      <c r="G12">
        <f>-1*Operation_Sum_c!F12</f>
        <v/>
      </c>
      <c r="H12">
        <f>SUM(OFFSET(Demand!$A$1,0,A12-1,25,1))</f>
        <v/>
      </c>
      <c r="I12">
        <f>H12*1-D12-E12</f>
        <v/>
      </c>
      <c r="J12">
        <f>H12*1</f>
        <v/>
      </c>
      <c r="K12">
        <f>SUM(B12:G12)</f>
        <v/>
      </c>
      <c r="L12">
        <f>(J12-K12)*0.5</f>
        <v/>
      </c>
      <c r="M12">
        <f>Cmg!A11</f>
        <v/>
      </c>
      <c r="N12" t="n">
        <v>50</v>
      </c>
      <c r="O12" t="n">
        <v>64</v>
      </c>
      <c r="P12" t="n">
        <v>65</v>
      </c>
      <c r="Q12">
        <f>IF(M12&gt;P12,1,0)</f>
        <v/>
      </c>
      <c r="R12">
        <f>IF(M12&gt;O12,1,0)</f>
        <v/>
      </c>
      <c r="S12">
        <f>IF(M12&gt;N12,1,0)</f>
        <v/>
      </c>
      <c r="T12" t="n">
        <v>2.147660496877041</v>
      </c>
    </row>
    <row r="13">
      <c r="A13">
        <f>+A12+1</f>
        <v/>
      </c>
      <c r="B13">
        <f>Operation_Sum_c!A13</f>
        <v/>
      </c>
      <c r="C13">
        <f>Operation_Sum_c!B13</f>
        <v/>
      </c>
      <c r="D13">
        <f>-Operation_Sum_c!C13</f>
        <v/>
      </c>
      <c r="E13">
        <f>Operation_Sum_c!D13</f>
        <v/>
      </c>
      <c r="F13">
        <f>Operation_Sum_c!E13</f>
        <v/>
      </c>
      <c r="G13">
        <f>-1*Operation_Sum_c!F13</f>
        <v/>
      </c>
      <c r="H13">
        <f>SUM(OFFSET(Demand!$A$1,0,A13-1,25,1))</f>
        <v/>
      </c>
      <c r="I13">
        <f>H13*1-D13-E13</f>
        <v/>
      </c>
      <c r="J13">
        <f>H13*1</f>
        <v/>
      </c>
      <c r="K13">
        <f>SUM(B13:G13)</f>
        <v/>
      </c>
      <c r="L13">
        <f>(J13-K13)*0.5</f>
        <v/>
      </c>
      <c r="M13">
        <f>Cmg!A12</f>
        <v/>
      </c>
      <c r="N13" t="n">
        <v>50</v>
      </c>
      <c r="O13" t="n">
        <v>64</v>
      </c>
      <c r="P13" t="n">
        <v>65</v>
      </c>
      <c r="Q13">
        <f>IF(M13&gt;P13,1,0)</f>
        <v/>
      </c>
      <c r="R13">
        <f>IF(M13&gt;O13,1,0)</f>
        <v/>
      </c>
      <c r="S13">
        <f>IF(M13&gt;N13,1,0)</f>
        <v/>
      </c>
      <c r="T13" t="n">
        <v>2.160777165350274</v>
      </c>
    </row>
    <row r="14">
      <c r="A14">
        <f>+A13+1</f>
        <v/>
      </c>
      <c r="B14">
        <f>Operation_Sum_c!A14</f>
        <v/>
      </c>
      <c r="C14">
        <f>Operation_Sum_c!B14</f>
        <v/>
      </c>
      <c r="D14">
        <f>-Operation_Sum_c!C14</f>
        <v/>
      </c>
      <c r="E14">
        <f>Operation_Sum_c!D14</f>
        <v/>
      </c>
      <c r="F14">
        <f>Operation_Sum_c!E14</f>
        <v/>
      </c>
      <c r="G14">
        <f>-1*Operation_Sum_c!F14</f>
        <v/>
      </c>
      <c r="H14">
        <f>SUM(OFFSET(Demand!$A$1,0,A14-1,25,1))</f>
        <v/>
      </c>
      <c r="I14">
        <f>H14*1-D14-E14</f>
        <v/>
      </c>
      <c r="J14">
        <f>H14*1</f>
        <v/>
      </c>
      <c r="K14">
        <f>SUM(B14:G14)</f>
        <v/>
      </c>
      <c r="L14">
        <f>(J14-K14)*0.5</f>
        <v/>
      </c>
      <c r="M14">
        <f>Cmg!A13</f>
        <v/>
      </c>
      <c r="N14" t="n">
        <v>50</v>
      </c>
      <c r="O14" t="n">
        <v>64</v>
      </c>
      <c r="P14" t="n">
        <v>65</v>
      </c>
      <c r="Q14">
        <f>IF(M14&gt;P14,1,0)</f>
        <v/>
      </c>
      <c r="R14">
        <f>IF(M14&gt;O14,1,0)</f>
        <v/>
      </c>
      <c r="S14">
        <f>IF(M14&gt;N14,1,0)</f>
        <v/>
      </c>
      <c r="T14" t="n">
        <v>2.134163683669052</v>
      </c>
    </row>
    <row r="15">
      <c r="A15">
        <f>+A14+1</f>
        <v/>
      </c>
      <c r="B15">
        <f>Operation_Sum_c!A15</f>
        <v/>
      </c>
      <c r="C15">
        <f>Operation_Sum_c!B15</f>
        <v/>
      </c>
      <c r="D15">
        <f>-Operation_Sum_c!C15</f>
        <v/>
      </c>
      <c r="E15">
        <f>Operation_Sum_c!D15</f>
        <v/>
      </c>
      <c r="F15">
        <f>Operation_Sum_c!E15</f>
        <v/>
      </c>
      <c r="G15">
        <f>-1*Operation_Sum_c!F15</f>
        <v/>
      </c>
      <c r="H15">
        <f>SUM(OFFSET(Demand!$A$1,0,A15-1,25,1))</f>
        <v/>
      </c>
      <c r="I15">
        <f>H15*1-D15-E15</f>
        <v/>
      </c>
      <c r="J15">
        <f>H15*1</f>
        <v/>
      </c>
      <c r="K15">
        <f>SUM(B15:G15)</f>
        <v/>
      </c>
      <c r="L15">
        <f>(J15-K15)*0.5</f>
        <v/>
      </c>
      <c r="M15">
        <f>Cmg!A14</f>
        <v/>
      </c>
      <c r="N15" t="n">
        <v>50</v>
      </c>
      <c r="O15" t="n">
        <v>64</v>
      </c>
      <c r="P15" t="n">
        <v>65</v>
      </c>
      <c r="Q15">
        <f>IF(M15&gt;P15,1,0)</f>
        <v/>
      </c>
      <c r="R15">
        <f>IF(M15&gt;O15,1,0)</f>
        <v/>
      </c>
      <c r="S15">
        <f>IF(M15&gt;N15,1,0)</f>
        <v/>
      </c>
      <c r="T15" t="n">
        <v>2.075474261972964</v>
      </c>
    </row>
    <row r="16">
      <c r="A16">
        <f>+A15+1</f>
        <v/>
      </c>
      <c r="B16">
        <f>Operation_Sum_c!A16</f>
        <v/>
      </c>
      <c r="C16">
        <f>Operation_Sum_c!B16</f>
        <v/>
      </c>
      <c r="D16">
        <f>-Operation_Sum_c!C16</f>
        <v/>
      </c>
      <c r="E16">
        <f>Operation_Sum_c!D16</f>
        <v/>
      </c>
      <c r="F16">
        <f>Operation_Sum_c!E16</f>
        <v/>
      </c>
      <c r="G16">
        <f>-1*Operation_Sum_c!F16</f>
        <v/>
      </c>
      <c r="H16">
        <f>SUM(OFFSET(Demand!$A$1,0,A16-1,25,1))</f>
        <v/>
      </c>
      <c r="I16">
        <f>H16*1-D16-E16</f>
        <v/>
      </c>
      <c r="J16">
        <f>H16*1</f>
        <v/>
      </c>
      <c r="K16">
        <f>SUM(B16:G16)</f>
        <v/>
      </c>
      <c r="L16">
        <f>(J16-K16)*0.5</f>
        <v/>
      </c>
      <c r="M16">
        <f>Cmg!A15</f>
        <v/>
      </c>
      <c r="N16" t="n">
        <v>50</v>
      </c>
      <c r="O16" t="n">
        <v>64</v>
      </c>
      <c r="P16" t="n">
        <v>65</v>
      </c>
      <c r="Q16">
        <f>IF(M16&gt;P16,1,0)</f>
        <v/>
      </c>
      <c r="R16">
        <f>IF(M16&gt;O16,1,0)</f>
        <v/>
      </c>
      <c r="S16">
        <f>IF(M16&gt;N16,1,0)</f>
        <v/>
      </c>
      <c r="T16" t="n">
        <v>2.097378741578473</v>
      </c>
    </row>
    <row r="17">
      <c r="A17">
        <f>+A16+1</f>
        <v/>
      </c>
      <c r="B17">
        <f>Operation_Sum_c!A17</f>
        <v/>
      </c>
      <c r="C17">
        <f>Operation_Sum_c!B17</f>
        <v/>
      </c>
      <c r="D17">
        <f>-Operation_Sum_c!C17</f>
        <v/>
      </c>
      <c r="E17">
        <f>Operation_Sum_c!D17</f>
        <v/>
      </c>
      <c r="F17">
        <f>Operation_Sum_c!E17</f>
        <v/>
      </c>
      <c r="G17">
        <f>-1*Operation_Sum_c!F17</f>
        <v/>
      </c>
      <c r="H17">
        <f>SUM(OFFSET(Demand!$A$1,0,A17-1,25,1))</f>
        <v/>
      </c>
      <c r="I17">
        <f>H17*1-D17-E17</f>
        <v/>
      </c>
      <c r="J17">
        <f>H17*1</f>
        <v/>
      </c>
      <c r="K17">
        <f>SUM(B17:G17)</f>
        <v/>
      </c>
      <c r="L17">
        <f>(J17-K17)*0.5</f>
        <v/>
      </c>
      <c r="M17">
        <f>Cmg!A16</f>
        <v/>
      </c>
      <c r="N17" t="n">
        <v>50</v>
      </c>
      <c r="O17" t="n">
        <v>64</v>
      </c>
      <c r="P17" t="n">
        <v>65</v>
      </c>
      <c r="Q17">
        <f>IF(M17&gt;P17,1,0)</f>
        <v/>
      </c>
      <c r="R17">
        <f>IF(M17&gt;O17,1,0)</f>
        <v/>
      </c>
      <c r="S17">
        <f>IF(M17&gt;N17,1,0)</f>
        <v/>
      </c>
      <c r="T17" t="n">
        <v>2.08440354745173</v>
      </c>
    </row>
    <row r="18">
      <c r="A18">
        <f>+A17+1</f>
        <v/>
      </c>
      <c r="B18">
        <f>Operation_Sum_c!A18</f>
        <v/>
      </c>
      <c r="C18">
        <f>Operation_Sum_c!B18</f>
        <v/>
      </c>
      <c r="D18">
        <f>-Operation_Sum_c!C18</f>
        <v/>
      </c>
      <c r="E18">
        <f>Operation_Sum_c!D18</f>
        <v/>
      </c>
      <c r="F18">
        <f>Operation_Sum_c!E18</f>
        <v/>
      </c>
      <c r="G18">
        <f>-1*Operation_Sum_c!F18</f>
        <v/>
      </c>
      <c r="H18">
        <f>SUM(OFFSET(Demand!$A$1,0,A18-1,25,1))</f>
        <v/>
      </c>
      <c r="I18">
        <f>H18*1-D18-E18</f>
        <v/>
      </c>
      <c r="J18">
        <f>H18*1</f>
        <v/>
      </c>
      <c r="K18">
        <f>SUM(B18:G18)</f>
        <v/>
      </c>
      <c r="L18">
        <f>(J18-K18)*0.5</f>
        <v/>
      </c>
      <c r="M18">
        <f>Cmg!A17</f>
        <v/>
      </c>
      <c r="N18" t="n">
        <v>50</v>
      </c>
      <c r="O18" t="n">
        <v>64</v>
      </c>
      <c r="P18" t="n">
        <v>65</v>
      </c>
      <c r="Q18">
        <f>IF(M18&gt;P18,1,0)</f>
        <v/>
      </c>
      <c r="R18">
        <f>IF(M18&gt;O18,1,0)</f>
        <v/>
      </c>
      <c r="S18">
        <f>IF(M18&gt;N18,1,0)</f>
        <v/>
      </c>
      <c r="T18" t="n">
        <v>2.051349260507247</v>
      </c>
    </row>
    <row r="19">
      <c r="A19">
        <f>+A18+1</f>
        <v/>
      </c>
      <c r="B19">
        <f>Operation_Sum_c!A19</f>
        <v/>
      </c>
      <c r="C19">
        <f>Operation_Sum_c!B19</f>
        <v/>
      </c>
      <c r="D19">
        <f>-Operation_Sum_c!C19</f>
        <v/>
      </c>
      <c r="E19">
        <f>Operation_Sum_c!D19</f>
        <v/>
      </c>
      <c r="F19">
        <f>Operation_Sum_c!E19</f>
        <v/>
      </c>
      <c r="G19">
        <f>-1*Operation_Sum_c!F19</f>
        <v/>
      </c>
      <c r="H19">
        <f>SUM(OFFSET(Demand!$A$1,0,A19-1,25,1))</f>
        <v/>
      </c>
      <c r="I19">
        <f>H19*1-D19-E19</f>
        <v/>
      </c>
      <c r="J19">
        <f>H19*1</f>
        <v/>
      </c>
      <c r="K19">
        <f>SUM(B19:G19)</f>
        <v/>
      </c>
      <c r="L19">
        <f>(J19-K19)*0.5</f>
        <v/>
      </c>
      <c r="M19">
        <f>Cmg!A18</f>
        <v/>
      </c>
      <c r="N19" t="n">
        <v>50</v>
      </c>
      <c r="O19" t="n">
        <v>64</v>
      </c>
      <c r="P19" t="n">
        <v>65</v>
      </c>
      <c r="Q19">
        <f>IF(M19&gt;P19,1,0)</f>
        <v/>
      </c>
      <c r="R19">
        <f>IF(M19&gt;O19,1,0)</f>
        <v/>
      </c>
      <c r="S19">
        <f>IF(M19&gt;N19,1,0)</f>
        <v/>
      </c>
      <c r="T19" t="n">
        <v>2.208953860966351</v>
      </c>
    </row>
    <row r="20">
      <c r="A20">
        <f>+A19+1</f>
        <v/>
      </c>
      <c r="B20">
        <f>Operation_Sum_c!A20</f>
        <v/>
      </c>
      <c r="C20">
        <f>Operation_Sum_c!B20</f>
        <v/>
      </c>
      <c r="D20">
        <f>-Operation_Sum_c!C20</f>
        <v/>
      </c>
      <c r="E20">
        <f>Operation_Sum_c!D20</f>
        <v/>
      </c>
      <c r="F20">
        <f>Operation_Sum_c!E20</f>
        <v/>
      </c>
      <c r="G20">
        <f>-1*Operation_Sum_c!F20</f>
        <v/>
      </c>
      <c r="H20">
        <f>SUM(OFFSET(Demand!$A$1,0,A20-1,25,1))</f>
        <v/>
      </c>
      <c r="I20">
        <f>H20*1-D20-E20</f>
        <v/>
      </c>
      <c r="J20">
        <f>H20*1</f>
        <v/>
      </c>
      <c r="K20">
        <f>SUM(B20:G20)</f>
        <v/>
      </c>
      <c r="L20">
        <f>(J20-K20)*0.5</f>
        <v/>
      </c>
      <c r="M20">
        <f>Cmg!A19</f>
        <v/>
      </c>
      <c r="N20" t="n">
        <v>50</v>
      </c>
      <c r="O20" t="n">
        <v>64</v>
      </c>
      <c r="P20" t="n">
        <v>65</v>
      </c>
      <c r="Q20">
        <f>IF(M20&gt;P20,1,0)</f>
        <v/>
      </c>
      <c r="R20">
        <f>IF(M20&gt;O20,1,0)</f>
        <v/>
      </c>
      <c r="S20">
        <f>IF(M20&gt;N20,1,0)</f>
        <v/>
      </c>
      <c r="T20" t="n">
        <v>2.836196463789801</v>
      </c>
    </row>
    <row r="21">
      <c r="A21">
        <f>+A20+1</f>
        <v/>
      </c>
      <c r="B21">
        <f>Operation_Sum_c!A21</f>
        <v/>
      </c>
      <c r="C21">
        <f>Operation_Sum_c!B21</f>
        <v/>
      </c>
      <c r="D21">
        <f>-Operation_Sum_c!C21</f>
        <v/>
      </c>
      <c r="E21">
        <f>Operation_Sum_c!D21</f>
        <v/>
      </c>
      <c r="F21">
        <f>Operation_Sum_c!E21</f>
        <v/>
      </c>
      <c r="G21">
        <f>-1*Operation_Sum_c!F21</f>
        <v/>
      </c>
      <c r="H21">
        <f>SUM(OFFSET(Demand!$A$1,0,A21-1,25,1))</f>
        <v/>
      </c>
      <c r="I21">
        <f>H21*1-D21-E21</f>
        <v/>
      </c>
      <c r="J21">
        <f>H21*1</f>
        <v/>
      </c>
      <c r="K21">
        <f>SUM(B21:G21)</f>
        <v/>
      </c>
      <c r="L21">
        <f>(J21-K21)*0.5</f>
        <v/>
      </c>
      <c r="M21">
        <f>Cmg!A20</f>
        <v/>
      </c>
      <c r="N21" t="n">
        <v>50</v>
      </c>
      <c r="O21" t="n">
        <v>64</v>
      </c>
      <c r="P21" t="n">
        <v>65</v>
      </c>
      <c r="Q21">
        <f>IF(M21&gt;P21,1,0)</f>
        <v/>
      </c>
      <c r="R21">
        <f>IF(M21&gt;O21,1,0)</f>
        <v/>
      </c>
      <c r="S21">
        <f>IF(M21&gt;N21,1,0)</f>
        <v/>
      </c>
      <c r="T21" t="n">
        <v>3.003954646956899</v>
      </c>
    </row>
    <row r="22">
      <c r="A22">
        <f>+A21+1</f>
        <v/>
      </c>
      <c r="B22">
        <f>Operation_Sum_c!A22</f>
        <v/>
      </c>
      <c r="C22">
        <f>Operation_Sum_c!B22</f>
        <v/>
      </c>
      <c r="D22">
        <f>-Operation_Sum_c!C22</f>
        <v/>
      </c>
      <c r="E22">
        <f>Operation_Sum_c!D22</f>
        <v/>
      </c>
      <c r="F22">
        <f>Operation_Sum_c!E22</f>
        <v/>
      </c>
      <c r="G22">
        <f>-1*Operation_Sum_c!F22</f>
        <v/>
      </c>
      <c r="H22">
        <f>SUM(OFFSET(Demand!$A$1,0,A22-1,25,1))</f>
        <v/>
      </c>
      <c r="I22">
        <f>H22*1-D22-E22</f>
        <v/>
      </c>
      <c r="J22">
        <f>H22*1</f>
        <v/>
      </c>
      <c r="K22">
        <f>SUM(B22:G22)</f>
        <v/>
      </c>
      <c r="L22">
        <f>(J22-K22)*0.5</f>
        <v/>
      </c>
      <c r="M22">
        <f>Cmg!A21</f>
        <v/>
      </c>
      <c r="N22" t="n">
        <v>50</v>
      </c>
      <c r="O22" t="n">
        <v>64</v>
      </c>
      <c r="P22" t="n">
        <v>65</v>
      </c>
      <c r="Q22">
        <f>IF(M22&gt;P22,1,0)</f>
        <v/>
      </c>
      <c r="R22">
        <f>IF(M22&gt;O22,1,0)</f>
        <v/>
      </c>
      <c r="S22">
        <f>IF(M22&gt;N22,1,0)</f>
        <v/>
      </c>
      <c r="T22" t="n">
        <v>2.817948726704486</v>
      </c>
    </row>
    <row r="23">
      <c r="A23">
        <f>+A22+1</f>
        <v/>
      </c>
      <c r="B23">
        <f>Operation_Sum_c!A23</f>
        <v/>
      </c>
      <c r="C23">
        <f>Operation_Sum_c!B23</f>
        <v/>
      </c>
      <c r="D23">
        <f>-Operation_Sum_c!C23</f>
        <v/>
      </c>
      <c r="E23">
        <f>Operation_Sum_c!D23</f>
        <v/>
      </c>
      <c r="F23">
        <f>Operation_Sum_c!E23</f>
        <v/>
      </c>
      <c r="G23">
        <f>-1*Operation_Sum_c!F23</f>
        <v/>
      </c>
      <c r="H23">
        <f>SUM(OFFSET(Demand!$A$1,0,A23-1,25,1))</f>
        <v/>
      </c>
      <c r="I23">
        <f>H23*1-D23-E23</f>
        <v/>
      </c>
      <c r="J23">
        <f>H23*1</f>
        <v/>
      </c>
      <c r="K23">
        <f>SUM(B23:G23)</f>
        <v/>
      </c>
      <c r="L23">
        <f>(J23-K23)*0.5</f>
        <v/>
      </c>
      <c r="M23">
        <f>Cmg!A22</f>
        <v/>
      </c>
      <c r="N23" t="n">
        <v>50</v>
      </c>
      <c r="O23" t="n">
        <v>64</v>
      </c>
      <c r="P23" t="n">
        <v>65</v>
      </c>
      <c r="Q23">
        <f>IF(M23&gt;P23,1,0)</f>
        <v/>
      </c>
      <c r="R23">
        <f>IF(M23&gt;O23,1,0)</f>
        <v/>
      </c>
      <c r="S23">
        <f>IF(M23&gt;N23,1,0)</f>
        <v/>
      </c>
      <c r="T23" t="n">
        <v>2.416657108664896</v>
      </c>
    </row>
    <row r="24">
      <c r="A24">
        <f>+A23+1</f>
        <v/>
      </c>
      <c r="B24">
        <f>Operation_Sum_c!A24</f>
        <v/>
      </c>
      <c r="C24">
        <f>Operation_Sum_c!B24</f>
        <v/>
      </c>
      <c r="D24">
        <f>-Operation_Sum_c!C24</f>
        <v/>
      </c>
      <c r="E24">
        <f>Operation_Sum_c!D24</f>
        <v/>
      </c>
      <c r="F24">
        <f>Operation_Sum_c!E24</f>
        <v/>
      </c>
      <c r="G24">
        <f>-1*Operation_Sum_c!F24</f>
        <v/>
      </c>
      <c r="H24">
        <f>SUM(OFFSET(Demand!$A$1,0,A24-1,25,1))</f>
        <v/>
      </c>
      <c r="I24">
        <f>H24*1-D24-E24</f>
        <v/>
      </c>
      <c r="J24">
        <f>H24*1</f>
        <v/>
      </c>
      <c r="K24">
        <f>SUM(B24:G24)</f>
        <v/>
      </c>
      <c r="L24">
        <f>(J24-K24)*0.5</f>
        <v/>
      </c>
      <c r="M24">
        <f>Cmg!A23</f>
        <v/>
      </c>
      <c r="N24" t="n">
        <v>50</v>
      </c>
      <c r="O24" t="n">
        <v>64</v>
      </c>
      <c r="P24" t="n">
        <v>65</v>
      </c>
      <c r="Q24">
        <f>IF(M24&gt;P24,1,0)</f>
        <v/>
      </c>
      <c r="R24">
        <f>IF(M24&gt;O24,1,0)</f>
        <v/>
      </c>
      <c r="S24">
        <f>IF(M24&gt;N24,1,0)</f>
        <v/>
      </c>
      <c r="T24" t="n">
        <v>1.90014052990487</v>
      </c>
    </row>
    <row r="25">
      <c r="A25">
        <f>+A24+1</f>
        <v/>
      </c>
      <c r="B25">
        <f>Operation_Sum_c!A25</f>
        <v/>
      </c>
      <c r="C25">
        <f>Operation_Sum_c!B25</f>
        <v/>
      </c>
      <c r="D25">
        <f>-Operation_Sum_c!C25</f>
        <v/>
      </c>
      <c r="E25">
        <f>Operation_Sum_c!D25</f>
        <v/>
      </c>
      <c r="F25">
        <f>Operation_Sum_c!E25</f>
        <v/>
      </c>
      <c r="G25">
        <f>-1*Operation_Sum_c!F25</f>
        <v/>
      </c>
      <c r="H25">
        <f>SUM(OFFSET(Demand!$A$1,0,A25-1,25,1))</f>
        <v/>
      </c>
      <c r="I25">
        <f>H25*1-D25-E25</f>
        <v/>
      </c>
      <c r="J25">
        <f>H25*1</f>
        <v/>
      </c>
      <c r="K25">
        <f>SUM(B25:G25)</f>
        <v/>
      </c>
      <c r="L25">
        <f>(J25-K25)*0.5</f>
        <v/>
      </c>
      <c r="M25">
        <f>Cmg!A24</f>
        <v/>
      </c>
      <c r="N25" t="n">
        <v>50</v>
      </c>
      <c r="O25" t="n">
        <v>64</v>
      </c>
      <c r="P25" t="n">
        <v>65</v>
      </c>
      <c r="Q25">
        <f>IF(M25&gt;P25,1,0)</f>
        <v/>
      </c>
      <c r="R25">
        <f>IF(M25&gt;O25,1,0)</f>
        <v/>
      </c>
      <c r="S25">
        <f>IF(M25&gt;N25,1,0)</f>
        <v/>
      </c>
      <c r="T25" t="n">
        <v>1.49662457687232</v>
      </c>
    </row>
    <row r="26">
      <c r="A26">
        <f>+A25+1</f>
        <v/>
      </c>
      <c r="B26">
        <f>Operation_Sum_c!A26</f>
        <v/>
      </c>
      <c r="C26">
        <f>Operation_Sum_c!B26</f>
        <v/>
      </c>
      <c r="D26">
        <f>-Operation_Sum_c!C26</f>
        <v/>
      </c>
      <c r="E26">
        <f>Operation_Sum_c!D26</f>
        <v/>
      </c>
      <c r="F26">
        <f>Operation_Sum_c!E26</f>
        <v/>
      </c>
      <c r="G26">
        <f>-1*Operation_Sum_c!F26</f>
        <v/>
      </c>
      <c r="H26">
        <f>SUM(OFFSET(Demand!$A$1,0,A26-1,25,1))</f>
        <v/>
      </c>
      <c r="I26">
        <f>H26*1-D26-E26</f>
        <v/>
      </c>
      <c r="J26">
        <f>H26*1</f>
        <v/>
      </c>
      <c r="K26">
        <f>SUM(B26:G26)</f>
        <v/>
      </c>
      <c r="L26">
        <f>(J26-K26)*0.5</f>
        <v/>
      </c>
      <c r="M26">
        <f>Cmg!A25</f>
        <v/>
      </c>
      <c r="N26" t="n">
        <v>50</v>
      </c>
      <c r="O26" t="n">
        <v>64</v>
      </c>
      <c r="P26" t="n">
        <v>65</v>
      </c>
      <c r="Q26">
        <f>IF(M26&gt;P26,1,0)</f>
        <v/>
      </c>
      <c r="R26">
        <f>IF(M26&gt;O26,1,0)</f>
        <v/>
      </c>
      <c r="S26">
        <f>IF(M26&gt;N26,1,0)</f>
        <v/>
      </c>
      <c r="T26" t="n">
        <v>2.49662457687232</v>
      </c>
    </row>
    <row r="27">
      <c r="A27">
        <f>+A26+1</f>
        <v/>
      </c>
      <c r="B27">
        <f>Operation_Sum_c!A27</f>
        <v/>
      </c>
      <c r="C27">
        <f>Operation_Sum_c!B27</f>
        <v/>
      </c>
      <c r="D27">
        <f>-Operation_Sum_c!C27</f>
        <v/>
      </c>
      <c r="E27">
        <f>Operation_Sum_c!D27</f>
        <v/>
      </c>
      <c r="F27">
        <f>Operation_Sum_c!E27</f>
        <v/>
      </c>
      <c r="G27">
        <f>-1*Operation_Sum_c!F27</f>
        <v/>
      </c>
      <c r="H27">
        <f>SUM(OFFSET(Demand!$A$1,0,A27-1,25,1))</f>
        <v/>
      </c>
      <c r="I27">
        <f>H27*1-D27-E27</f>
        <v/>
      </c>
      <c r="J27">
        <f>H27*1</f>
        <v/>
      </c>
      <c r="K27">
        <f>SUM(B27:G27)</f>
        <v/>
      </c>
      <c r="L27">
        <f>(J27-K27)*0.5</f>
        <v/>
      </c>
      <c r="M27">
        <f>Cmg!A26</f>
        <v/>
      </c>
      <c r="N27" t="n">
        <v>50</v>
      </c>
      <c r="O27" t="n">
        <v>64</v>
      </c>
      <c r="P27" t="n">
        <v>65</v>
      </c>
      <c r="Q27">
        <f>IF(M27&gt;P27,1,0)</f>
        <v/>
      </c>
      <c r="R27">
        <f>IF(M27&gt;O27,1,0)</f>
        <v/>
      </c>
      <c r="S27">
        <f>IF(M27&gt;N27,1,0)</f>
        <v/>
      </c>
      <c r="T27" t="n">
        <v>3.49662457687232</v>
      </c>
    </row>
    <row r="28">
      <c r="A28">
        <f>+A27+1</f>
        <v/>
      </c>
      <c r="B28">
        <f>Operation_Sum_c!A28</f>
        <v/>
      </c>
      <c r="C28">
        <f>Operation_Sum_c!B28</f>
        <v/>
      </c>
      <c r="D28">
        <f>-Operation_Sum_c!C28</f>
        <v/>
      </c>
      <c r="E28">
        <f>Operation_Sum_c!D28</f>
        <v/>
      </c>
      <c r="F28">
        <f>Operation_Sum_c!E28</f>
        <v/>
      </c>
      <c r="G28">
        <f>-1*Operation_Sum_c!F28</f>
        <v/>
      </c>
      <c r="H28">
        <f>SUM(OFFSET(Demand!$A$1,0,A28-1,25,1))</f>
        <v/>
      </c>
      <c r="I28">
        <f>H28*1-D28-E28</f>
        <v/>
      </c>
      <c r="J28">
        <f>H28*1</f>
        <v/>
      </c>
      <c r="K28">
        <f>SUM(B28:G28)</f>
        <v/>
      </c>
      <c r="L28">
        <f>(J28-K28)*0.5</f>
        <v/>
      </c>
      <c r="M28">
        <f>Cmg!A27</f>
        <v/>
      </c>
      <c r="N28" t="n">
        <v>50</v>
      </c>
      <c r="O28" t="n">
        <v>64</v>
      </c>
      <c r="P28" t="n">
        <v>65</v>
      </c>
      <c r="Q28">
        <f>IF(M28&gt;P28,1,0)</f>
        <v/>
      </c>
      <c r="R28">
        <f>IF(M28&gt;O28,1,0)</f>
        <v/>
      </c>
      <c r="S28">
        <f>IF(M28&gt;N28,1,0)</f>
        <v/>
      </c>
      <c r="T28" t="n">
        <v>4.49662457687232</v>
      </c>
    </row>
    <row r="29">
      <c r="A29">
        <f>+A28+1</f>
        <v/>
      </c>
      <c r="B29">
        <f>Operation_Sum_c!A29</f>
        <v/>
      </c>
      <c r="C29">
        <f>Operation_Sum_c!B29</f>
        <v/>
      </c>
      <c r="D29">
        <f>-Operation_Sum_c!C29</f>
        <v/>
      </c>
      <c r="E29">
        <f>Operation_Sum_c!D29</f>
        <v/>
      </c>
      <c r="F29">
        <f>Operation_Sum_c!E29</f>
        <v/>
      </c>
      <c r="G29">
        <f>-1*Operation_Sum_c!F29</f>
        <v/>
      </c>
      <c r="H29">
        <f>SUM(OFFSET(Demand!$A$1,0,A29-1,25,1))</f>
        <v/>
      </c>
      <c r="I29">
        <f>H29*1-D29-E29</f>
        <v/>
      </c>
      <c r="J29">
        <f>H29*1</f>
        <v/>
      </c>
      <c r="K29">
        <f>SUM(B29:G29)</f>
        <v/>
      </c>
      <c r="L29">
        <f>(J29-K29)*0.5</f>
        <v/>
      </c>
      <c r="M29">
        <f>Cmg!A28</f>
        <v/>
      </c>
      <c r="N29" t="n">
        <v>50</v>
      </c>
      <c r="O29" t="n">
        <v>64</v>
      </c>
      <c r="P29" t="n">
        <v>65</v>
      </c>
      <c r="Q29">
        <f>IF(M29&gt;P29,1,0)</f>
        <v/>
      </c>
      <c r="R29">
        <f>IF(M29&gt;O29,1,0)</f>
        <v/>
      </c>
      <c r="S29">
        <f>IF(M29&gt;N29,1,0)</f>
        <v/>
      </c>
      <c r="T29" t="n">
        <v>5.49662457687232</v>
      </c>
    </row>
    <row r="30">
      <c r="A30">
        <f>+A29+1</f>
        <v/>
      </c>
      <c r="B30">
        <f>Operation_Sum_c!A30</f>
        <v/>
      </c>
      <c r="C30">
        <f>Operation_Sum_c!B30</f>
        <v/>
      </c>
      <c r="D30">
        <f>-Operation_Sum_c!C30</f>
        <v/>
      </c>
      <c r="E30">
        <f>Operation_Sum_c!D30</f>
        <v/>
      </c>
      <c r="F30">
        <f>Operation_Sum_c!E30</f>
        <v/>
      </c>
      <c r="G30">
        <f>-1*Operation_Sum_c!F30</f>
        <v/>
      </c>
      <c r="H30">
        <f>SUM(OFFSET(Demand!$A$1,0,A30-1,25,1))</f>
        <v/>
      </c>
      <c r="I30">
        <f>H30*1-D30-E30</f>
        <v/>
      </c>
      <c r="J30">
        <f>H30*1</f>
        <v/>
      </c>
      <c r="K30">
        <f>SUM(B30:G30)</f>
        <v/>
      </c>
      <c r="L30">
        <f>(J30-K30)*0.5</f>
        <v/>
      </c>
      <c r="M30">
        <f>Cmg!A29</f>
        <v/>
      </c>
      <c r="N30" t="n">
        <v>50</v>
      </c>
      <c r="O30" t="n">
        <v>64</v>
      </c>
      <c r="P30" t="n">
        <v>65</v>
      </c>
      <c r="Q30">
        <f>IF(M30&gt;P30,1,0)</f>
        <v/>
      </c>
      <c r="R30">
        <f>IF(M30&gt;O30,1,0)</f>
        <v/>
      </c>
      <c r="S30">
        <f>IF(M30&gt;N30,1,0)</f>
        <v/>
      </c>
      <c r="T30" t="n">
        <v>6.49662457687232</v>
      </c>
    </row>
    <row r="31">
      <c r="A31">
        <f>+A30+1</f>
        <v/>
      </c>
      <c r="B31">
        <f>Operation_Sum_c!A31</f>
        <v/>
      </c>
      <c r="C31">
        <f>Operation_Sum_c!B31</f>
        <v/>
      </c>
      <c r="D31">
        <f>-Operation_Sum_c!C31</f>
        <v/>
      </c>
      <c r="E31">
        <f>Operation_Sum_c!D31</f>
        <v/>
      </c>
      <c r="F31">
        <f>Operation_Sum_c!E31</f>
        <v/>
      </c>
      <c r="G31">
        <f>-1*Operation_Sum_c!F31</f>
        <v/>
      </c>
      <c r="H31">
        <f>SUM(OFFSET(Demand!$A$1,0,A31-1,25,1))</f>
        <v/>
      </c>
      <c r="I31">
        <f>H31*1-D31-E31</f>
        <v/>
      </c>
      <c r="J31">
        <f>H31*1</f>
        <v/>
      </c>
      <c r="K31">
        <f>SUM(B31:G31)</f>
        <v/>
      </c>
      <c r="L31">
        <f>(J31-K31)*0.5</f>
        <v/>
      </c>
      <c r="M31">
        <f>Cmg!A30</f>
        <v/>
      </c>
      <c r="N31" t="n">
        <v>50</v>
      </c>
      <c r="O31" t="n">
        <v>64</v>
      </c>
      <c r="P31" t="n">
        <v>65</v>
      </c>
      <c r="Q31">
        <f>IF(M31&gt;P31,1,0)</f>
        <v/>
      </c>
      <c r="R31">
        <f>IF(M31&gt;O31,1,0)</f>
        <v/>
      </c>
      <c r="S31">
        <f>IF(M31&gt;N31,1,0)</f>
        <v/>
      </c>
      <c r="T31" t="n">
        <v>7.49662457687232</v>
      </c>
    </row>
    <row r="32">
      <c r="A32">
        <f>+A31+1</f>
        <v/>
      </c>
      <c r="B32">
        <f>Operation_Sum_c!A32</f>
        <v/>
      </c>
      <c r="C32">
        <f>Operation_Sum_c!B32</f>
        <v/>
      </c>
      <c r="D32">
        <f>-Operation_Sum_c!C32</f>
        <v/>
      </c>
      <c r="E32">
        <f>Operation_Sum_c!D32</f>
        <v/>
      </c>
      <c r="F32">
        <f>Operation_Sum_c!E32</f>
        <v/>
      </c>
      <c r="G32">
        <f>-1*Operation_Sum_c!F32</f>
        <v/>
      </c>
      <c r="H32">
        <f>SUM(OFFSET(Demand!$A$1,0,A32-1,25,1))</f>
        <v/>
      </c>
      <c r="I32">
        <f>H32*1-D32-E32</f>
        <v/>
      </c>
      <c r="J32">
        <f>H32*1</f>
        <v/>
      </c>
      <c r="K32">
        <f>SUM(B32:G32)</f>
        <v/>
      </c>
      <c r="L32">
        <f>(J32-K32)*0.5</f>
        <v/>
      </c>
      <c r="M32">
        <f>Cmg!A31</f>
        <v/>
      </c>
      <c r="N32" t="n">
        <v>50</v>
      </c>
      <c r="O32" t="n">
        <v>64</v>
      </c>
      <c r="P32" t="n">
        <v>65</v>
      </c>
      <c r="Q32">
        <f>IF(M32&gt;P32,1,0)</f>
        <v/>
      </c>
      <c r="R32">
        <f>IF(M32&gt;O32,1,0)</f>
        <v/>
      </c>
      <c r="S32">
        <f>IF(M32&gt;N32,1,0)</f>
        <v/>
      </c>
      <c r="T32" t="n">
        <v>8.496624576872319</v>
      </c>
    </row>
    <row r="33">
      <c r="A33">
        <f>+A32+1</f>
        <v/>
      </c>
      <c r="B33">
        <f>Operation_Sum_c!A33</f>
        <v/>
      </c>
      <c r="C33">
        <f>Operation_Sum_c!B33</f>
        <v/>
      </c>
      <c r="D33">
        <f>-Operation_Sum_c!C33</f>
        <v/>
      </c>
      <c r="E33">
        <f>Operation_Sum_c!D33</f>
        <v/>
      </c>
      <c r="F33">
        <f>Operation_Sum_c!E33</f>
        <v/>
      </c>
      <c r="G33">
        <f>-1*Operation_Sum_c!F33</f>
        <v/>
      </c>
      <c r="H33">
        <f>SUM(OFFSET(Demand!$A$1,0,A33-1,25,1))</f>
        <v/>
      </c>
      <c r="I33">
        <f>H33*1-D33-E33</f>
        <v/>
      </c>
      <c r="J33">
        <f>H33*1</f>
        <v/>
      </c>
      <c r="K33">
        <f>SUM(B33:G33)</f>
        <v/>
      </c>
      <c r="L33">
        <f>(J33-K33)*0.5</f>
        <v/>
      </c>
      <c r="M33">
        <f>Cmg!A32</f>
        <v/>
      </c>
      <c r="N33" t="n">
        <v>50</v>
      </c>
      <c r="O33" t="n">
        <v>64</v>
      </c>
      <c r="P33" t="n">
        <v>65</v>
      </c>
      <c r="Q33">
        <f>IF(M33&gt;P33,1,0)</f>
        <v/>
      </c>
      <c r="R33">
        <f>IF(M33&gt;O33,1,0)</f>
        <v/>
      </c>
      <c r="S33">
        <f>IF(M33&gt;N33,1,0)</f>
        <v/>
      </c>
      <c r="T33" t="n">
        <v>9.496624576872319</v>
      </c>
    </row>
    <row r="34">
      <c r="A34">
        <f>+A33+1</f>
        <v/>
      </c>
      <c r="B34">
        <f>Operation_Sum_c!A34</f>
        <v/>
      </c>
      <c r="C34">
        <f>Operation_Sum_c!B34</f>
        <v/>
      </c>
      <c r="D34">
        <f>-Operation_Sum_c!C34</f>
        <v/>
      </c>
      <c r="E34">
        <f>Operation_Sum_c!D34</f>
        <v/>
      </c>
      <c r="F34">
        <f>Operation_Sum_c!E34</f>
        <v/>
      </c>
      <c r="G34">
        <f>-1*Operation_Sum_c!F34</f>
        <v/>
      </c>
      <c r="H34">
        <f>SUM(OFFSET(Demand!$A$1,0,A34-1,25,1))</f>
        <v/>
      </c>
      <c r="I34">
        <f>H34*1-D34-E34</f>
        <v/>
      </c>
      <c r="J34">
        <f>H34*1</f>
        <v/>
      </c>
      <c r="K34">
        <f>SUM(B34:G34)</f>
        <v/>
      </c>
      <c r="L34">
        <f>(J34-K34)*0.5</f>
        <v/>
      </c>
      <c r="M34">
        <f>Cmg!A33</f>
        <v/>
      </c>
      <c r="N34" t="n">
        <v>50</v>
      </c>
      <c r="O34" t="n">
        <v>64</v>
      </c>
      <c r="P34" t="n">
        <v>65</v>
      </c>
      <c r="Q34">
        <f>IF(M34&gt;P34,1,0)</f>
        <v/>
      </c>
      <c r="R34">
        <f>IF(M34&gt;O34,1,0)</f>
        <v/>
      </c>
      <c r="S34">
        <f>IF(M34&gt;N34,1,0)</f>
        <v/>
      </c>
      <c r="T34" t="n">
        <v>10.4966245768723</v>
      </c>
    </row>
    <row r="35">
      <c r="A35">
        <f>+A34+1</f>
        <v/>
      </c>
      <c r="B35">
        <f>Operation_Sum_c!A35</f>
        <v/>
      </c>
      <c r="C35">
        <f>Operation_Sum_c!B35</f>
        <v/>
      </c>
      <c r="D35">
        <f>-Operation_Sum_c!C35</f>
        <v/>
      </c>
      <c r="E35">
        <f>Operation_Sum_c!D35</f>
        <v/>
      </c>
      <c r="F35">
        <f>Operation_Sum_c!E35</f>
        <v/>
      </c>
      <c r="G35">
        <f>-1*Operation_Sum_c!F35</f>
        <v/>
      </c>
      <c r="H35">
        <f>SUM(OFFSET(Demand!$A$1,0,A35-1,25,1))</f>
        <v/>
      </c>
      <c r="I35">
        <f>H35*1-D35-E35</f>
        <v/>
      </c>
      <c r="J35">
        <f>H35*1</f>
        <v/>
      </c>
      <c r="K35">
        <f>SUM(B35:G35)</f>
        <v/>
      </c>
      <c r="L35">
        <f>(J35-K35)*0.5</f>
        <v/>
      </c>
      <c r="M35">
        <f>Cmg!A34</f>
        <v/>
      </c>
      <c r="N35" t="n">
        <v>50</v>
      </c>
      <c r="O35" t="n">
        <v>64</v>
      </c>
      <c r="P35" t="n">
        <v>65</v>
      </c>
      <c r="Q35">
        <f>IF(M35&gt;P35,1,0)</f>
        <v/>
      </c>
      <c r="R35">
        <f>IF(M35&gt;O35,1,0)</f>
        <v/>
      </c>
      <c r="S35">
        <f>IF(M35&gt;N35,1,0)</f>
        <v/>
      </c>
      <c r="T35" t="n">
        <v>11.4966245768723</v>
      </c>
    </row>
    <row r="36">
      <c r="A36">
        <f>+A35+1</f>
        <v/>
      </c>
      <c r="B36">
        <f>Operation_Sum_c!A36</f>
        <v/>
      </c>
      <c r="C36">
        <f>Operation_Sum_c!B36</f>
        <v/>
      </c>
      <c r="D36">
        <f>-Operation_Sum_c!C36</f>
        <v/>
      </c>
      <c r="E36">
        <f>Operation_Sum_c!D36</f>
        <v/>
      </c>
      <c r="F36">
        <f>Operation_Sum_c!E36</f>
        <v/>
      </c>
      <c r="G36">
        <f>-1*Operation_Sum_c!F36</f>
        <v/>
      </c>
      <c r="H36">
        <f>SUM(OFFSET(Demand!$A$1,0,A36-1,25,1))</f>
        <v/>
      </c>
      <c r="I36">
        <f>H36*1-D36-E36</f>
        <v/>
      </c>
      <c r="J36">
        <f>H36*1</f>
        <v/>
      </c>
      <c r="K36">
        <f>SUM(B36:G36)</f>
        <v/>
      </c>
      <c r="L36">
        <f>(J36-K36)*0.5</f>
        <v/>
      </c>
      <c r="M36">
        <f>Cmg!A35</f>
        <v/>
      </c>
      <c r="N36" t="n">
        <v>50</v>
      </c>
      <c r="O36" t="n">
        <v>64</v>
      </c>
      <c r="P36" t="n">
        <v>65</v>
      </c>
      <c r="Q36">
        <f>IF(M36&gt;P36,1,0)</f>
        <v/>
      </c>
      <c r="R36">
        <f>IF(M36&gt;O36,1,0)</f>
        <v/>
      </c>
      <c r="S36">
        <f>IF(M36&gt;N36,1,0)</f>
        <v/>
      </c>
      <c r="T36" t="n">
        <v>12.4966245768723</v>
      </c>
    </row>
    <row r="37">
      <c r="A37">
        <f>+A36+1</f>
        <v/>
      </c>
      <c r="B37">
        <f>Operation_Sum_c!A37</f>
        <v/>
      </c>
      <c r="C37">
        <f>Operation_Sum_c!B37</f>
        <v/>
      </c>
      <c r="D37">
        <f>-Operation_Sum_c!C37</f>
        <v/>
      </c>
      <c r="E37">
        <f>Operation_Sum_c!D37</f>
        <v/>
      </c>
      <c r="F37">
        <f>Operation_Sum_c!E37</f>
        <v/>
      </c>
      <c r="G37">
        <f>-1*Operation_Sum_c!F37</f>
        <v/>
      </c>
      <c r="H37">
        <f>SUM(OFFSET(Demand!$A$1,0,A37-1,25,1))</f>
        <v/>
      </c>
      <c r="I37">
        <f>H37*1-D37-E37</f>
        <v/>
      </c>
      <c r="J37">
        <f>H37*1</f>
        <v/>
      </c>
      <c r="K37">
        <f>SUM(B37:G37)</f>
        <v/>
      </c>
      <c r="L37">
        <f>(J37-K37)*0.5</f>
        <v/>
      </c>
      <c r="M37">
        <f>Cmg!A36</f>
        <v/>
      </c>
      <c r="N37" t="n">
        <v>50</v>
      </c>
      <c r="O37" t="n">
        <v>64</v>
      </c>
      <c r="P37" t="n">
        <v>65</v>
      </c>
      <c r="Q37">
        <f>IF(M37&gt;P37,1,0)</f>
        <v/>
      </c>
      <c r="R37">
        <f>IF(M37&gt;O37,1,0)</f>
        <v/>
      </c>
      <c r="S37">
        <f>IF(M37&gt;N37,1,0)</f>
        <v/>
      </c>
      <c r="T37" t="n">
        <v>13.4966245768723</v>
      </c>
    </row>
    <row r="38">
      <c r="A38">
        <f>+A37+1</f>
        <v/>
      </c>
      <c r="B38">
        <f>Operation_Sum_c!A38</f>
        <v/>
      </c>
      <c r="C38">
        <f>Operation_Sum_c!B38</f>
        <v/>
      </c>
      <c r="D38">
        <f>-Operation_Sum_c!C38</f>
        <v/>
      </c>
      <c r="E38">
        <f>Operation_Sum_c!D38</f>
        <v/>
      </c>
      <c r="F38">
        <f>Operation_Sum_c!E38</f>
        <v/>
      </c>
      <c r="G38">
        <f>-1*Operation_Sum_c!F38</f>
        <v/>
      </c>
      <c r="H38">
        <f>SUM(OFFSET(Demand!$A$1,0,A38-1,25,1))</f>
        <v/>
      </c>
      <c r="I38">
        <f>H38*1-D38-E38</f>
        <v/>
      </c>
      <c r="J38">
        <f>H38*1</f>
        <v/>
      </c>
      <c r="K38">
        <f>SUM(B38:G38)</f>
        <v/>
      </c>
      <c r="L38">
        <f>(J38-K38)*0.5</f>
        <v/>
      </c>
      <c r="M38">
        <f>Cmg!A37</f>
        <v/>
      </c>
      <c r="N38" t="n">
        <v>50</v>
      </c>
      <c r="O38" t="n">
        <v>64</v>
      </c>
      <c r="P38" t="n">
        <v>65</v>
      </c>
      <c r="Q38">
        <f>IF(M38&gt;P38,1,0)</f>
        <v/>
      </c>
      <c r="R38">
        <f>IF(M38&gt;O38,1,0)</f>
        <v/>
      </c>
      <c r="S38">
        <f>IF(M38&gt;N38,1,0)</f>
        <v/>
      </c>
      <c r="T38" t="n">
        <v>14.4966245768723</v>
      </c>
    </row>
    <row r="39">
      <c r="A39">
        <f>+A38+1</f>
        <v/>
      </c>
      <c r="B39">
        <f>Operation_Sum_c!A39</f>
        <v/>
      </c>
      <c r="C39">
        <f>Operation_Sum_c!B39</f>
        <v/>
      </c>
      <c r="D39">
        <f>-Operation_Sum_c!C39</f>
        <v/>
      </c>
      <c r="E39">
        <f>Operation_Sum_c!D39</f>
        <v/>
      </c>
      <c r="F39">
        <f>Operation_Sum_c!E39</f>
        <v/>
      </c>
      <c r="G39">
        <f>-1*Operation_Sum_c!F39</f>
        <v/>
      </c>
      <c r="H39">
        <f>SUM(OFFSET(Demand!$A$1,0,A39-1,25,1))</f>
        <v/>
      </c>
      <c r="I39">
        <f>H39*1-D39-E39</f>
        <v/>
      </c>
      <c r="J39">
        <f>H39*1</f>
        <v/>
      </c>
      <c r="K39">
        <f>SUM(B39:G39)</f>
        <v/>
      </c>
      <c r="L39">
        <f>(J39-K39)*0.5</f>
        <v/>
      </c>
      <c r="M39">
        <f>Cmg!A38</f>
        <v/>
      </c>
      <c r="N39" t="n">
        <v>50</v>
      </c>
      <c r="O39" t="n">
        <v>64</v>
      </c>
      <c r="P39" t="n">
        <v>65</v>
      </c>
      <c r="Q39">
        <f>IF(M39&gt;P39,1,0)</f>
        <v/>
      </c>
      <c r="R39">
        <f>IF(M39&gt;O39,1,0)</f>
        <v/>
      </c>
      <c r="S39">
        <f>IF(M39&gt;N39,1,0)</f>
        <v/>
      </c>
      <c r="T39" t="n">
        <v>15.4966245768723</v>
      </c>
    </row>
    <row r="40">
      <c r="A40">
        <f>+A39+1</f>
        <v/>
      </c>
      <c r="B40">
        <f>Operation_Sum_c!A40</f>
        <v/>
      </c>
      <c r="C40">
        <f>Operation_Sum_c!B40</f>
        <v/>
      </c>
      <c r="D40">
        <f>-Operation_Sum_c!C40</f>
        <v/>
      </c>
      <c r="E40">
        <f>Operation_Sum_c!D40</f>
        <v/>
      </c>
      <c r="F40">
        <f>Operation_Sum_c!E40</f>
        <v/>
      </c>
      <c r="G40">
        <f>-1*Operation_Sum_c!F40</f>
        <v/>
      </c>
      <c r="H40">
        <f>SUM(OFFSET(Demand!$A$1,0,A40-1,25,1))</f>
        <v/>
      </c>
      <c r="I40">
        <f>H40*1-D40-E40</f>
        <v/>
      </c>
      <c r="J40">
        <f>H40*1</f>
        <v/>
      </c>
      <c r="K40">
        <f>SUM(B40:G40)</f>
        <v/>
      </c>
      <c r="L40">
        <f>(J40-K40)*0.5</f>
        <v/>
      </c>
      <c r="M40">
        <f>Cmg!A39</f>
        <v/>
      </c>
      <c r="N40" t="n">
        <v>50</v>
      </c>
      <c r="O40" t="n">
        <v>64</v>
      </c>
      <c r="P40" t="n">
        <v>65</v>
      </c>
      <c r="Q40">
        <f>IF(M40&gt;P40,1,0)</f>
        <v/>
      </c>
      <c r="R40">
        <f>IF(M40&gt;O40,1,0)</f>
        <v/>
      </c>
      <c r="S40">
        <f>IF(M40&gt;N40,1,0)</f>
        <v/>
      </c>
      <c r="T40" t="n">
        <v>16.4966245768723</v>
      </c>
    </row>
    <row r="41">
      <c r="A41">
        <f>+A40+1</f>
        <v/>
      </c>
      <c r="B41">
        <f>Operation_Sum_c!A41</f>
        <v/>
      </c>
      <c r="C41">
        <f>Operation_Sum_c!B41</f>
        <v/>
      </c>
      <c r="D41">
        <f>-Operation_Sum_c!C41</f>
        <v/>
      </c>
      <c r="E41">
        <f>Operation_Sum_c!D41</f>
        <v/>
      </c>
      <c r="F41">
        <f>Operation_Sum_c!E41</f>
        <v/>
      </c>
      <c r="G41">
        <f>-1*Operation_Sum_c!F41</f>
        <v/>
      </c>
      <c r="H41">
        <f>SUM(OFFSET(Demand!$A$1,0,A41-1,25,1))</f>
        <v/>
      </c>
      <c r="I41">
        <f>H41*1-D41-E41</f>
        <v/>
      </c>
      <c r="J41">
        <f>H41*1</f>
        <v/>
      </c>
      <c r="K41">
        <f>SUM(B41:G41)</f>
        <v/>
      </c>
      <c r="L41">
        <f>(J41-K41)*0.5</f>
        <v/>
      </c>
      <c r="M41">
        <f>Cmg!A40</f>
        <v/>
      </c>
      <c r="N41" t="n">
        <v>50</v>
      </c>
      <c r="O41" t="n">
        <v>64</v>
      </c>
      <c r="P41" t="n">
        <v>65</v>
      </c>
      <c r="Q41">
        <f>IF(M41&gt;P41,1,0)</f>
        <v/>
      </c>
      <c r="R41">
        <f>IF(M41&gt;O41,1,0)</f>
        <v/>
      </c>
      <c r="S41">
        <f>IF(M41&gt;N41,1,0)</f>
        <v/>
      </c>
      <c r="T41" t="n">
        <v>17.4966245768723</v>
      </c>
    </row>
    <row r="42">
      <c r="A42">
        <f>+A41+1</f>
        <v/>
      </c>
      <c r="B42">
        <f>Operation_Sum_c!A42</f>
        <v/>
      </c>
      <c r="C42">
        <f>Operation_Sum_c!B42</f>
        <v/>
      </c>
      <c r="D42">
        <f>-Operation_Sum_c!C42</f>
        <v/>
      </c>
      <c r="E42">
        <f>Operation_Sum_c!D42</f>
        <v/>
      </c>
      <c r="F42">
        <f>Operation_Sum_c!E42</f>
        <v/>
      </c>
      <c r="G42">
        <f>-1*Operation_Sum_c!F42</f>
        <v/>
      </c>
      <c r="H42">
        <f>SUM(OFFSET(Demand!$A$1,0,A42-1,25,1))</f>
        <v/>
      </c>
      <c r="I42">
        <f>H42*1-D42-E42</f>
        <v/>
      </c>
      <c r="J42">
        <f>H42*1</f>
        <v/>
      </c>
      <c r="K42">
        <f>SUM(B42:G42)</f>
        <v/>
      </c>
      <c r="L42">
        <f>(J42-K42)*0.5</f>
        <v/>
      </c>
      <c r="M42">
        <f>Cmg!A41</f>
        <v/>
      </c>
      <c r="N42" t="n">
        <v>50</v>
      </c>
      <c r="O42" t="n">
        <v>64</v>
      </c>
      <c r="P42" t="n">
        <v>65</v>
      </c>
      <c r="Q42">
        <f>IF(M42&gt;P42,1,0)</f>
        <v/>
      </c>
      <c r="R42">
        <f>IF(M42&gt;O42,1,0)</f>
        <v/>
      </c>
      <c r="S42">
        <f>IF(M42&gt;N42,1,0)</f>
        <v/>
      </c>
      <c r="T42" t="n">
        <v>18.4966245768723</v>
      </c>
    </row>
    <row r="43">
      <c r="A43">
        <f>+A42+1</f>
        <v/>
      </c>
      <c r="B43">
        <f>Operation_Sum_c!A43</f>
        <v/>
      </c>
      <c r="C43">
        <f>Operation_Sum_c!B43</f>
        <v/>
      </c>
      <c r="D43">
        <f>-Operation_Sum_c!C43</f>
        <v/>
      </c>
      <c r="E43">
        <f>Operation_Sum_c!D43</f>
        <v/>
      </c>
      <c r="F43">
        <f>Operation_Sum_c!E43</f>
        <v/>
      </c>
      <c r="G43">
        <f>-1*Operation_Sum_c!F43</f>
        <v/>
      </c>
      <c r="H43">
        <f>SUM(OFFSET(Demand!$A$1,0,A43-1,25,1))</f>
        <v/>
      </c>
      <c r="I43">
        <f>H43*1-D43-E43</f>
        <v/>
      </c>
      <c r="J43">
        <f>H43*1</f>
        <v/>
      </c>
      <c r="K43">
        <f>SUM(B43:G43)</f>
        <v/>
      </c>
      <c r="L43">
        <f>(J43-K43)*0.5</f>
        <v/>
      </c>
      <c r="M43">
        <f>Cmg!A42</f>
        <v/>
      </c>
      <c r="N43" t="n">
        <v>50</v>
      </c>
      <c r="O43" t="n">
        <v>64</v>
      </c>
      <c r="P43" t="n">
        <v>65</v>
      </c>
      <c r="Q43">
        <f>IF(M43&gt;P43,1,0)</f>
        <v/>
      </c>
      <c r="R43">
        <f>IF(M43&gt;O43,1,0)</f>
        <v/>
      </c>
      <c r="S43">
        <f>IF(M43&gt;N43,1,0)</f>
        <v/>
      </c>
      <c r="T43" t="n">
        <v>19.4966245768723</v>
      </c>
    </row>
    <row r="44">
      <c r="A44">
        <f>+A43+1</f>
        <v/>
      </c>
      <c r="B44">
        <f>Operation_Sum_c!A44</f>
        <v/>
      </c>
      <c r="C44">
        <f>Operation_Sum_c!B44</f>
        <v/>
      </c>
      <c r="D44">
        <f>-Operation_Sum_c!C44</f>
        <v/>
      </c>
      <c r="E44">
        <f>Operation_Sum_c!D44</f>
        <v/>
      </c>
      <c r="F44">
        <f>Operation_Sum_c!E44</f>
        <v/>
      </c>
      <c r="G44">
        <f>-1*Operation_Sum_c!F44</f>
        <v/>
      </c>
      <c r="H44">
        <f>SUM(OFFSET(Demand!$A$1,0,A44-1,25,1))</f>
        <v/>
      </c>
      <c r="I44">
        <f>H44*1-D44-E44</f>
        <v/>
      </c>
      <c r="J44">
        <f>H44*1</f>
        <v/>
      </c>
      <c r="K44">
        <f>SUM(B44:G44)</f>
        <v/>
      </c>
      <c r="L44">
        <f>(J44-K44)*0.5</f>
        <v/>
      </c>
      <c r="M44">
        <f>Cmg!A43</f>
        <v/>
      </c>
      <c r="N44" t="n">
        <v>50</v>
      </c>
      <c r="O44" t="n">
        <v>64</v>
      </c>
      <c r="P44" t="n">
        <v>65</v>
      </c>
      <c r="Q44">
        <f>IF(M44&gt;P44,1,0)</f>
        <v/>
      </c>
      <c r="R44">
        <f>IF(M44&gt;O44,1,0)</f>
        <v/>
      </c>
      <c r="S44">
        <f>IF(M44&gt;N44,1,0)</f>
        <v/>
      </c>
      <c r="T44" t="n">
        <v>20.4966245768723</v>
      </c>
    </row>
    <row r="45">
      <c r="A45">
        <f>+A44+1</f>
        <v/>
      </c>
      <c r="B45">
        <f>Operation_Sum_c!A45</f>
        <v/>
      </c>
      <c r="C45">
        <f>Operation_Sum_c!B45</f>
        <v/>
      </c>
      <c r="D45">
        <f>-Operation_Sum_c!C45</f>
        <v/>
      </c>
      <c r="E45">
        <f>Operation_Sum_c!D45</f>
        <v/>
      </c>
      <c r="F45">
        <f>Operation_Sum_c!E45</f>
        <v/>
      </c>
      <c r="G45">
        <f>-1*Operation_Sum_c!F45</f>
        <v/>
      </c>
      <c r="H45">
        <f>SUM(OFFSET(Demand!$A$1,0,A45-1,25,1))</f>
        <v/>
      </c>
      <c r="I45">
        <f>H45*1-D45-E45</f>
        <v/>
      </c>
      <c r="J45">
        <f>H45*1</f>
        <v/>
      </c>
      <c r="K45">
        <f>SUM(B45:G45)</f>
        <v/>
      </c>
      <c r="L45">
        <f>(J45-K45)*0.5</f>
        <v/>
      </c>
      <c r="M45">
        <f>Cmg!A44</f>
        <v/>
      </c>
      <c r="N45" t="n">
        <v>50</v>
      </c>
      <c r="O45" t="n">
        <v>64</v>
      </c>
      <c r="P45" t="n">
        <v>65</v>
      </c>
      <c r="Q45">
        <f>IF(M45&gt;P45,1,0)</f>
        <v/>
      </c>
      <c r="R45">
        <f>IF(M45&gt;O45,1,0)</f>
        <v/>
      </c>
      <c r="S45">
        <f>IF(M45&gt;N45,1,0)</f>
        <v/>
      </c>
      <c r="T45" t="n">
        <v>21.4966245768723</v>
      </c>
    </row>
    <row r="46">
      <c r="A46">
        <f>+A45+1</f>
        <v/>
      </c>
      <c r="B46">
        <f>Operation_Sum_c!A46</f>
        <v/>
      </c>
      <c r="C46">
        <f>Operation_Sum_c!B46</f>
        <v/>
      </c>
      <c r="D46">
        <f>-Operation_Sum_c!C46</f>
        <v/>
      </c>
      <c r="E46">
        <f>Operation_Sum_c!D46</f>
        <v/>
      </c>
      <c r="F46">
        <f>Operation_Sum_c!E46</f>
        <v/>
      </c>
      <c r="G46">
        <f>-1*Operation_Sum_c!F46</f>
        <v/>
      </c>
      <c r="H46">
        <f>SUM(OFFSET(Demand!$A$1,0,A46-1,25,1))</f>
        <v/>
      </c>
      <c r="I46">
        <f>H46*1-D46-E46</f>
        <v/>
      </c>
      <c r="J46">
        <f>H46*1</f>
        <v/>
      </c>
      <c r="K46">
        <f>SUM(B46:G46)</f>
        <v/>
      </c>
      <c r="L46">
        <f>(J46-K46)*0.5</f>
        <v/>
      </c>
      <c r="M46">
        <f>Cmg!A45</f>
        <v/>
      </c>
      <c r="N46" t="n">
        <v>50</v>
      </c>
      <c r="O46" t="n">
        <v>64</v>
      </c>
      <c r="P46" t="n">
        <v>65</v>
      </c>
      <c r="Q46">
        <f>IF(M46&gt;P46,1,0)</f>
        <v/>
      </c>
      <c r="R46">
        <f>IF(M46&gt;O46,1,0)</f>
        <v/>
      </c>
      <c r="S46">
        <f>IF(M46&gt;N46,1,0)</f>
        <v/>
      </c>
      <c r="T46" t="n">
        <v>22.4966245768723</v>
      </c>
    </row>
    <row r="47">
      <c r="A47">
        <f>+A46+1</f>
        <v/>
      </c>
      <c r="B47">
        <f>Operation_Sum_c!A47</f>
        <v/>
      </c>
      <c r="C47">
        <f>Operation_Sum_c!B47</f>
        <v/>
      </c>
      <c r="D47">
        <f>-Operation_Sum_c!C47</f>
        <v/>
      </c>
      <c r="E47">
        <f>Operation_Sum_c!D47</f>
        <v/>
      </c>
      <c r="F47">
        <f>Operation_Sum_c!E47</f>
        <v/>
      </c>
      <c r="G47">
        <f>-1*Operation_Sum_c!F47</f>
        <v/>
      </c>
      <c r="H47">
        <f>SUM(OFFSET(Demand!$A$1,0,A47-1,25,1))</f>
        <v/>
      </c>
      <c r="I47">
        <f>H47*1-D47-E47</f>
        <v/>
      </c>
      <c r="J47">
        <f>H47*1</f>
        <v/>
      </c>
      <c r="K47">
        <f>SUM(B47:G47)</f>
        <v/>
      </c>
      <c r="L47">
        <f>(J47-K47)*0.5</f>
        <v/>
      </c>
      <c r="M47">
        <f>Cmg!A46</f>
        <v/>
      </c>
      <c r="N47" t="n">
        <v>50</v>
      </c>
      <c r="O47" t="n">
        <v>64</v>
      </c>
      <c r="P47" t="n">
        <v>65</v>
      </c>
      <c r="Q47">
        <f>IF(M47&gt;P47,1,0)</f>
        <v/>
      </c>
      <c r="R47">
        <f>IF(M47&gt;O47,1,0)</f>
        <v/>
      </c>
      <c r="S47">
        <f>IF(M47&gt;N47,1,0)</f>
        <v/>
      </c>
      <c r="T47" t="n">
        <v>23.4966245768723</v>
      </c>
    </row>
    <row r="48">
      <c r="A48">
        <f>+A47+1</f>
        <v/>
      </c>
      <c r="B48">
        <f>Operation_Sum_c!A48</f>
        <v/>
      </c>
      <c r="C48">
        <f>Operation_Sum_c!B48</f>
        <v/>
      </c>
      <c r="D48">
        <f>-Operation_Sum_c!C48</f>
        <v/>
      </c>
      <c r="E48">
        <f>Operation_Sum_c!D48</f>
        <v/>
      </c>
      <c r="F48">
        <f>Operation_Sum_c!E48</f>
        <v/>
      </c>
      <c r="G48">
        <f>-1*Operation_Sum_c!F48</f>
        <v/>
      </c>
      <c r="H48">
        <f>SUM(OFFSET(Demand!$A$1,0,A48-1,25,1))</f>
        <v/>
      </c>
      <c r="I48">
        <f>H48*1-D48-E48</f>
        <v/>
      </c>
      <c r="J48">
        <f>H48*1</f>
        <v/>
      </c>
      <c r="K48">
        <f>SUM(B48:G48)</f>
        <v/>
      </c>
      <c r="L48">
        <f>(J48-K48)*0.5</f>
        <v/>
      </c>
      <c r="M48">
        <f>Cmg!A47</f>
        <v/>
      </c>
      <c r="N48" t="n">
        <v>50</v>
      </c>
      <c r="O48" t="n">
        <v>64</v>
      </c>
      <c r="P48" t="n">
        <v>65</v>
      </c>
      <c r="Q48">
        <f>IF(M48&gt;P48,1,0)</f>
        <v/>
      </c>
      <c r="R48">
        <f>IF(M48&gt;O48,1,0)</f>
        <v/>
      </c>
      <c r="S48">
        <f>IF(M48&gt;N48,1,0)</f>
        <v/>
      </c>
      <c r="T48" t="n">
        <v>24.4966245768723</v>
      </c>
    </row>
    <row r="49">
      <c r="A49">
        <f>+A48+1</f>
        <v/>
      </c>
      <c r="B49">
        <f>Operation_Sum_c!A49</f>
        <v/>
      </c>
      <c r="C49">
        <f>Operation_Sum_c!B49</f>
        <v/>
      </c>
      <c r="D49">
        <f>-Operation_Sum_c!C49</f>
        <v/>
      </c>
      <c r="E49">
        <f>Operation_Sum_c!D49</f>
        <v/>
      </c>
      <c r="F49">
        <f>Operation_Sum_c!E49</f>
        <v/>
      </c>
      <c r="G49">
        <f>-1*Operation_Sum_c!F49</f>
        <v/>
      </c>
      <c r="H49">
        <f>SUM(OFFSET(Demand!$A$1,0,A49-1,25,1))</f>
        <v/>
      </c>
      <c r="I49">
        <f>H49*1-D49-E49</f>
        <v/>
      </c>
      <c r="J49">
        <f>H49*1</f>
        <v/>
      </c>
      <c r="K49">
        <f>SUM(B49:G49)</f>
        <v/>
      </c>
      <c r="L49">
        <f>(J49-K49)*0.5</f>
        <v/>
      </c>
      <c r="M49">
        <f>Cmg!A48</f>
        <v/>
      </c>
      <c r="N49" t="n">
        <v>50</v>
      </c>
      <c r="O49" t="n">
        <v>64</v>
      </c>
      <c r="P49" t="n">
        <v>65</v>
      </c>
      <c r="Q49">
        <f>IF(M49&gt;P49,1,0)</f>
        <v/>
      </c>
      <c r="R49">
        <f>IF(M49&gt;O49,1,0)</f>
        <v/>
      </c>
      <c r="S49">
        <f>IF(M49&gt;N49,1,0)</f>
        <v/>
      </c>
      <c r="T49" t="n">
        <v>25.4966245768723</v>
      </c>
    </row>
    <row r="50">
      <c r="A50">
        <f>+A49+1</f>
        <v/>
      </c>
      <c r="B50">
        <f>Operation_Sum_c!A50</f>
        <v/>
      </c>
      <c r="C50">
        <f>Operation_Sum_c!B50</f>
        <v/>
      </c>
      <c r="D50">
        <f>-Operation_Sum_c!C50</f>
        <v/>
      </c>
      <c r="E50">
        <f>Operation_Sum_c!D50</f>
        <v/>
      </c>
      <c r="F50">
        <f>Operation_Sum_c!E50</f>
        <v/>
      </c>
      <c r="G50">
        <f>-1*Operation_Sum_c!F50</f>
        <v/>
      </c>
      <c r="H50">
        <f>SUM(OFFSET(Demand!$A$1,0,A50-1,25,1))</f>
        <v/>
      </c>
      <c r="I50">
        <f>H50*1-D50-E50</f>
        <v/>
      </c>
      <c r="J50">
        <f>H50*1</f>
        <v/>
      </c>
      <c r="K50">
        <f>SUM(B50:G50)</f>
        <v/>
      </c>
      <c r="L50">
        <f>(J50-K50)*0.5</f>
        <v/>
      </c>
      <c r="M50">
        <f>Cmg!A49</f>
        <v/>
      </c>
      <c r="N50" t="n">
        <v>50</v>
      </c>
      <c r="O50" t="n">
        <v>64</v>
      </c>
      <c r="P50" t="n">
        <v>65</v>
      </c>
      <c r="Q50">
        <f>IF(M50&gt;P50,1,0)</f>
        <v/>
      </c>
      <c r="R50">
        <f>IF(M50&gt;O50,1,0)</f>
        <v/>
      </c>
      <c r="S50">
        <f>IF(M50&gt;N50,1,0)</f>
        <v/>
      </c>
      <c r="T50" t="n">
        <v>26.4966245768723</v>
      </c>
    </row>
    <row r="51">
      <c r="A51">
        <f>+A50+1</f>
        <v/>
      </c>
      <c r="B51">
        <f>Operation_Sum_c!A51</f>
        <v/>
      </c>
      <c r="C51">
        <f>Operation_Sum_c!B51</f>
        <v/>
      </c>
      <c r="D51">
        <f>-Operation_Sum_c!C51</f>
        <v/>
      </c>
      <c r="E51">
        <f>Operation_Sum_c!D51</f>
        <v/>
      </c>
      <c r="F51">
        <f>Operation_Sum_c!E51</f>
        <v/>
      </c>
      <c r="G51">
        <f>-1*Operation_Sum_c!F51</f>
        <v/>
      </c>
      <c r="H51">
        <f>SUM(OFFSET(Demand!$A$1,0,A51-1,25,1))</f>
        <v/>
      </c>
      <c r="I51">
        <f>H51*1-D51-E51</f>
        <v/>
      </c>
      <c r="J51">
        <f>H51*1</f>
        <v/>
      </c>
      <c r="K51">
        <f>SUM(B51:G51)</f>
        <v/>
      </c>
      <c r="L51">
        <f>(J51-K51)*0.5</f>
        <v/>
      </c>
      <c r="M51">
        <f>Cmg!A50</f>
        <v/>
      </c>
      <c r="N51" t="n">
        <v>50</v>
      </c>
      <c r="O51" t="n">
        <v>64</v>
      </c>
      <c r="P51" t="n">
        <v>65</v>
      </c>
      <c r="Q51">
        <f>IF(M51&gt;P51,1,0)</f>
        <v/>
      </c>
      <c r="R51">
        <f>IF(M51&gt;O51,1,0)</f>
        <v/>
      </c>
      <c r="S51">
        <f>IF(M51&gt;N51,1,0)</f>
        <v/>
      </c>
      <c r="T51" t="n">
        <v>27.4966245768723</v>
      </c>
    </row>
    <row r="52">
      <c r="A52">
        <f>+A51+1</f>
        <v/>
      </c>
      <c r="B52">
        <f>Operation_Sum_c!A52</f>
        <v/>
      </c>
      <c r="C52">
        <f>Operation_Sum_c!B52</f>
        <v/>
      </c>
      <c r="D52">
        <f>-Operation_Sum_c!C52</f>
        <v/>
      </c>
      <c r="E52">
        <f>Operation_Sum_c!D52</f>
        <v/>
      </c>
      <c r="F52">
        <f>Operation_Sum_c!E52</f>
        <v/>
      </c>
      <c r="G52">
        <f>-1*Operation_Sum_c!F52</f>
        <v/>
      </c>
      <c r="H52">
        <f>SUM(OFFSET(Demand!$A$1,0,A52-1,25,1))</f>
        <v/>
      </c>
      <c r="I52">
        <f>H52*1-D52-E52</f>
        <v/>
      </c>
      <c r="J52">
        <f>H52*1</f>
        <v/>
      </c>
      <c r="K52">
        <f>SUM(B52:G52)</f>
        <v/>
      </c>
      <c r="L52">
        <f>(J52-K52)*0.5</f>
        <v/>
      </c>
      <c r="M52">
        <f>Cmg!A51</f>
        <v/>
      </c>
      <c r="N52" t="n">
        <v>50</v>
      </c>
      <c r="O52" t="n">
        <v>64</v>
      </c>
      <c r="P52" t="n">
        <v>65</v>
      </c>
      <c r="Q52">
        <f>IF(M52&gt;P52,1,0)</f>
        <v/>
      </c>
      <c r="R52">
        <f>IF(M52&gt;O52,1,0)</f>
        <v/>
      </c>
      <c r="S52">
        <f>IF(M52&gt;N52,1,0)</f>
        <v/>
      </c>
      <c r="T52" t="n">
        <v>28.4966245768723</v>
      </c>
    </row>
    <row r="53">
      <c r="A53">
        <f>+A52+1</f>
        <v/>
      </c>
      <c r="B53">
        <f>Operation_Sum_c!A53</f>
        <v/>
      </c>
      <c r="C53">
        <f>Operation_Sum_c!B53</f>
        <v/>
      </c>
      <c r="D53">
        <f>-Operation_Sum_c!C53</f>
        <v/>
      </c>
      <c r="E53">
        <f>Operation_Sum_c!D53</f>
        <v/>
      </c>
      <c r="F53">
        <f>Operation_Sum_c!E53</f>
        <v/>
      </c>
      <c r="G53">
        <f>-1*Operation_Sum_c!F53</f>
        <v/>
      </c>
      <c r="H53">
        <f>SUM(OFFSET(Demand!$A$1,0,A53-1,25,1))</f>
        <v/>
      </c>
      <c r="I53">
        <f>H53*1-D53-E53</f>
        <v/>
      </c>
      <c r="J53">
        <f>H53*1</f>
        <v/>
      </c>
      <c r="K53">
        <f>SUM(B53:G53)</f>
        <v/>
      </c>
      <c r="L53">
        <f>(J53-K53)*0.5</f>
        <v/>
      </c>
      <c r="M53">
        <f>Cmg!A52</f>
        <v/>
      </c>
      <c r="N53" t="n">
        <v>50</v>
      </c>
      <c r="O53" t="n">
        <v>64</v>
      </c>
      <c r="P53" t="n">
        <v>65</v>
      </c>
      <c r="Q53">
        <f>IF(M53&gt;P53,1,0)</f>
        <v/>
      </c>
      <c r="R53">
        <f>IF(M53&gt;O53,1,0)</f>
        <v/>
      </c>
      <c r="S53">
        <f>IF(M53&gt;N53,1,0)</f>
        <v/>
      </c>
      <c r="T53" t="n">
        <v>29.4966245768723</v>
      </c>
    </row>
    <row r="54">
      <c r="A54">
        <f>+A53+1</f>
        <v/>
      </c>
      <c r="B54">
        <f>Operation_Sum_c!A54</f>
        <v/>
      </c>
      <c r="C54">
        <f>Operation_Sum_c!B54</f>
        <v/>
      </c>
      <c r="D54">
        <f>-Operation_Sum_c!C54</f>
        <v/>
      </c>
      <c r="E54">
        <f>Operation_Sum_c!D54</f>
        <v/>
      </c>
      <c r="F54">
        <f>Operation_Sum_c!E54</f>
        <v/>
      </c>
      <c r="G54">
        <f>-1*Operation_Sum_c!F54</f>
        <v/>
      </c>
      <c r="H54">
        <f>SUM(OFFSET(Demand!$A$1,0,A54-1,25,1))</f>
        <v/>
      </c>
      <c r="I54">
        <f>H54*1-D54-E54</f>
        <v/>
      </c>
      <c r="J54">
        <f>H54*1</f>
        <v/>
      </c>
      <c r="K54">
        <f>SUM(B54:G54)</f>
        <v/>
      </c>
      <c r="L54">
        <f>(J54-K54)*0.5</f>
        <v/>
      </c>
      <c r="M54">
        <f>Cmg!A53</f>
        <v/>
      </c>
      <c r="N54" t="n">
        <v>50</v>
      </c>
      <c r="O54" t="n">
        <v>64</v>
      </c>
      <c r="P54" t="n">
        <v>65</v>
      </c>
      <c r="Q54">
        <f>IF(M54&gt;P54,1,0)</f>
        <v/>
      </c>
      <c r="R54">
        <f>IF(M54&gt;O54,1,0)</f>
        <v/>
      </c>
      <c r="S54">
        <f>IF(M54&gt;N54,1,0)</f>
        <v/>
      </c>
      <c r="T54" t="n">
        <v>30.4966245768723</v>
      </c>
    </row>
    <row r="55">
      <c r="A55">
        <f>+A54+1</f>
        <v/>
      </c>
      <c r="B55">
        <f>Operation_Sum_c!A55</f>
        <v/>
      </c>
      <c r="C55">
        <f>Operation_Sum_c!B55</f>
        <v/>
      </c>
      <c r="D55">
        <f>-Operation_Sum_c!C55</f>
        <v/>
      </c>
      <c r="E55">
        <f>Operation_Sum_c!D55</f>
        <v/>
      </c>
      <c r="F55">
        <f>Operation_Sum_c!E55</f>
        <v/>
      </c>
      <c r="G55">
        <f>-1*Operation_Sum_c!F55</f>
        <v/>
      </c>
      <c r="H55">
        <f>SUM(OFFSET(Demand!$A$1,0,A55-1,25,1))</f>
        <v/>
      </c>
      <c r="I55">
        <f>H55*1-D55-E55</f>
        <v/>
      </c>
      <c r="J55">
        <f>H55*1</f>
        <v/>
      </c>
      <c r="K55">
        <f>SUM(B55:G55)</f>
        <v/>
      </c>
      <c r="L55">
        <f>(J55-K55)*0.5</f>
        <v/>
      </c>
      <c r="M55">
        <f>Cmg!A54</f>
        <v/>
      </c>
      <c r="N55" t="n">
        <v>50</v>
      </c>
      <c r="O55" t="n">
        <v>64</v>
      </c>
      <c r="P55" t="n">
        <v>65</v>
      </c>
      <c r="Q55">
        <f>IF(M55&gt;P55,1,0)</f>
        <v/>
      </c>
      <c r="R55">
        <f>IF(M55&gt;O55,1,0)</f>
        <v/>
      </c>
      <c r="S55">
        <f>IF(M55&gt;N55,1,0)</f>
        <v/>
      </c>
      <c r="T55" t="n">
        <v>31.4966245768723</v>
      </c>
    </row>
    <row r="56">
      <c r="A56">
        <f>+A55+1</f>
        <v/>
      </c>
      <c r="B56">
        <f>Operation_Sum_c!A56</f>
        <v/>
      </c>
      <c r="C56">
        <f>Operation_Sum_c!B56</f>
        <v/>
      </c>
      <c r="D56">
        <f>-Operation_Sum_c!C56</f>
        <v/>
      </c>
      <c r="E56">
        <f>Operation_Sum_c!D56</f>
        <v/>
      </c>
      <c r="F56">
        <f>Operation_Sum_c!E56</f>
        <v/>
      </c>
      <c r="G56">
        <f>-1*Operation_Sum_c!F56</f>
        <v/>
      </c>
      <c r="H56">
        <f>SUM(OFFSET(Demand!$A$1,0,A56-1,25,1))</f>
        <v/>
      </c>
      <c r="I56">
        <f>H56*1-D56-E56</f>
        <v/>
      </c>
      <c r="J56">
        <f>H56*1</f>
        <v/>
      </c>
      <c r="K56">
        <f>SUM(B56:G56)</f>
        <v/>
      </c>
      <c r="L56">
        <f>(J56-K56)*0.5</f>
        <v/>
      </c>
      <c r="M56">
        <f>Cmg!A55</f>
        <v/>
      </c>
      <c r="N56" t="n">
        <v>50</v>
      </c>
      <c r="O56" t="n">
        <v>64</v>
      </c>
      <c r="P56" t="n">
        <v>65</v>
      </c>
      <c r="Q56">
        <f>IF(M56&gt;P56,1,0)</f>
        <v/>
      </c>
      <c r="R56">
        <f>IF(M56&gt;O56,1,0)</f>
        <v/>
      </c>
      <c r="S56">
        <f>IF(M56&gt;N56,1,0)</f>
        <v/>
      </c>
      <c r="T56" t="n">
        <v>32.4966245768723</v>
      </c>
    </row>
    <row r="57">
      <c r="A57">
        <f>+A56+1</f>
        <v/>
      </c>
      <c r="B57">
        <f>Operation_Sum_c!A57</f>
        <v/>
      </c>
      <c r="C57">
        <f>Operation_Sum_c!B57</f>
        <v/>
      </c>
      <c r="D57">
        <f>-Operation_Sum_c!C57</f>
        <v/>
      </c>
      <c r="E57">
        <f>Operation_Sum_c!D57</f>
        <v/>
      </c>
      <c r="F57">
        <f>Operation_Sum_c!E57</f>
        <v/>
      </c>
      <c r="G57">
        <f>-1*Operation_Sum_c!F57</f>
        <v/>
      </c>
      <c r="H57">
        <f>SUM(OFFSET(Demand!$A$1,0,A57-1,25,1))</f>
        <v/>
      </c>
      <c r="I57">
        <f>H57*1-D57-E57</f>
        <v/>
      </c>
      <c r="J57">
        <f>H57*1</f>
        <v/>
      </c>
      <c r="K57">
        <f>SUM(B57:G57)</f>
        <v/>
      </c>
      <c r="L57">
        <f>(J57-K57)*0.5</f>
        <v/>
      </c>
      <c r="M57">
        <f>Cmg!A56</f>
        <v/>
      </c>
      <c r="N57" t="n">
        <v>50</v>
      </c>
      <c r="O57" t="n">
        <v>64</v>
      </c>
      <c r="P57" t="n">
        <v>65</v>
      </c>
      <c r="Q57">
        <f>IF(M57&gt;P57,1,0)</f>
        <v/>
      </c>
      <c r="R57">
        <f>IF(M57&gt;O57,1,0)</f>
        <v/>
      </c>
      <c r="S57">
        <f>IF(M57&gt;N57,1,0)</f>
        <v/>
      </c>
      <c r="T57" t="n">
        <v>33.4966245768723</v>
      </c>
    </row>
    <row r="58">
      <c r="A58">
        <f>+A57+1</f>
        <v/>
      </c>
      <c r="B58">
        <f>Operation_Sum_c!A58</f>
        <v/>
      </c>
      <c r="C58">
        <f>Operation_Sum_c!B58</f>
        <v/>
      </c>
      <c r="D58">
        <f>-Operation_Sum_c!C58</f>
        <v/>
      </c>
      <c r="E58">
        <f>Operation_Sum_c!D58</f>
        <v/>
      </c>
      <c r="F58">
        <f>Operation_Sum_c!E58</f>
        <v/>
      </c>
      <c r="G58">
        <f>-1*Operation_Sum_c!F58</f>
        <v/>
      </c>
      <c r="H58">
        <f>SUM(OFFSET(Demand!$A$1,0,A58-1,25,1))</f>
        <v/>
      </c>
      <c r="I58">
        <f>H58*1-D58-E58</f>
        <v/>
      </c>
      <c r="J58">
        <f>H58*1</f>
        <v/>
      </c>
      <c r="K58">
        <f>SUM(B58:G58)</f>
        <v/>
      </c>
      <c r="L58">
        <f>(J58-K58)*0.5</f>
        <v/>
      </c>
      <c r="M58">
        <f>Cmg!A57</f>
        <v/>
      </c>
      <c r="N58" t="n">
        <v>50</v>
      </c>
      <c r="O58" t="n">
        <v>64</v>
      </c>
      <c r="P58" t="n">
        <v>65</v>
      </c>
      <c r="Q58">
        <f>IF(M58&gt;P58,1,0)</f>
        <v/>
      </c>
      <c r="R58">
        <f>IF(M58&gt;O58,1,0)</f>
        <v/>
      </c>
      <c r="S58">
        <f>IF(M58&gt;N58,1,0)</f>
        <v/>
      </c>
      <c r="T58" t="n">
        <v>34.4966245768723</v>
      </c>
    </row>
    <row r="59">
      <c r="A59">
        <f>+A58+1</f>
        <v/>
      </c>
      <c r="B59">
        <f>Operation_Sum_c!A59</f>
        <v/>
      </c>
      <c r="C59">
        <f>Operation_Sum_c!B59</f>
        <v/>
      </c>
      <c r="D59">
        <f>-Operation_Sum_c!C59</f>
        <v/>
      </c>
      <c r="E59">
        <f>Operation_Sum_c!D59</f>
        <v/>
      </c>
      <c r="F59">
        <f>Operation_Sum_c!E59</f>
        <v/>
      </c>
      <c r="G59">
        <f>-1*Operation_Sum_c!F59</f>
        <v/>
      </c>
      <c r="H59">
        <f>SUM(OFFSET(Demand!$A$1,0,A59-1,25,1))</f>
        <v/>
      </c>
      <c r="I59">
        <f>H59*1-D59-E59</f>
        <v/>
      </c>
      <c r="J59">
        <f>H59*1</f>
        <v/>
      </c>
      <c r="K59">
        <f>SUM(B59:G59)</f>
        <v/>
      </c>
      <c r="L59">
        <f>(J59-K59)*0.5</f>
        <v/>
      </c>
      <c r="M59">
        <f>Cmg!A58</f>
        <v/>
      </c>
      <c r="N59" t="n">
        <v>50</v>
      </c>
      <c r="O59" t="n">
        <v>64</v>
      </c>
      <c r="P59" t="n">
        <v>65</v>
      </c>
      <c r="Q59">
        <f>IF(M59&gt;P59,1,0)</f>
        <v/>
      </c>
      <c r="R59">
        <f>IF(M59&gt;O59,1,0)</f>
        <v/>
      </c>
      <c r="S59">
        <f>IF(M59&gt;N59,1,0)</f>
        <v/>
      </c>
      <c r="T59" t="n">
        <v>35.4966245768723</v>
      </c>
    </row>
    <row r="60">
      <c r="A60">
        <f>+A59+1</f>
        <v/>
      </c>
      <c r="B60">
        <f>Operation_Sum_c!A60</f>
        <v/>
      </c>
      <c r="C60">
        <f>Operation_Sum_c!B60</f>
        <v/>
      </c>
      <c r="D60">
        <f>-Operation_Sum_c!C60</f>
        <v/>
      </c>
      <c r="E60">
        <f>Operation_Sum_c!D60</f>
        <v/>
      </c>
      <c r="F60">
        <f>Operation_Sum_c!E60</f>
        <v/>
      </c>
      <c r="G60">
        <f>-1*Operation_Sum_c!F60</f>
        <v/>
      </c>
      <c r="H60">
        <f>SUM(OFFSET(Demand!$A$1,0,A60-1,25,1))</f>
        <v/>
      </c>
      <c r="I60">
        <f>H60*1-D60-E60</f>
        <v/>
      </c>
      <c r="J60">
        <f>H60*1</f>
        <v/>
      </c>
      <c r="K60">
        <f>SUM(B60:G60)</f>
        <v/>
      </c>
      <c r="L60">
        <f>(J60-K60)*0.5</f>
        <v/>
      </c>
      <c r="M60">
        <f>Cmg!A59</f>
        <v/>
      </c>
      <c r="N60" t="n">
        <v>50</v>
      </c>
      <c r="O60" t="n">
        <v>64</v>
      </c>
      <c r="P60" t="n">
        <v>65</v>
      </c>
      <c r="Q60">
        <f>IF(M60&gt;P60,1,0)</f>
        <v/>
      </c>
      <c r="R60">
        <f>IF(M60&gt;O60,1,0)</f>
        <v/>
      </c>
      <c r="S60">
        <f>IF(M60&gt;N60,1,0)</f>
        <v/>
      </c>
      <c r="T60" t="n">
        <v>36.4966245768723</v>
      </c>
    </row>
    <row r="61">
      <c r="A61">
        <f>+A60+1</f>
        <v/>
      </c>
      <c r="B61">
        <f>Operation_Sum_c!A61</f>
        <v/>
      </c>
      <c r="C61">
        <f>Operation_Sum_c!B61</f>
        <v/>
      </c>
      <c r="D61">
        <f>-Operation_Sum_c!C61</f>
        <v/>
      </c>
      <c r="E61">
        <f>Operation_Sum_c!D61</f>
        <v/>
      </c>
      <c r="F61">
        <f>Operation_Sum_c!E61</f>
        <v/>
      </c>
      <c r="G61">
        <f>-1*Operation_Sum_c!F61</f>
        <v/>
      </c>
      <c r="H61">
        <f>SUM(OFFSET(Demand!$A$1,0,A61-1,25,1))</f>
        <v/>
      </c>
      <c r="I61">
        <f>H61*1-D61-E61</f>
        <v/>
      </c>
      <c r="J61">
        <f>H61*1</f>
        <v/>
      </c>
      <c r="K61">
        <f>SUM(B61:G61)</f>
        <v/>
      </c>
      <c r="L61">
        <f>(J61-K61)*0.5</f>
        <v/>
      </c>
      <c r="M61">
        <f>Cmg!A60</f>
        <v/>
      </c>
      <c r="N61" t="n">
        <v>50</v>
      </c>
      <c r="O61" t="n">
        <v>64</v>
      </c>
      <c r="P61" t="n">
        <v>65</v>
      </c>
      <c r="Q61">
        <f>IF(M61&gt;P61,1,0)</f>
        <v/>
      </c>
      <c r="R61">
        <f>IF(M61&gt;O61,1,0)</f>
        <v/>
      </c>
      <c r="S61">
        <f>IF(M61&gt;N61,1,0)</f>
        <v/>
      </c>
      <c r="T61" t="n">
        <v>37.4966245768723</v>
      </c>
    </row>
    <row r="62">
      <c r="A62">
        <f>+A61+1</f>
        <v/>
      </c>
      <c r="B62">
        <f>Operation_Sum_c!A62</f>
        <v/>
      </c>
      <c r="C62">
        <f>Operation_Sum_c!B62</f>
        <v/>
      </c>
      <c r="D62">
        <f>-Operation_Sum_c!C62</f>
        <v/>
      </c>
      <c r="E62">
        <f>Operation_Sum_c!D62</f>
        <v/>
      </c>
      <c r="F62">
        <f>Operation_Sum_c!E62</f>
        <v/>
      </c>
      <c r="G62">
        <f>-1*Operation_Sum_c!F62</f>
        <v/>
      </c>
      <c r="H62">
        <f>SUM(OFFSET(Demand!$A$1,0,A62-1,25,1))</f>
        <v/>
      </c>
      <c r="I62">
        <f>H62*1-D62-E62</f>
        <v/>
      </c>
      <c r="J62">
        <f>H62*1</f>
        <v/>
      </c>
      <c r="K62">
        <f>SUM(B62:G62)</f>
        <v/>
      </c>
      <c r="L62">
        <f>(J62-K62)*0.5</f>
        <v/>
      </c>
      <c r="M62">
        <f>Cmg!A61</f>
        <v/>
      </c>
      <c r="N62" t="n">
        <v>50</v>
      </c>
      <c r="O62" t="n">
        <v>64</v>
      </c>
      <c r="P62" t="n">
        <v>65</v>
      </c>
      <c r="Q62">
        <f>IF(M62&gt;P62,1,0)</f>
        <v/>
      </c>
      <c r="R62">
        <f>IF(M62&gt;O62,1,0)</f>
        <v/>
      </c>
      <c r="S62">
        <f>IF(M62&gt;N62,1,0)</f>
        <v/>
      </c>
      <c r="T62" t="n">
        <v>38.4966245768723</v>
      </c>
    </row>
    <row r="63">
      <c r="A63">
        <f>+A62+1</f>
        <v/>
      </c>
      <c r="B63">
        <f>Operation_Sum_c!A63</f>
        <v/>
      </c>
      <c r="C63">
        <f>Operation_Sum_c!B63</f>
        <v/>
      </c>
      <c r="D63">
        <f>-Operation_Sum_c!C63</f>
        <v/>
      </c>
      <c r="E63">
        <f>Operation_Sum_c!D63</f>
        <v/>
      </c>
      <c r="F63">
        <f>Operation_Sum_c!E63</f>
        <v/>
      </c>
      <c r="G63">
        <f>-1*Operation_Sum_c!F63</f>
        <v/>
      </c>
      <c r="H63">
        <f>SUM(OFFSET(Demand!$A$1,0,A63-1,25,1))</f>
        <v/>
      </c>
      <c r="I63">
        <f>H63*1-D63-E63</f>
        <v/>
      </c>
      <c r="J63">
        <f>H63*1</f>
        <v/>
      </c>
      <c r="K63">
        <f>SUM(B63:G63)</f>
        <v/>
      </c>
      <c r="L63">
        <f>(J63-K63)*0.5</f>
        <v/>
      </c>
      <c r="M63">
        <f>Cmg!A62</f>
        <v/>
      </c>
      <c r="N63" t="n">
        <v>50</v>
      </c>
      <c r="O63" t="n">
        <v>64</v>
      </c>
      <c r="P63" t="n">
        <v>65</v>
      </c>
      <c r="Q63">
        <f>IF(M63&gt;P63,1,0)</f>
        <v/>
      </c>
      <c r="R63">
        <f>IF(M63&gt;O63,1,0)</f>
        <v/>
      </c>
      <c r="S63">
        <f>IF(M63&gt;N63,1,0)</f>
        <v/>
      </c>
      <c r="T63" t="n">
        <v>39.4966245768723</v>
      </c>
    </row>
    <row r="64">
      <c r="A64">
        <f>+A63+1</f>
        <v/>
      </c>
      <c r="B64">
        <f>Operation_Sum_c!A64</f>
        <v/>
      </c>
      <c r="C64">
        <f>Operation_Sum_c!B64</f>
        <v/>
      </c>
      <c r="D64">
        <f>-Operation_Sum_c!C64</f>
        <v/>
      </c>
      <c r="E64">
        <f>Operation_Sum_c!D64</f>
        <v/>
      </c>
      <c r="F64">
        <f>Operation_Sum_c!E64</f>
        <v/>
      </c>
      <c r="G64">
        <f>-1*Operation_Sum_c!F64</f>
        <v/>
      </c>
      <c r="H64">
        <f>SUM(OFFSET(Demand!$A$1,0,A64-1,25,1))</f>
        <v/>
      </c>
      <c r="I64">
        <f>H64*1-D64-E64</f>
        <v/>
      </c>
      <c r="J64">
        <f>H64*1</f>
        <v/>
      </c>
      <c r="K64">
        <f>SUM(B64:G64)</f>
        <v/>
      </c>
      <c r="L64">
        <f>(J64-K64)*0.5</f>
        <v/>
      </c>
      <c r="M64">
        <f>Cmg!A63</f>
        <v/>
      </c>
      <c r="N64" t="n">
        <v>50</v>
      </c>
      <c r="O64" t="n">
        <v>64</v>
      </c>
      <c r="P64" t="n">
        <v>65</v>
      </c>
      <c r="Q64">
        <f>IF(M64&gt;P64,1,0)</f>
        <v/>
      </c>
      <c r="R64">
        <f>IF(M64&gt;O64,1,0)</f>
        <v/>
      </c>
      <c r="S64">
        <f>IF(M64&gt;N64,1,0)</f>
        <v/>
      </c>
      <c r="T64" t="n">
        <v>40.4966245768723</v>
      </c>
    </row>
    <row r="65">
      <c r="A65">
        <f>+A64+1</f>
        <v/>
      </c>
      <c r="B65">
        <f>Operation_Sum_c!A65</f>
        <v/>
      </c>
      <c r="C65">
        <f>Operation_Sum_c!B65</f>
        <v/>
      </c>
      <c r="D65">
        <f>-Operation_Sum_c!C65</f>
        <v/>
      </c>
      <c r="E65">
        <f>Operation_Sum_c!D65</f>
        <v/>
      </c>
      <c r="F65">
        <f>Operation_Sum_c!E65</f>
        <v/>
      </c>
      <c r="G65">
        <f>-1*Operation_Sum_c!F65</f>
        <v/>
      </c>
      <c r="H65">
        <f>SUM(OFFSET(Demand!$A$1,0,A65-1,25,1))</f>
        <v/>
      </c>
      <c r="I65">
        <f>H65*1-D65-E65</f>
        <v/>
      </c>
      <c r="J65">
        <f>H65*1</f>
        <v/>
      </c>
      <c r="K65">
        <f>SUM(B65:G65)</f>
        <v/>
      </c>
      <c r="L65">
        <f>(J65-K65)*0.5</f>
        <v/>
      </c>
      <c r="M65">
        <f>Cmg!A64</f>
        <v/>
      </c>
      <c r="N65" t="n">
        <v>50</v>
      </c>
      <c r="O65" t="n">
        <v>64</v>
      </c>
      <c r="P65" t="n">
        <v>65</v>
      </c>
      <c r="Q65">
        <f>IF(M65&gt;P65,1,0)</f>
        <v/>
      </c>
      <c r="R65">
        <f>IF(M65&gt;O65,1,0)</f>
        <v/>
      </c>
      <c r="S65">
        <f>IF(M65&gt;N65,1,0)</f>
        <v/>
      </c>
      <c r="T65" t="n">
        <v>41.4966245768723</v>
      </c>
    </row>
    <row r="66">
      <c r="A66">
        <f>+A65+1</f>
        <v/>
      </c>
      <c r="B66">
        <f>Operation_Sum_c!A66</f>
        <v/>
      </c>
      <c r="C66">
        <f>Operation_Sum_c!B66</f>
        <v/>
      </c>
      <c r="D66">
        <f>-Operation_Sum_c!C66</f>
        <v/>
      </c>
      <c r="E66">
        <f>Operation_Sum_c!D66</f>
        <v/>
      </c>
      <c r="F66">
        <f>Operation_Sum_c!E66</f>
        <v/>
      </c>
      <c r="G66">
        <f>-1*Operation_Sum_c!F66</f>
        <v/>
      </c>
      <c r="H66">
        <f>SUM(OFFSET(Demand!$A$1,0,A66-1,25,1))</f>
        <v/>
      </c>
      <c r="I66">
        <f>H66*1-D66-E66</f>
        <v/>
      </c>
      <c r="J66">
        <f>H66*1</f>
        <v/>
      </c>
      <c r="K66">
        <f>SUM(B66:G66)</f>
        <v/>
      </c>
      <c r="L66">
        <f>(J66-K66)*0.5</f>
        <v/>
      </c>
      <c r="M66">
        <f>Cmg!A65</f>
        <v/>
      </c>
      <c r="N66" t="n">
        <v>50</v>
      </c>
      <c r="O66" t="n">
        <v>64</v>
      </c>
      <c r="P66" t="n">
        <v>65</v>
      </c>
      <c r="Q66">
        <f>IF(M66&gt;P66,1,0)</f>
        <v/>
      </c>
      <c r="R66">
        <f>IF(M66&gt;O66,1,0)</f>
        <v/>
      </c>
      <c r="S66">
        <f>IF(M66&gt;N66,1,0)</f>
        <v/>
      </c>
      <c r="T66" t="n">
        <v>42.4966245768723</v>
      </c>
    </row>
    <row r="67">
      <c r="A67">
        <f>+A66+1</f>
        <v/>
      </c>
      <c r="B67">
        <f>Operation_Sum_c!A67</f>
        <v/>
      </c>
      <c r="C67">
        <f>Operation_Sum_c!B67</f>
        <v/>
      </c>
      <c r="D67">
        <f>-Operation_Sum_c!C67</f>
        <v/>
      </c>
      <c r="E67">
        <f>Operation_Sum_c!D67</f>
        <v/>
      </c>
      <c r="F67">
        <f>Operation_Sum_c!E67</f>
        <v/>
      </c>
      <c r="G67">
        <f>-1*Operation_Sum_c!F67</f>
        <v/>
      </c>
      <c r="H67">
        <f>SUM(OFFSET(Demand!$A$1,0,A67-1,25,1))</f>
        <v/>
      </c>
      <c r="I67">
        <f>H67*1-D67-E67</f>
        <v/>
      </c>
      <c r="J67">
        <f>H67*1</f>
        <v/>
      </c>
      <c r="K67">
        <f>SUM(B67:G67)</f>
        <v/>
      </c>
      <c r="L67">
        <f>(J67-K67)*0.5</f>
        <v/>
      </c>
      <c r="M67">
        <f>Cmg!A66</f>
        <v/>
      </c>
      <c r="N67" t="n">
        <v>50</v>
      </c>
      <c r="O67" t="n">
        <v>64</v>
      </c>
      <c r="P67" t="n">
        <v>65</v>
      </c>
      <c r="Q67">
        <f>IF(M67&gt;P67,1,0)</f>
        <v/>
      </c>
      <c r="R67">
        <f>IF(M67&gt;O67,1,0)</f>
        <v/>
      </c>
      <c r="S67">
        <f>IF(M67&gt;N67,1,0)</f>
        <v/>
      </c>
      <c r="T67" t="n">
        <v>43.4966245768723</v>
      </c>
    </row>
    <row r="68">
      <c r="A68">
        <f>+A67+1</f>
        <v/>
      </c>
      <c r="B68">
        <f>Operation_Sum_c!A68</f>
        <v/>
      </c>
      <c r="C68">
        <f>Operation_Sum_c!B68</f>
        <v/>
      </c>
      <c r="D68">
        <f>-Operation_Sum_c!C68</f>
        <v/>
      </c>
      <c r="E68">
        <f>Operation_Sum_c!D68</f>
        <v/>
      </c>
      <c r="F68">
        <f>Operation_Sum_c!E68</f>
        <v/>
      </c>
      <c r="G68">
        <f>-1*Operation_Sum_c!F68</f>
        <v/>
      </c>
      <c r="H68">
        <f>SUM(OFFSET(Demand!$A$1,0,A68-1,25,1))</f>
        <v/>
      </c>
      <c r="I68">
        <f>H68*1-D68-E68</f>
        <v/>
      </c>
      <c r="J68">
        <f>H68*1</f>
        <v/>
      </c>
      <c r="K68">
        <f>SUM(B68:G68)</f>
        <v/>
      </c>
      <c r="L68">
        <f>(J68-K68)*0.5</f>
        <v/>
      </c>
      <c r="M68">
        <f>Cmg!A67</f>
        <v/>
      </c>
      <c r="N68" t="n">
        <v>50</v>
      </c>
      <c r="O68" t="n">
        <v>64</v>
      </c>
      <c r="P68" t="n">
        <v>65</v>
      </c>
      <c r="Q68">
        <f>IF(M68&gt;P68,1,0)</f>
        <v/>
      </c>
      <c r="R68">
        <f>IF(M68&gt;O68,1,0)</f>
        <v/>
      </c>
      <c r="S68">
        <f>IF(M68&gt;N68,1,0)</f>
        <v/>
      </c>
      <c r="T68" t="n">
        <v>44.4966245768723</v>
      </c>
    </row>
    <row r="69">
      <c r="A69">
        <f>+A68+1</f>
        <v/>
      </c>
      <c r="B69">
        <f>Operation_Sum_c!A69</f>
        <v/>
      </c>
      <c r="C69">
        <f>Operation_Sum_c!B69</f>
        <v/>
      </c>
      <c r="D69">
        <f>-Operation_Sum_c!C69</f>
        <v/>
      </c>
      <c r="E69">
        <f>Operation_Sum_c!D69</f>
        <v/>
      </c>
      <c r="F69">
        <f>Operation_Sum_c!E69</f>
        <v/>
      </c>
      <c r="G69">
        <f>-1*Operation_Sum_c!F69</f>
        <v/>
      </c>
      <c r="H69">
        <f>SUM(OFFSET(Demand!$A$1,0,A69-1,25,1))</f>
        <v/>
      </c>
      <c r="I69">
        <f>H69*1-D69-E69</f>
        <v/>
      </c>
      <c r="J69">
        <f>H69*1</f>
        <v/>
      </c>
      <c r="K69">
        <f>SUM(B69:G69)</f>
        <v/>
      </c>
      <c r="L69">
        <f>(J69-K69)*0.5</f>
        <v/>
      </c>
      <c r="M69">
        <f>Cmg!A68</f>
        <v/>
      </c>
      <c r="N69" t="n">
        <v>50</v>
      </c>
      <c r="O69" t="n">
        <v>64</v>
      </c>
      <c r="P69" t="n">
        <v>65</v>
      </c>
      <c r="Q69">
        <f>IF(M69&gt;P69,1,0)</f>
        <v/>
      </c>
      <c r="R69">
        <f>IF(M69&gt;O69,1,0)</f>
        <v/>
      </c>
      <c r="S69">
        <f>IF(M69&gt;N69,1,0)</f>
        <v/>
      </c>
      <c r="T69" t="n">
        <v>45.4966245768723</v>
      </c>
    </row>
    <row r="70">
      <c r="A70">
        <f>+A69+1</f>
        <v/>
      </c>
      <c r="B70">
        <f>Operation_Sum_c!A70</f>
        <v/>
      </c>
      <c r="C70">
        <f>Operation_Sum_c!B70</f>
        <v/>
      </c>
      <c r="D70">
        <f>-Operation_Sum_c!C70</f>
        <v/>
      </c>
      <c r="E70">
        <f>Operation_Sum_c!D70</f>
        <v/>
      </c>
      <c r="F70">
        <f>Operation_Sum_c!E70</f>
        <v/>
      </c>
      <c r="G70">
        <f>-1*Operation_Sum_c!F70</f>
        <v/>
      </c>
      <c r="H70">
        <f>SUM(OFFSET(Demand!$A$1,0,A70-1,25,1))</f>
        <v/>
      </c>
      <c r="I70">
        <f>H70*1-D70-E70</f>
        <v/>
      </c>
      <c r="J70">
        <f>H70*1</f>
        <v/>
      </c>
      <c r="K70">
        <f>SUM(B70:G70)</f>
        <v/>
      </c>
      <c r="L70">
        <f>(J70-K70)*0.5</f>
        <v/>
      </c>
      <c r="M70">
        <f>Cmg!A69</f>
        <v/>
      </c>
      <c r="N70" t="n">
        <v>50</v>
      </c>
      <c r="O70" t="n">
        <v>64</v>
      </c>
      <c r="P70" t="n">
        <v>65</v>
      </c>
      <c r="Q70">
        <f>IF(M70&gt;P70,1,0)</f>
        <v/>
      </c>
      <c r="R70">
        <f>IF(M70&gt;O70,1,0)</f>
        <v/>
      </c>
      <c r="S70">
        <f>IF(M70&gt;N70,1,0)</f>
        <v/>
      </c>
      <c r="T70" t="n">
        <v>46.4966245768723</v>
      </c>
    </row>
    <row r="71">
      <c r="A71">
        <f>+A70+1</f>
        <v/>
      </c>
      <c r="B71">
        <f>Operation_Sum_c!A71</f>
        <v/>
      </c>
      <c r="C71">
        <f>Operation_Sum_c!B71</f>
        <v/>
      </c>
      <c r="D71">
        <f>-Operation_Sum_c!C71</f>
        <v/>
      </c>
      <c r="E71">
        <f>Operation_Sum_c!D71</f>
        <v/>
      </c>
      <c r="F71">
        <f>Operation_Sum_c!E71</f>
        <v/>
      </c>
      <c r="G71">
        <f>-1*Operation_Sum_c!F71</f>
        <v/>
      </c>
      <c r="H71">
        <f>SUM(OFFSET(Demand!$A$1,0,A71-1,25,1))</f>
        <v/>
      </c>
      <c r="I71">
        <f>H71*1-D71-E71</f>
        <v/>
      </c>
      <c r="J71">
        <f>H71*1</f>
        <v/>
      </c>
      <c r="K71">
        <f>SUM(B71:G71)</f>
        <v/>
      </c>
      <c r="L71">
        <f>(J71-K71)*0.5</f>
        <v/>
      </c>
      <c r="M71">
        <f>Cmg!A70</f>
        <v/>
      </c>
      <c r="N71" t="n">
        <v>50</v>
      </c>
      <c r="O71" t="n">
        <v>64</v>
      </c>
      <c r="P71" t="n">
        <v>65</v>
      </c>
      <c r="Q71">
        <f>IF(M71&gt;P71,1,0)</f>
        <v/>
      </c>
      <c r="R71">
        <f>IF(M71&gt;O71,1,0)</f>
        <v/>
      </c>
      <c r="S71">
        <f>IF(M71&gt;N71,1,0)</f>
        <v/>
      </c>
      <c r="T71" t="n">
        <v>47.4966245768723</v>
      </c>
    </row>
    <row r="72">
      <c r="A72">
        <f>+A71+1</f>
        <v/>
      </c>
      <c r="B72">
        <f>Operation_Sum_c!A72</f>
        <v/>
      </c>
      <c r="C72">
        <f>Operation_Sum_c!B72</f>
        <v/>
      </c>
      <c r="D72">
        <f>-Operation_Sum_c!C72</f>
        <v/>
      </c>
      <c r="E72">
        <f>Operation_Sum_c!D72</f>
        <v/>
      </c>
      <c r="F72">
        <f>Operation_Sum_c!E72</f>
        <v/>
      </c>
      <c r="G72">
        <f>-1*Operation_Sum_c!F72</f>
        <v/>
      </c>
      <c r="H72">
        <f>SUM(OFFSET(Demand!$A$1,0,A72-1,25,1))</f>
        <v/>
      </c>
      <c r="I72">
        <f>H72*1-D72-E72</f>
        <v/>
      </c>
      <c r="J72">
        <f>H72*1</f>
        <v/>
      </c>
      <c r="K72">
        <f>SUM(B72:G72)</f>
        <v/>
      </c>
      <c r="L72">
        <f>(J72-K72)*0.5</f>
        <v/>
      </c>
      <c r="M72">
        <f>Cmg!A71</f>
        <v/>
      </c>
      <c r="N72" t="n">
        <v>50</v>
      </c>
      <c r="O72" t="n">
        <v>64</v>
      </c>
      <c r="P72" t="n">
        <v>65</v>
      </c>
      <c r="Q72">
        <f>IF(M72&gt;P72,1,0)</f>
        <v/>
      </c>
      <c r="R72">
        <f>IF(M72&gt;O72,1,0)</f>
        <v/>
      </c>
      <c r="S72">
        <f>IF(M72&gt;N72,1,0)</f>
        <v/>
      </c>
      <c r="T72" t="n">
        <v>48.4966245768723</v>
      </c>
    </row>
    <row r="73">
      <c r="A73">
        <f>+A72+1</f>
        <v/>
      </c>
      <c r="B73">
        <f>Operation_Sum_c!A73</f>
        <v/>
      </c>
      <c r="C73">
        <f>Operation_Sum_c!B73</f>
        <v/>
      </c>
      <c r="D73">
        <f>-Operation_Sum_c!C73</f>
        <v/>
      </c>
      <c r="E73">
        <f>Operation_Sum_c!D73</f>
        <v/>
      </c>
      <c r="F73">
        <f>Operation_Sum_c!E73</f>
        <v/>
      </c>
      <c r="G73">
        <f>-1*Operation_Sum_c!F73</f>
        <v/>
      </c>
      <c r="H73">
        <f>SUM(OFFSET(Demand!$A$1,0,A73-1,25,1))</f>
        <v/>
      </c>
      <c r="I73">
        <f>H73*1-D73-E73</f>
        <v/>
      </c>
      <c r="J73">
        <f>H73*1</f>
        <v/>
      </c>
      <c r="K73">
        <f>SUM(B73:G73)</f>
        <v/>
      </c>
      <c r="L73">
        <f>(J73-K73)*0.5</f>
        <v/>
      </c>
      <c r="M73">
        <f>Cmg!A72</f>
        <v/>
      </c>
      <c r="N73" t="n">
        <v>50</v>
      </c>
      <c r="O73" t="n">
        <v>64</v>
      </c>
      <c r="P73" t="n">
        <v>65</v>
      </c>
      <c r="Q73">
        <f>IF(M73&gt;P73,1,0)</f>
        <v/>
      </c>
      <c r="R73">
        <f>IF(M73&gt;O73,1,0)</f>
        <v/>
      </c>
      <c r="S73">
        <f>IF(M73&gt;N73,1,0)</f>
        <v/>
      </c>
      <c r="T73" t="n">
        <v>49.4966245768723</v>
      </c>
    </row>
  </sheetData>
  <conditionalFormatting sqref="I2:I7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I26"/>
  <sheetViews>
    <sheetView workbookViewId="0">
      <selection activeCell="A1" sqref="A1"/>
    </sheetView>
  </sheetViews>
  <sheetFormatPr baseColWidth="8" defaultRowHeight="15"/>
  <sheetData>
    <row r="1">
      <c r="A1" s="40" t="inlineStr">
        <is>
          <t>Ps_inv [$]</t>
        </is>
      </c>
      <c r="B1" s="40" t="inlineStr">
        <is>
          <t>Pt_inv [$]</t>
        </is>
      </c>
      <c r="C1" s="40" t="inlineStr">
        <is>
          <t>Sto_inv [$]</t>
        </is>
      </c>
      <c r="D1" s="40" t="inlineStr">
        <is>
          <t>Thermal_operating [$]</t>
        </is>
      </c>
      <c r="E1" s="40" t="inlineStr">
        <is>
          <t>Grid_buys_energy [$]</t>
        </is>
      </c>
      <c r="F1" s="40" t="inlineStr">
        <is>
          <t>Grid_buys_distribution [$]</t>
        </is>
      </c>
      <c r="G1" s="40" t="inlineStr">
        <is>
          <t>Grid_sells_energy [$]</t>
        </is>
      </c>
      <c r="H1" s="40" t="inlineStr">
        <is>
          <t>Total [$]</t>
        </is>
      </c>
      <c r="I1" s="40" t="inlineStr">
        <is>
          <t>Zone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220.5138360888155</v>
      </c>
      <c r="F2" t="n">
        <v>210.1360486823285</v>
      </c>
      <c r="G2" t="n">
        <v>0</v>
      </c>
      <c r="H2" t="n">
        <v>430.649884771144</v>
      </c>
      <c r="I2" t="n">
        <v>4</v>
      </c>
    </row>
    <row r="3">
      <c r="A3" t="n">
        <v>50</v>
      </c>
      <c r="B3" t="n">
        <v>0</v>
      </c>
      <c r="C3" t="n">
        <v>0</v>
      </c>
      <c r="D3" t="n">
        <v>0</v>
      </c>
      <c r="E3" t="n">
        <v>136.8407071183217</v>
      </c>
      <c r="F3" t="n">
        <v>176.6431971413728</v>
      </c>
      <c r="G3" t="n">
        <v>0.6504042162667483</v>
      </c>
      <c r="H3" t="n">
        <v>362.8335000434277</v>
      </c>
      <c r="I3" t="n">
        <v>1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220.5138360888155</v>
      </c>
      <c r="F4" t="n">
        <v>210.1360486823285</v>
      </c>
      <c r="G4" t="n">
        <v>0</v>
      </c>
      <c r="H4" t="n">
        <v>430.649884771144</v>
      </c>
      <c r="I4" t="n">
        <v>4</v>
      </c>
    </row>
    <row r="5">
      <c r="A5" t="n">
        <v>0</v>
      </c>
      <c r="B5" t="n">
        <v>0</v>
      </c>
      <c r="C5" t="n">
        <v>0</v>
      </c>
      <c r="D5" t="n">
        <v>0</v>
      </c>
      <c r="E5" t="n">
        <v>220.5138360888155</v>
      </c>
      <c r="F5" t="n">
        <v>210.1360486823285</v>
      </c>
      <c r="G5" t="n">
        <v>0</v>
      </c>
      <c r="H5" t="n">
        <v>430.649884771144</v>
      </c>
      <c r="I5" t="n">
        <v>4</v>
      </c>
    </row>
    <row r="6">
      <c r="A6" t="n">
        <v>100</v>
      </c>
      <c r="B6" t="n">
        <v>0</v>
      </c>
      <c r="C6" t="n">
        <v>0</v>
      </c>
      <c r="D6" t="n">
        <v>0</v>
      </c>
      <c r="E6" t="n">
        <v>111.4977462976605</v>
      </c>
      <c r="F6" t="n">
        <v>143.1503456004171</v>
      </c>
      <c r="G6" t="n">
        <v>7.13382524751675</v>
      </c>
      <c r="H6" t="n">
        <v>347.5142666505608</v>
      </c>
      <c r="I6" t="n">
        <v>2</v>
      </c>
    </row>
    <row r="7">
      <c r="A7" t="n">
        <v>0</v>
      </c>
      <c r="B7" t="n">
        <v>0</v>
      </c>
      <c r="C7" t="n">
        <v>0</v>
      </c>
      <c r="D7" t="n">
        <v>0</v>
      </c>
      <c r="E7" t="n">
        <v>220.5138360888155</v>
      </c>
      <c r="F7" t="n">
        <v>210.1360486823285</v>
      </c>
      <c r="G7" t="n">
        <v>0</v>
      </c>
      <c r="H7" t="n">
        <v>430.649884771144</v>
      </c>
      <c r="I7" t="n">
        <v>4</v>
      </c>
    </row>
    <row r="8">
      <c r="A8" t="n">
        <v>48.92800329305871</v>
      </c>
      <c r="B8" t="n">
        <v>0</v>
      </c>
      <c r="C8" t="n">
        <v>51.07199670694129</v>
      </c>
      <c r="D8" t="n">
        <v>0</v>
      </c>
      <c r="E8" t="n">
        <v>172.304134731007</v>
      </c>
      <c r="F8" t="n">
        <v>140.7547488310429</v>
      </c>
      <c r="G8" t="n">
        <v>3.116652037967279</v>
      </c>
      <c r="H8" t="n">
        <v>409.9422315240826</v>
      </c>
      <c r="I8" t="n">
        <v>2</v>
      </c>
    </row>
    <row r="9">
      <c r="A9" t="n">
        <v>26.09764139419316</v>
      </c>
      <c r="B9" t="n">
        <v>0</v>
      </c>
      <c r="C9" t="n">
        <v>73.90235860580684</v>
      </c>
      <c r="D9" t="n">
        <v>0</v>
      </c>
      <c r="E9" t="n">
        <v>223.36235205169</v>
      </c>
      <c r="F9" t="n">
        <v>136.0047420430276</v>
      </c>
      <c r="G9" t="n">
        <v>3.274762532010056</v>
      </c>
      <c r="H9" t="n">
        <v>456.0923315627075</v>
      </c>
      <c r="I9" t="n">
        <v>2</v>
      </c>
    </row>
    <row r="10">
      <c r="A10" t="n">
        <v>100</v>
      </c>
      <c r="B10" t="n">
        <v>0</v>
      </c>
      <c r="C10" t="n">
        <v>0</v>
      </c>
      <c r="D10" t="n">
        <v>0</v>
      </c>
      <c r="E10" t="n">
        <v>111.4977462976605</v>
      </c>
      <c r="F10" t="n">
        <v>143.1503456004171</v>
      </c>
      <c r="G10" t="n">
        <v>7.133825247516749</v>
      </c>
      <c r="H10" t="n">
        <v>347.5142666505608</v>
      </c>
      <c r="I10" t="n">
        <v>2</v>
      </c>
    </row>
    <row r="11">
      <c r="A11" t="n">
        <v>0</v>
      </c>
      <c r="B11" t="n">
        <v>0</v>
      </c>
      <c r="C11" t="n">
        <v>0</v>
      </c>
      <c r="D11" t="n">
        <v>0</v>
      </c>
      <c r="E11" t="n">
        <v>220.5138360888155</v>
      </c>
      <c r="F11" t="n">
        <v>210.1360486823285</v>
      </c>
      <c r="G11" t="n">
        <v>0</v>
      </c>
      <c r="H11" t="n">
        <v>430.649884771144</v>
      </c>
      <c r="I11" t="n">
        <v>4</v>
      </c>
    </row>
    <row r="12">
      <c r="A12" t="n">
        <v>50</v>
      </c>
      <c r="B12" t="n">
        <v>0</v>
      </c>
      <c r="C12" t="n">
        <v>0</v>
      </c>
      <c r="D12" t="n">
        <v>0</v>
      </c>
      <c r="E12" t="n">
        <v>136.8407071183217</v>
      </c>
      <c r="F12" t="n">
        <v>176.6431971413728</v>
      </c>
      <c r="G12" t="n">
        <v>0.6504042162667483</v>
      </c>
      <c r="H12" t="n">
        <v>362.8335000434277</v>
      </c>
      <c r="I12" t="n">
        <v>1</v>
      </c>
    </row>
    <row r="13">
      <c r="A13" t="n">
        <v>50</v>
      </c>
      <c r="B13" t="n">
        <v>0</v>
      </c>
      <c r="C13" t="n">
        <v>0</v>
      </c>
      <c r="D13" t="n">
        <v>0</v>
      </c>
      <c r="E13" t="n">
        <v>136.8407071183217</v>
      </c>
      <c r="F13" t="n">
        <v>176.6431971413728</v>
      </c>
      <c r="G13" t="n">
        <v>0.6504042162667483</v>
      </c>
      <c r="H13" t="n">
        <v>362.8335000434277</v>
      </c>
      <c r="I13" t="n">
        <v>1</v>
      </c>
    </row>
    <row r="14">
      <c r="A14" t="n">
        <v>0</v>
      </c>
      <c r="B14" t="n">
        <v>0</v>
      </c>
      <c r="C14" t="n">
        <v>0</v>
      </c>
      <c r="D14" t="n">
        <v>0</v>
      </c>
      <c r="E14" t="n">
        <v>220.5138360888155</v>
      </c>
      <c r="F14" t="n">
        <v>210.1360486823285</v>
      </c>
      <c r="G14" t="n">
        <v>0</v>
      </c>
      <c r="H14" t="n">
        <v>430.649884771144</v>
      </c>
      <c r="I14" t="n">
        <v>4</v>
      </c>
    </row>
    <row r="15">
      <c r="A15" t="n">
        <v>25</v>
      </c>
      <c r="B15" t="n">
        <v>0</v>
      </c>
      <c r="C15" t="n">
        <v>0</v>
      </c>
      <c r="D15" t="n">
        <v>0</v>
      </c>
      <c r="E15" t="n">
        <v>175.4252505222349</v>
      </c>
      <c r="F15" t="n">
        <v>193.3896229118506</v>
      </c>
      <c r="G15" t="n">
        <v>0</v>
      </c>
      <c r="H15" t="n">
        <v>393.8148734340856</v>
      </c>
      <c r="I15" t="n">
        <v>3</v>
      </c>
    </row>
    <row r="16">
      <c r="A16" t="n">
        <v>25</v>
      </c>
      <c r="B16" t="n">
        <v>0</v>
      </c>
      <c r="C16" t="n">
        <v>0</v>
      </c>
      <c r="D16" t="n">
        <v>0</v>
      </c>
      <c r="E16" t="n">
        <v>175.4252505222349</v>
      </c>
      <c r="F16" t="n">
        <v>193.3896229118506</v>
      </c>
      <c r="G16" t="n">
        <v>0</v>
      </c>
      <c r="H16" t="n">
        <v>393.8148734340856</v>
      </c>
      <c r="I16" t="n">
        <v>3</v>
      </c>
    </row>
    <row r="17">
      <c r="A17" t="n">
        <v>0</v>
      </c>
      <c r="B17" t="n">
        <v>0</v>
      </c>
      <c r="C17" t="n">
        <v>0</v>
      </c>
      <c r="D17" t="n">
        <v>0</v>
      </c>
      <c r="E17" t="n">
        <v>220.5138360888155</v>
      </c>
      <c r="F17" t="n">
        <v>210.1360486823285</v>
      </c>
      <c r="G17" t="n">
        <v>0</v>
      </c>
      <c r="H17" t="n">
        <v>430.649884771144</v>
      </c>
      <c r="I17" t="n">
        <v>4</v>
      </c>
    </row>
    <row r="18">
      <c r="A18" t="n">
        <v>0</v>
      </c>
      <c r="B18" t="n">
        <v>0</v>
      </c>
      <c r="C18" t="n">
        <v>0</v>
      </c>
      <c r="D18" t="n">
        <v>0</v>
      </c>
      <c r="E18" t="n">
        <v>220.5138360888155</v>
      </c>
      <c r="F18" t="n">
        <v>210.1360486823285</v>
      </c>
      <c r="G18" t="n">
        <v>0</v>
      </c>
      <c r="H18" t="n">
        <v>430.649884771144</v>
      </c>
      <c r="I18" t="n">
        <v>4</v>
      </c>
    </row>
    <row r="19">
      <c r="A19" t="n">
        <v>0</v>
      </c>
      <c r="B19" t="n">
        <v>0</v>
      </c>
      <c r="C19" t="n">
        <v>25</v>
      </c>
      <c r="D19" t="n">
        <v>0</v>
      </c>
      <c r="E19" t="n">
        <v>224.8854440614527</v>
      </c>
      <c r="F19" t="n">
        <v>194.9036180299384</v>
      </c>
      <c r="G19" t="n">
        <v>0.003089419721805243</v>
      </c>
      <c r="H19" t="n">
        <v>444.7859726716693</v>
      </c>
      <c r="I19" t="n">
        <v>3</v>
      </c>
    </row>
    <row r="20">
      <c r="A20" t="n">
        <v>0</v>
      </c>
      <c r="B20" t="n">
        <v>0</v>
      </c>
      <c r="C20" t="n">
        <v>25</v>
      </c>
      <c r="D20" t="n">
        <v>0</v>
      </c>
      <c r="E20" t="n">
        <v>224.8854440614527</v>
      </c>
      <c r="F20" t="n">
        <v>194.9035708006174</v>
      </c>
      <c r="G20" t="n">
        <v>0.003089419721805243</v>
      </c>
      <c r="H20" t="n">
        <v>444.7859254423484</v>
      </c>
      <c r="I20" t="n">
        <v>3</v>
      </c>
    </row>
    <row r="21">
      <c r="A21" t="n">
        <v>0</v>
      </c>
      <c r="B21" t="n">
        <v>0</v>
      </c>
      <c r="C21" t="n">
        <v>0</v>
      </c>
      <c r="D21" t="n">
        <v>0</v>
      </c>
      <c r="E21" t="n">
        <v>220.5138360888155</v>
      </c>
      <c r="F21" t="n">
        <v>210.1360486823285</v>
      </c>
      <c r="G21" t="n">
        <v>0</v>
      </c>
      <c r="H21" t="n">
        <v>430.649884771144</v>
      </c>
      <c r="I21" t="n">
        <v>4</v>
      </c>
    </row>
    <row r="22">
      <c r="A22" t="n">
        <v>0</v>
      </c>
      <c r="B22" t="n">
        <v>0</v>
      </c>
      <c r="C22" t="n">
        <v>0</v>
      </c>
      <c r="D22" t="n">
        <v>0</v>
      </c>
      <c r="E22" t="n">
        <v>220.5138360888155</v>
      </c>
      <c r="F22" t="n">
        <v>210.1360486823285</v>
      </c>
      <c r="G22" t="n">
        <v>0</v>
      </c>
      <c r="H22" t="n">
        <v>430.649884771144</v>
      </c>
      <c r="I22" t="n">
        <v>4</v>
      </c>
    </row>
    <row r="23">
      <c r="A23" t="n">
        <v>0</v>
      </c>
      <c r="B23" t="n">
        <v>0</v>
      </c>
      <c r="C23" t="n">
        <v>25</v>
      </c>
      <c r="D23" t="n">
        <v>0</v>
      </c>
      <c r="E23" t="n">
        <v>224.8854440614527</v>
      </c>
      <c r="F23" t="n">
        <v>194.9036180312498</v>
      </c>
      <c r="G23" t="n">
        <v>0.003089419721805243</v>
      </c>
      <c r="H23" t="n">
        <v>444.7859726729808</v>
      </c>
      <c r="I23" t="n">
        <v>3</v>
      </c>
    </row>
    <row r="24">
      <c r="A24" t="n">
        <v>0</v>
      </c>
      <c r="B24" t="n">
        <v>0</v>
      </c>
      <c r="C24" t="n">
        <v>25</v>
      </c>
      <c r="D24" t="n">
        <v>0</v>
      </c>
      <c r="E24" t="n">
        <v>224.8854440614527</v>
      </c>
      <c r="F24" t="n">
        <v>194.9036013843068</v>
      </c>
      <c r="G24" t="n">
        <v>0.003089419721805243</v>
      </c>
      <c r="H24" t="n">
        <v>444.7859560260377</v>
      </c>
      <c r="I24" t="n">
        <v>3</v>
      </c>
    </row>
    <row r="25">
      <c r="A25" t="n">
        <v>50</v>
      </c>
      <c r="B25" t="n">
        <v>0</v>
      </c>
      <c r="C25" t="n">
        <v>0</v>
      </c>
      <c r="D25" t="n">
        <v>0</v>
      </c>
      <c r="E25" t="n">
        <v>136.8407071183217</v>
      </c>
      <c r="F25" t="n">
        <v>176.6431971413728</v>
      </c>
      <c r="G25" t="n">
        <v>0.6504042162667483</v>
      </c>
      <c r="H25" t="n">
        <v>362.8335000434277</v>
      </c>
      <c r="I25" t="n">
        <v>1</v>
      </c>
    </row>
    <row r="26">
      <c r="A26" t="n">
        <v>0</v>
      </c>
      <c r="B26" t="n">
        <v>0</v>
      </c>
      <c r="C26" t="n">
        <v>0</v>
      </c>
      <c r="D26" t="n">
        <v>0</v>
      </c>
      <c r="E26" t="n">
        <v>220.5138360888155</v>
      </c>
      <c r="F26" t="n">
        <v>210.1360486823285</v>
      </c>
      <c r="G26" t="n">
        <v>0</v>
      </c>
      <c r="H26" t="n">
        <v>430.649884771144</v>
      </c>
      <c r="I26" t="n">
        <v>4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I26"/>
  <sheetViews>
    <sheetView workbookViewId="0">
      <selection activeCell="A1" sqref="A1"/>
    </sheetView>
  </sheetViews>
  <sheetFormatPr baseColWidth="8" defaultRowHeight="15"/>
  <sheetData>
    <row r="1">
      <c r="A1" s="40" t="inlineStr">
        <is>
          <t>Ps_inv [$]</t>
        </is>
      </c>
      <c r="B1" s="40" t="inlineStr">
        <is>
          <t>Pt_inv [$]</t>
        </is>
      </c>
      <c r="C1" s="40" t="inlineStr">
        <is>
          <t>Sto_inv [$]</t>
        </is>
      </c>
      <c r="D1" s="40" t="inlineStr">
        <is>
          <t>Thermal_operating [$]</t>
        </is>
      </c>
      <c r="E1" s="40" t="inlineStr">
        <is>
          <t>Grid_buys_energy [$]</t>
        </is>
      </c>
      <c r="F1" s="40" t="inlineStr">
        <is>
          <t>Grid_buys_distribution [$]</t>
        </is>
      </c>
      <c r="G1" s="40" t="inlineStr">
        <is>
          <t>Grid_sells_energy [$]</t>
        </is>
      </c>
      <c r="H1" s="40" t="inlineStr">
        <is>
          <t>Total [$]</t>
        </is>
      </c>
      <c r="I1" s="40" t="inlineStr">
        <is>
          <t>Zone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220.5138360888157</v>
      </c>
      <c r="F2" t="n">
        <v>226.4978829083787</v>
      </c>
      <c r="G2" t="n">
        <v>0</v>
      </c>
      <c r="H2" t="n">
        <v>447.0117189971944</v>
      </c>
      <c r="I2" t="n">
        <v>4</v>
      </c>
    </row>
    <row r="3">
      <c r="A3" t="n">
        <v>50</v>
      </c>
      <c r="B3" t="n">
        <v>0</v>
      </c>
      <c r="C3" t="n">
        <v>0</v>
      </c>
      <c r="D3" t="n">
        <v>0</v>
      </c>
      <c r="E3" t="n">
        <v>131.1232947601417</v>
      </c>
      <c r="F3" t="n">
        <v>183.5756716019866</v>
      </c>
      <c r="G3" t="n">
        <v>0.8974353879553754</v>
      </c>
      <c r="H3" t="n">
        <v>363.8015309741729</v>
      </c>
      <c r="I3" t="n">
        <v>1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220.5138360888157</v>
      </c>
      <c r="F4" t="n">
        <v>226.4978829083787</v>
      </c>
      <c r="G4" t="n">
        <v>0</v>
      </c>
      <c r="H4" t="n">
        <v>447.0117189971944</v>
      </c>
      <c r="I4" t="n">
        <v>4</v>
      </c>
    </row>
    <row r="5">
      <c r="A5" t="n">
        <v>0</v>
      </c>
      <c r="B5" t="n">
        <v>0</v>
      </c>
      <c r="C5" t="n">
        <v>0</v>
      </c>
      <c r="D5" t="n">
        <v>0</v>
      </c>
      <c r="E5" t="n">
        <v>220.5138360888157</v>
      </c>
      <c r="F5" t="n">
        <v>226.4978829083787</v>
      </c>
      <c r="G5" t="n">
        <v>0</v>
      </c>
      <c r="H5" t="n">
        <v>447.0117189971944</v>
      </c>
      <c r="I5" t="n">
        <v>4</v>
      </c>
    </row>
    <row r="6">
      <c r="A6" t="n">
        <v>77.56129495530979</v>
      </c>
      <c r="B6" t="n">
        <v>0</v>
      </c>
      <c r="C6" t="n">
        <v>22.4387050446902</v>
      </c>
      <c r="D6" t="n">
        <v>0</v>
      </c>
      <c r="E6" t="n">
        <v>93.33682102573962</v>
      </c>
      <c r="F6" t="n">
        <v>138.8678150421616</v>
      </c>
      <c r="G6" t="n">
        <v>2.379815595632443</v>
      </c>
      <c r="H6" t="n">
        <v>329.8248204722688</v>
      </c>
      <c r="I6" t="n">
        <v>2</v>
      </c>
    </row>
    <row r="7">
      <c r="A7" t="n">
        <v>0</v>
      </c>
      <c r="B7" t="n">
        <v>0</v>
      </c>
      <c r="C7" t="n">
        <v>0</v>
      </c>
      <c r="D7" t="n">
        <v>0</v>
      </c>
      <c r="E7" t="n">
        <v>220.5138360888157</v>
      </c>
      <c r="F7" t="n">
        <v>226.4978829083787</v>
      </c>
      <c r="G7" t="n">
        <v>0</v>
      </c>
      <c r="H7" t="n">
        <v>447.0117189971944</v>
      </c>
      <c r="I7" t="n">
        <v>4</v>
      </c>
    </row>
    <row r="8">
      <c r="A8" t="n">
        <v>77.59475233433204</v>
      </c>
      <c r="B8" t="n">
        <v>0</v>
      </c>
      <c r="C8" t="n">
        <v>22.40524766566796</v>
      </c>
      <c r="D8" t="n">
        <v>0</v>
      </c>
      <c r="E8" t="n">
        <v>93.3727230216076</v>
      </c>
      <c r="F8" t="n">
        <v>138.8917163631267</v>
      </c>
      <c r="G8" t="n">
        <v>2.384533937113612</v>
      </c>
      <c r="H8" t="n">
        <v>329.8799054476207</v>
      </c>
      <c r="I8" t="n">
        <v>2</v>
      </c>
    </row>
    <row r="9">
      <c r="A9" t="n">
        <v>77.56129495530979</v>
      </c>
      <c r="B9" t="n">
        <v>0</v>
      </c>
      <c r="C9" t="n">
        <v>22.43870504469022</v>
      </c>
      <c r="D9" t="n">
        <v>0</v>
      </c>
      <c r="E9" t="n">
        <v>93.3488013079747</v>
      </c>
      <c r="F9" t="n">
        <v>138.8722836274775</v>
      </c>
      <c r="G9" t="n">
        <v>2.379815595632441</v>
      </c>
      <c r="H9" t="n">
        <v>329.8412693398197</v>
      </c>
      <c r="I9" t="n">
        <v>2</v>
      </c>
    </row>
    <row r="10">
      <c r="A10" t="n">
        <v>77.6000468950969</v>
      </c>
      <c r="B10" t="n">
        <v>0</v>
      </c>
      <c r="C10" t="n">
        <v>22.3999531049031</v>
      </c>
      <c r="D10" t="n">
        <v>0</v>
      </c>
      <c r="E10" t="n">
        <v>93.35435465035818</v>
      </c>
      <c r="F10" t="n">
        <v>138.8865282471485</v>
      </c>
      <c r="G10" t="n">
        <v>2.385280604856617</v>
      </c>
      <c r="H10" t="n">
        <v>329.8556022926501</v>
      </c>
      <c r="I10" t="n">
        <v>2</v>
      </c>
    </row>
    <row r="11">
      <c r="A11" t="n">
        <v>0</v>
      </c>
      <c r="B11" t="n">
        <v>0</v>
      </c>
      <c r="C11" t="n">
        <v>0</v>
      </c>
      <c r="D11" t="n">
        <v>0</v>
      </c>
      <c r="E11" t="n">
        <v>220.5138360888157</v>
      </c>
      <c r="F11" t="n">
        <v>226.4978829083787</v>
      </c>
      <c r="G11" t="n">
        <v>0</v>
      </c>
      <c r="H11" t="n">
        <v>447.0117189971944</v>
      </c>
      <c r="I11" t="n">
        <v>4</v>
      </c>
    </row>
    <row r="12">
      <c r="A12" t="n">
        <v>50</v>
      </c>
      <c r="B12" t="n">
        <v>0</v>
      </c>
      <c r="C12" t="n">
        <v>0</v>
      </c>
      <c r="D12" t="n">
        <v>0</v>
      </c>
      <c r="E12" t="n">
        <v>131.1232948075024</v>
      </c>
      <c r="F12" t="n">
        <v>183.5756716196519</v>
      </c>
      <c r="G12" t="n">
        <v>0.8974353879553751</v>
      </c>
      <c r="H12" t="n">
        <v>363.8015310391988</v>
      </c>
      <c r="I12" t="n">
        <v>1</v>
      </c>
    </row>
    <row r="13">
      <c r="A13" t="n">
        <v>50</v>
      </c>
      <c r="B13" t="n">
        <v>0</v>
      </c>
      <c r="C13" t="n">
        <v>0</v>
      </c>
      <c r="D13" t="n">
        <v>0</v>
      </c>
      <c r="E13" t="n">
        <v>131.123294820819</v>
      </c>
      <c r="F13" t="n">
        <v>183.5756716246189</v>
      </c>
      <c r="G13" t="n">
        <v>0.8974353879553754</v>
      </c>
      <c r="H13" t="n">
        <v>363.8015310574825</v>
      </c>
      <c r="I13" t="n">
        <v>1</v>
      </c>
    </row>
    <row r="14">
      <c r="A14" t="n">
        <v>0</v>
      </c>
      <c r="B14" t="n">
        <v>0</v>
      </c>
      <c r="C14" t="n">
        <v>0</v>
      </c>
      <c r="D14" t="n">
        <v>0</v>
      </c>
      <c r="E14" t="n">
        <v>220.5138360888157</v>
      </c>
      <c r="F14" t="n">
        <v>226.4978829083787</v>
      </c>
      <c r="G14" t="n">
        <v>0</v>
      </c>
      <c r="H14" t="n">
        <v>447.0117189971944</v>
      </c>
      <c r="I14" t="n">
        <v>4</v>
      </c>
    </row>
    <row r="15">
      <c r="A15" t="n">
        <v>25.00000000000001</v>
      </c>
      <c r="B15" t="n">
        <v>0</v>
      </c>
      <c r="C15" t="n">
        <v>0</v>
      </c>
      <c r="D15" t="n">
        <v>0</v>
      </c>
      <c r="E15" t="n">
        <v>171.4460122809173</v>
      </c>
      <c r="F15" t="n">
        <v>205.034874854333</v>
      </c>
      <c r="G15" t="n">
        <v>0.01197241350229011</v>
      </c>
      <c r="H15" t="n">
        <v>401.468914721748</v>
      </c>
      <c r="I15" t="n">
        <v>3</v>
      </c>
    </row>
    <row r="16">
      <c r="A16" t="n">
        <v>25</v>
      </c>
      <c r="B16" t="n">
        <v>0</v>
      </c>
      <c r="C16" t="n">
        <v>0</v>
      </c>
      <c r="D16" t="n">
        <v>0</v>
      </c>
      <c r="E16" t="n">
        <v>171.4444652747912</v>
      </c>
      <c r="F16" t="n">
        <v>205.0342978287904</v>
      </c>
      <c r="G16" t="n">
        <v>0.01197241350229008</v>
      </c>
      <c r="H16" t="n">
        <v>401.4667906900793</v>
      </c>
      <c r="I16" t="n">
        <v>3</v>
      </c>
    </row>
    <row r="17">
      <c r="A17" t="n">
        <v>0</v>
      </c>
      <c r="B17" t="n">
        <v>0</v>
      </c>
      <c r="C17" t="n">
        <v>0</v>
      </c>
      <c r="D17" t="n">
        <v>0</v>
      </c>
      <c r="E17" t="n">
        <v>220.5138360888157</v>
      </c>
      <c r="F17" t="n">
        <v>226.4978829083787</v>
      </c>
      <c r="G17" t="n">
        <v>0</v>
      </c>
      <c r="H17" t="n">
        <v>447.0117189971944</v>
      </c>
      <c r="I17" t="n">
        <v>4</v>
      </c>
    </row>
    <row r="18">
      <c r="A18" t="n">
        <v>0</v>
      </c>
      <c r="B18" t="n">
        <v>0</v>
      </c>
      <c r="C18" t="n">
        <v>0</v>
      </c>
      <c r="D18" t="n">
        <v>0</v>
      </c>
      <c r="E18" t="n">
        <v>220.5138360888157</v>
      </c>
      <c r="F18" t="n">
        <v>226.4978829083787</v>
      </c>
      <c r="G18" t="n">
        <v>0</v>
      </c>
      <c r="H18" t="n">
        <v>447.0117189971944</v>
      </c>
      <c r="I18" t="n">
        <v>4</v>
      </c>
    </row>
    <row r="19">
      <c r="A19" t="n">
        <v>25.00000000000001</v>
      </c>
      <c r="B19" t="n">
        <v>0</v>
      </c>
      <c r="C19" t="n">
        <v>0</v>
      </c>
      <c r="D19" t="n">
        <v>0</v>
      </c>
      <c r="E19" t="n">
        <v>171.4460123057026</v>
      </c>
      <c r="F19" t="n">
        <v>205.0348748635778</v>
      </c>
      <c r="G19" t="n">
        <v>0.01197241350229011</v>
      </c>
      <c r="H19" t="n">
        <v>401.468914755778</v>
      </c>
      <c r="I19" t="n">
        <v>3</v>
      </c>
    </row>
    <row r="20">
      <c r="A20" t="n">
        <v>25.00000000000001</v>
      </c>
      <c r="B20" t="n">
        <v>0</v>
      </c>
      <c r="C20" t="n">
        <v>0</v>
      </c>
      <c r="D20" t="n">
        <v>0</v>
      </c>
      <c r="E20" t="n">
        <v>171.4460123057019</v>
      </c>
      <c r="F20" t="n">
        <v>205.0348748635775</v>
      </c>
      <c r="G20" t="n">
        <v>0.01197241350229011</v>
      </c>
      <c r="H20" t="n">
        <v>401.4689147557771</v>
      </c>
      <c r="I20" t="n">
        <v>3</v>
      </c>
    </row>
    <row r="21">
      <c r="A21" t="n">
        <v>0</v>
      </c>
      <c r="B21" t="n">
        <v>0</v>
      </c>
      <c r="C21" t="n">
        <v>0</v>
      </c>
      <c r="D21" t="n">
        <v>0</v>
      </c>
      <c r="E21" t="n">
        <v>220.5138360888157</v>
      </c>
      <c r="F21" t="n">
        <v>226.4978829083787</v>
      </c>
      <c r="G21" t="n">
        <v>0</v>
      </c>
      <c r="H21" t="n">
        <v>447.0117189971944</v>
      </c>
      <c r="I21" t="n">
        <v>4</v>
      </c>
    </row>
    <row r="22">
      <c r="A22" t="n">
        <v>0</v>
      </c>
      <c r="B22" t="n">
        <v>0</v>
      </c>
      <c r="C22" t="n">
        <v>0</v>
      </c>
      <c r="D22" t="n">
        <v>0</v>
      </c>
      <c r="E22" t="n">
        <v>220.5138360888157</v>
      </c>
      <c r="F22" t="n">
        <v>226.4978829083787</v>
      </c>
      <c r="G22" t="n">
        <v>0</v>
      </c>
      <c r="H22" t="n">
        <v>447.0117189971944</v>
      </c>
      <c r="I22" t="n">
        <v>4</v>
      </c>
    </row>
    <row r="23">
      <c r="A23" t="n">
        <v>25.00000000000001</v>
      </c>
      <c r="B23" t="n">
        <v>0</v>
      </c>
      <c r="C23" t="n">
        <v>0</v>
      </c>
      <c r="D23" t="n">
        <v>0</v>
      </c>
      <c r="E23" t="n">
        <v>171.4460099407338</v>
      </c>
      <c r="F23" t="n">
        <v>205.0348739814563</v>
      </c>
      <c r="G23" t="n">
        <v>0.01197241350229011</v>
      </c>
      <c r="H23" t="n">
        <v>401.4689115086878</v>
      </c>
      <c r="I23" t="n">
        <v>3</v>
      </c>
    </row>
    <row r="24">
      <c r="A24" t="n">
        <v>25</v>
      </c>
      <c r="B24" t="n">
        <v>0</v>
      </c>
      <c r="C24" t="n">
        <v>0</v>
      </c>
      <c r="D24" t="n">
        <v>0</v>
      </c>
      <c r="E24" t="n">
        <v>171.4439705909844</v>
      </c>
      <c r="F24" t="n">
        <v>205.034113314206</v>
      </c>
      <c r="G24" t="n">
        <v>0.01197241350229008</v>
      </c>
      <c r="H24" t="n">
        <v>401.4661114916881</v>
      </c>
      <c r="I24" t="n">
        <v>3</v>
      </c>
    </row>
    <row r="25">
      <c r="A25" t="n">
        <v>50</v>
      </c>
      <c r="B25" t="n">
        <v>0</v>
      </c>
      <c r="C25" t="n">
        <v>0</v>
      </c>
      <c r="D25" t="n">
        <v>0</v>
      </c>
      <c r="E25" t="n">
        <v>131.1232935193993</v>
      </c>
      <c r="F25" t="n">
        <v>183.5756711391959</v>
      </c>
      <c r="G25" t="n">
        <v>0.8974353879553754</v>
      </c>
      <c r="H25" t="n">
        <v>363.8015292706398</v>
      </c>
      <c r="I25" t="n">
        <v>1</v>
      </c>
    </row>
    <row r="26">
      <c r="A26" t="n">
        <v>0</v>
      </c>
      <c r="B26" t="n">
        <v>0</v>
      </c>
      <c r="C26" t="n">
        <v>0</v>
      </c>
      <c r="D26" t="n">
        <v>0</v>
      </c>
      <c r="E26" t="n">
        <v>220.5138360888157</v>
      </c>
      <c r="F26" t="n">
        <v>226.4978829083787</v>
      </c>
      <c r="G26" t="n">
        <v>0</v>
      </c>
      <c r="H26" t="n">
        <v>447.0117189971944</v>
      </c>
      <c r="I26" t="n">
        <v>4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26"/>
  <sheetViews>
    <sheetView workbookViewId="0">
      <selection activeCell="A1" sqref="A1"/>
    </sheetView>
  </sheetViews>
  <sheetFormatPr baseColWidth="8" defaultRowHeight="15"/>
  <sheetData>
    <row r="1">
      <c r="A1" s="40" t="inlineStr">
        <is>
          <t>Ps_sol</t>
        </is>
      </c>
      <c r="B1" s="40" t="inlineStr">
        <is>
          <t>Pt_sol</t>
        </is>
      </c>
      <c r="C1" s="40" t="inlineStr">
        <is>
          <t>Sto_sol</t>
        </is>
      </c>
    </row>
    <row r="2">
      <c r="A2" t="n">
        <v>0</v>
      </c>
      <c r="B2" t="n">
        <v>0</v>
      </c>
      <c r="C2" t="n">
        <v>0</v>
      </c>
    </row>
    <row r="3">
      <c r="A3" t="n">
        <v>0.0004166666666666667</v>
      </c>
      <c r="B3" t="n">
        <v>0</v>
      </c>
      <c r="C3" t="n">
        <v>0</v>
      </c>
    </row>
    <row r="4">
      <c r="A4" t="n">
        <v>0</v>
      </c>
      <c r="B4" t="n">
        <v>0</v>
      </c>
      <c r="C4" t="n">
        <v>0</v>
      </c>
    </row>
    <row r="5">
      <c r="A5" t="n">
        <v>0</v>
      </c>
      <c r="B5" t="n">
        <v>0</v>
      </c>
      <c r="C5" t="n">
        <v>0</v>
      </c>
    </row>
    <row r="6">
      <c r="A6" t="n">
        <v>0.0008333333333333334</v>
      </c>
      <c r="B6" t="n">
        <v>0</v>
      </c>
      <c r="C6" t="n">
        <v>0</v>
      </c>
    </row>
    <row r="7">
      <c r="A7" t="n">
        <v>0</v>
      </c>
      <c r="B7" t="n">
        <v>0</v>
      </c>
      <c r="C7" t="n">
        <v>0</v>
      </c>
    </row>
    <row r="8">
      <c r="A8" t="n">
        <v>0.0004077333607754893</v>
      </c>
      <c r="B8" t="n">
        <v>0</v>
      </c>
      <c r="C8" t="n">
        <v>0.0004255999725578441</v>
      </c>
    </row>
    <row r="9">
      <c r="A9" t="n">
        <v>0.0002174803449516097</v>
      </c>
      <c r="B9" t="n">
        <v>0</v>
      </c>
      <c r="C9" t="n">
        <v>0.0006158529883817236</v>
      </c>
    </row>
    <row r="10">
      <c r="A10" t="n">
        <v>0.0008333333333333334</v>
      </c>
      <c r="B10" t="n">
        <v>0</v>
      </c>
      <c r="C10" t="n">
        <v>0</v>
      </c>
    </row>
    <row r="11">
      <c r="A11" t="n">
        <v>0</v>
      </c>
      <c r="B11" t="n">
        <v>0</v>
      </c>
      <c r="C11" t="n">
        <v>0</v>
      </c>
    </row>
    <row r="12">
      <c r="A12" t="n">
        <v>0.0004166666666666667</v>
      </c>
      <c r="B12" t="n">
        <v>0</v>
      </c>
      <c r="C12" t="n">
        <v>0</v>
      </c>
    </row>
    <row r="13">
      <c r="A13" t="n">
        <v>0.0004166666666666667</v>
      </c>
      <c r="B13" t="n">
        <v>0</v>
      </c>
      <c r="C13" t="n">
        <v>0</v>
      </c>
    </row>
    <row r="14">
      <c r="A14" t="n">
        <v>0</v>
      </c>
      <c r="B14" t="n">
        <v>0</v>
      </c>
      <c r="C14" t="n">
        <v>0</v>
      </c>
    </row>
    <row r="15">
      <c r="A15" t="n">
        <v>0.0002083333333333333</v>
      </c>
      <c r="B15" t="n">
        <v>0</v>
      </c>
      <c r="C15" t="n">
        <v>0</v>
      </c>
    </row>
    <row r="16">
      <c r="A16" t="n">
        <v>0.0002083333333333333</v>
      </c>
      <c r="B16" t="n">
        <v>0</v>
      </c>
      <c r="C16" t="n">
        <v>0</v>
      </c>
    </row>
    <row r="17">
      <c r="A17" t="n">
        <v>0</v>
      </c>
      <c r="B17" t="n">
        <v>0</v>
      </c>
      <c r="C17" t="n">
        <v>0</v>
      </c>
    </row>
    <row r="18">
      <c r="A18" t="n">
        <v>0</v>
      </c>
      <c r="B18" t="n">
        <v>0</v>
      </c>
      <c r="C18" t="n">
        <v>0</v>
      </c>
    </row>
    <row r="19">
      <c r="A19" t="n">
        <v>0</v>
      </c>
      <c r="B19" t="n">
        <v>0</v>
      </c>
      <c r="C19" t="n">
        <v>0.0002083333333333333</v>
      </c>
    </row>
    <row r="20">
      <c r="A20" t="n">
        <v>0</v>
      </c>
      <c r="B20" t="n">
        <v>0</v>
      </c>
      <c r="C20" t="n">
        <v>0.0002083333333333333</v>
      </c>
    </row>
    <row r="21">
      <c r="A21" t="n">
        <v>0</v>
      </c>
      <c r="B21" t="n">
        <v>0</v>
      </c>
      <c r="C21" t="n">
        <v>0</v>
      </c>
    </row>
    <row r="22">
      <c r="A22" t="n">
        <v>0</v>
      </c>
      <c r="B22" t="n">
        <v>0</v>
      </c>
      <c r="C22" t="n">
        <v>0</v>
      </c>
    </row>
    <row r="23">
      <c r="A23" t="n">
        <v>0</v>
      </c>
      <c r="B23" t="n">
        <v>0</v>
      </c>
      <c r="C23" t="n">
        <v>0.0002083333333333333</v>
      </c>
    </row>
    <row r="24">
      <c r="A24" t="n">
        <v>0</v>
      </c>
      <c r="B24" t="n">
        <v>0</v>
      </c>
      <c r="C24" t="n">
        <v>0.0002083333333333333</v>
      </c>
    </row>
    <row r="25">
      <c r="A25" t="n">
        <v>0.0004166666666666667</v>
      </c>
      <c r="B25" t="n">
        <v>0</v>
      </c>
      <c r="C25" t="n">
        <v>0</v>
      </c>
    </row>
    <row r="26">
      <c r="A26" t="n">
        <v>0</v>
      </c>
      <c r="B26" t="n">
        <v>0</v>
      </c>
      <c r="C26" t="n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E3:L38"/>
  <sheetViews>
    <sheetView showGridLines="0" workbookViewId="0">
      <selection activeCell="M5" sqref="M5"/>
    </sheetView>
  </sheetViews>
  <sheetFormatPr baseColWidth="10" defaultRowHeight="16"/>
  <cols>
    <col width="12.1640625" bestFit="1" customWidth="1" min="6" max="6"/>
  </cols>
  <sheetData>
    <row r="3">
      <c r="K3" s="37">
        <f>Consumers_inv_c!A9</f>
        <v/>
      </c>
    </row>
    <row r="4">
      <c r="K4" s="37">
        <f>Consumers_inv_c!B9</f>
        <v/>
      </c>
    </row>
    <row r="5">
      <c r="F5" s="38">
        <f>Consumers_inv_c!A3</f>
        <v/>
      </c>
      <c r="I5" s="37">
        <f>Consumers_inv_c!A8</f>
        <v/>
      </c>
      <c r="J5" s="37" t="n"/>
      <c r="K5" s="37" t="n"/>
      <c r="L5" s="37" t="n"/>
    </row>
    <row r="6">
      <c r="F6" s="38">
        <f>Consumers_inv_c!C3</f>
        <v/>
      </c>
      <c r="I6" s="37">
        <f>Consumers_inv_c!C8</f>
        <v/>
      </c>
      <c r="J6" s="37" t="n"/>
      <c r="K6" s="37" t="n"/>
      <c r="L6" s="37" t="n"/>
    </row>
    <row r="7">
      <c r="F7" s="38" t="n"/>
      <c r="I7" s="37" t="n"/>
      <c r="J7" s="37" t="n"/>
      <c r="K7" s="37" t="n"/>
      <c r="L7" s="37" t="n"/>
    </row>
    <row r="8">
      <c r="F8" s="38" t="n"/>
      <c r="I8" s="37" t="n"/>
      <c r="J8" s="37" t="n"/>
      <c r="K8" s="37" t="n"/>
      <c r="L8" s="37" t="n"/>
    </row>
    <row r="9">
      <c r="E9" s="37">
        <f>Consumers_inv_c!A25</f>
        <v/>
      </c>
      <c r="F9" s="38" t="n"/>
      <c r="I9" s="37" t="n"/>
      <c r="J9" s="37" t="n"/>
      <c r="K9" s="37" t="n"/>
      <c r="L9" s="37" t="n"/>
    </row>
    <row r="10">
      <c r="E10" s="37">
        <f>Consumers_inv_c!C25</f>
        <v/>
      </c>
      <c r="F10" s="38" t="n"/>
      <c r="I10" s="37" t="n"/>
      <c r="J10" s="37" t="n"/>
      <c r="K10" s="37" t="n"/>
      <c r="L10" s="37" t="n"/>
    </row>
    <row r="11">
      <c r="E11" s="37" t="n"/>
      <c r="F11" s="38" t="n"/>
      <c r="I11" s="37" t="n"/>
      <c r="J11" s="37" t="n"/>
      <c r="K11" s="37" t="n"/>
      <c r="L11" s="37" t="n"/>
    </row>
    <row r="12">
      <c r="E12" s="37" t="n"/>
      <c r="F12" s="38" t="n"/>
      <c r="I12" s="37" t="n"/>
      <c r="J12" s="37" t="n"/>
      <c r="K12" s="37" t="n"/>
      <c r="L12" s="37" t="n"/>
    </row>
    <row r="13">
      <c r="E13" s="37" t="n"/>
      <c r="F13" s="38" t="n"/>
      <c r="I13" s="37" t="n"/>
      <c r="J13" s="37" t="n"/>
      <c r="K13" s="37" t="n"/>
      <c r="L13" s="37" t="n"/>
    </row>
    <row r="14">
      <c r="E14" s="37" t="n"/>
      <c r="F14" s="38" t="n"/>
      <c r="I14" s="37" t="n"/>
      <c r="J14" s="37" t="n"/>
      <c r="K14" s="37" t="n"/>
      <c r="L14" s="37" t="n"/>
    </row>
    <row r="15">
      <c r="E15" s="37">
        <f>Consumers_inv_c!A13</f>
        <v/>
      </c>
      <c r="F15" s="38" t="n"/>
      <c r="I15" s="37" t="n"/>
      <c r="J15" s="37" t="n"/>
      <c r="K15" s="37" t="n"/>
      <c r="L15" s="37" t="n"/>
    </row>
    <row r="16">
      <c r="E16" s="37">
        <f>Consumers_inv_c!C13</f>
        <v/>
      </c>
      <c r="F16" s="38" t="n"/>
      <c r="I16" s="37">
        <f>Consumers_inv_c!A6</f>
        <v/>
      </c>
      <c r="J16" s="37" t="n"/>
      <c r="K16" s="37">
        <f>Consumers_inv_c!A10</f>
        <v/>
      </c>
      <c r="L16" s="37" t="n"/>
    </row>
    <row r="17">
      <c r="E17" s="37" t="n"/>
      <c r="F17" s="38" t="n"/>
      <c r="I17" s="37">
        <f>Consumers_inv_c!C6</f>
        <v/>
      </c>
      <c r="J17" s="37" t="n"/>
      <c r="K17" s="37">
        <f>Consumers_inv_c!C10</f>
        <v/>
      </c>
      <c r="L17" s="37" t="n"/>
    </row>
    <row r="18">
      <c r="E18" s="37" t="n"/>
      <c r="F18" s="38" t="n"/>
      <c r="I18" s="37" t="n"/>
      <c r="J18" s="37" t="n"/>
      <c r="K18" s="37" t="n"/>
      <c r="L18" s="37" t="n"/>
    </row>
    <row r="19">
      <c r="E19" s="37" t="n"/>
      <c r="F19" s="38">
        <f>Consumers_inv_c!A12</f>
        <v/>
      </c>
      <c r="I19" s="37" t="n"/>
      <c r="J19" s="37" t="n"/>
      <c r="K19" s="37" t="n"/>
      <c r="L19" s="37" t="n"/>
    </row>
    <row r="20">
      <c r="E20" s="37" t="n"/>
      <c r="F20" s="38">
        <f>Consumers_inv_c!C12</f>
        <v/>
      </c>
      <c r="I20" s="37" t="n"/>
      <c r="J20" s="37" t="n"/>
      <c r="K20" s="37" t="n"/>
      <c r="L20" s="37" t="n"/>
    </row>
    <row r="21">
      <c r="E21" s="37" t="n"/>
      <c r="I21" s="37" t="n"/>
      <c r="J21" s="37" t="n"/>
      <c r="K21" s="37" t="n"/>
      <c r="L21" s="37" t="n"/>
    </row>
    <row r="22">
      <c r="E22" s="37" t="n"/>
      <c r="I22" s="37" t="n"/>
      <c r="J22" s="37" t="n"/>
      <c r="K22" s="37" t="n"/>
      <c r="L22" s="37" t="n"/>
    </row>
    <row r="23">
      <c r="E23" s="37" t="n"/>
      <c r="I23" s="37" t="n"/>
      <c r="J23" s="37" t="n"/>
      <c r="K23" s="37" t="n"/>
      <c r="L23" s="37" t="n"/>
    </row>
    <row r="24">
      <c r="E24" s="37">
        <f>Consumers_inv_c!A16</f>
        <v/>
      </c>
      <c r="I24" s="37">
        <f>Consumers_inv_c!A15</f>
        <v/>
      </c>
      <c r="J24" s="37" t="n"/>
      <c r="K24" s="37" t="n"/>
      <c r="L24" s="37" t="n"/>
    </row>
    <row r="25">
      <c r="E25" s="37">
        <f>Consumers_inv_c!C16</f>
        <v/>
      </c>
      <c r="I25" s="37">
        <f>Consumers_inv_c!C15</f>
        <v/>
      </c>
      <c r="J25" s="37" t="n"/>
      <c r="K25" s="37" t="n"/>
      <c r="L25" s="37" t="n"/>
    </row>
    <row r="26">
      <c r="E26" s="37" t="n"/>
      <c r="I26" s="37" t="n"/>
      <c r="J26" s="37" t="n"/>
      <c r="K26" s="37" t="n"/>
      <c r="L26" s="37" t="n"/>
    </row>
    <row r="27">
      <c r="E27" s="37">
        <f>Consumers_inv_c!A20</f>
        <v/>
      </c>
      <c r="I27" s="37" t="n"/>
      <c r="J27" s="37" t="n"/>
      <c r="K27" s="37" t="n"/>
      <c r="L27" s="37" t="n"/>
    </row>
    <row r="28">
      <c r="E28" s="37">
        <f>Consumers_inv_c!C20</f>
        <v/>
      </c>
      <c r="I28" s="37" t="n"/>
      <c r="J28" s="37" t="n"/>
      <c r="K28" s="37" t="n"/>
      <c r="L28" s="37" t="n"/>
    </row>
    <row r="29">
      <c r="E29" s="37" t="n"/>
      <c r="I29" s="37">
        <f>Consumers_inv_c!A23</f>
        <v/>
      </c>
      <c r="J29" s="37" t="n"/>
      <c r="K29" s="37" t="n"/>
      <c r="L29" s="37" t="n"/>
    </row>
    <row r="30">
      <c r="E30" s="37" t="n"/>
      <c r="I30" s="37">
        <f>Consumers_inv_c!C23</f>
        <v/>
      </c>
      <c r="J30" s="37" t="n"/>
      <c r="K30" s="37" t="n"/>
      <c r="L30" s="37" t="n"/>
    </row>
    <row r="31">
      <c r="E31" s="37" t="n"/>
      <c r="I31" s="37" t="n"/>
      <c r="J31" s="37" t="n"/>
      <c r="K31" s="37" t="n"/>
      <c r="L31" s="37" t="n"/>
    </row>
    <row r="32">
      <c r="E32" s="37" t="n"/>
      <c r="I32" s="37" t="n"/>
      <c r="J32" s="37" t="n"/>
      <c r="K32" s="37" t="n"/>
      <c r="L32" s="37" t="n"/>
    </row>
    <row r="33">
      <c r="E33" s="37">
        <f>Consumers_inv_c!A19</f>
        <v/>
      </c>
      <c r="I33" s="37" t="n"/>
      <c r="J33" s="37" t="n"/>
      <c r="K33" s="37" t="n"/>
      <c r="L33" s="37" t="n"/>
    </row>
    <row r="34">
      <c r="E34" s="37">
        <f>Consumers_inv_c!C19</f>
        <v/>
      </c>
      <c r="I34" s="37" t="n"/>
      <c r="J34" s="37" t="n"/>
      <c r="K34" s="37" t="n"/>
      <c r="L34" s="37" t="n"/>
    </row>
    <row r="35">
      <c r="I35" s="37" t="n"/>
      <c r="J35" s="37" t="n"/>
      <c r="K35" s="37" t="n"/>
      <c r="L35" s="37" t="n"/>
    </row>
    <row r="36">
      <c r="I36" s="37" t="n"/>
      <c r="J36" s="37">
        <f>Consumers_inv_c!A24</f>
        <v/>
      </c>
      <c r="K36" s="37" t="n"/>
      <c r="L36" s="37" t="n"/>
    </row>
    <row r="37">
      <c r="I37" s="37" t="n"/>
      <c r="J37" s="37">
        <f>Consumers_inv_c!C24</f>
        <v/>
      </c>
      <c r="K37" s="37" t="n"/>
      <c r="L37" s="37" t="n"/>
    </row>
    <row r="38">
      <c r="I38" s="37" t="n"/>
      <c r="J38" s="37" t="n"/>
      <c r="K38" s="37" t="n"/>
      <c r="L38" s="37" t="n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E3:K37"/>
  <sheetViews>
    <sheetView showGridLines="0" workbookViewId="0">
      <selection activeCell="E9" sqref="E9:E10"/>
    </sheetView>
  </sheetViews>
  <sheetFormatPr baseColWidth="10" defaultRowHeight="16"/>
  <cols>
    <col width="12.1640625" bestFit="1" customWidth="1" min="6" max="6"/>
  </cols>
  <sheetData>
    <row r="3">
      <c r="K3" s="24">
        <f>Consumers_inv_d!A9</f>
        <v/>
      </c>
    </row>
    <row r="4">
      <c r="K4" s="24">
        <f>Consumers_inv_d!B9</f>
        <v/>
      </c>
    </row>
    <row r="5">
      <c r="F5" s="24">
        <f>Consumers_inv_d!A3</f>
        <v/>
      </c>
      <c r="I5" s="24">
        <f>Consumers_inv_d!A8</f>
        <v/>
      </c>
    </row>
    <row r="6">
      <c r="F6" s="24">
        <f>Consumers_inv_d!C3</f>
        <v/>
      </c>
      <c r="I6" s="24">
        <f>Consumers_inv_d!C8</f>
        <v/>
      </c>
    </row>
    <row r="9">
      <c r="E9" s="36">
        <f>Consumers_inv_d!A25</f>
        <v/>
      </c>
    </row>
    <row r="10">
      <c r="E10" s="36">
        <f>Consumers_inv_d!C25</f>
        <v/>
      </c>
    </row>
    <row r="15">
      <c r="E15" s="24">
        <f>Consumers_inv_d!A13</f>
        <v/>
      </c>
    </row>
    <row r="16">
      <c r="E16" s="24">
        <f>Consumers_inv_d!C13</f>
        <v/>
      </c>
      <c r="I16" s="24">
        <f>Consumers_inv_d!A6</f>
        <v/>
      </c>
      <c r="K16" s="24">
        <f>Consumers_inv_d!A10</f>
        <v/>
      </c>
    </row>
    <row r="17">
      <c r="I17" s="24">
        <f>Consumers_inv_d!C6</f>
        <v/>
      </c>
      <c r="K17" s="24">
        <f>Consumers_inv_d!C10</f>
        <v/>
      </c>
    </row>
    <row r="19">
      <c r="F19" s="24">
        <f>Consumers_inv_d!A12</f>
        <v/>
      </c>
    </row>
    <row r="20">
      <c r="F20" s="24">
        <f>Consumers_inv_d!C12</f>
        <v/>
      </c>
    </row>
    <row r="24">
      <c r="E24" s="24">
        <f>Consumers_inv_d!A16</f>
        <v/>
      </c>
      <c r="I24" s="24">
        <f>Consumers_inv_d!A15</f>
        <v/>
      </c>
    </row>
    <row r="25">
      <c r="E25" s="24">
        <f>Consumers_inv_d!C16</f>
        <v/>
      </c>
      <c r="I25" s="24">
        <f>Consumers_inv_d!C15</f>
        <v/>
      </c>
    </row>
    <row r="27">
      <c r="E27" s="24">
        <f>Consumers_inv_d!A20</f>
        <v/>
      </c>
    </row>
    <row r="28">
      <c r="E28" s="24">
        <f>Consumers_inv_d!C20</f>
        <v/>
      </c>
    </row>
    <row r="29">
      <c r="I29" s="24">
        <f>Consumers_inv_d!A23</f>
        <v/>
      </c>
    </row>
    <row r="30">
      <c r="I30" s="24">
        <f>Consumers_inv_d!C23</f>
        <v/>
      </c>
    </row>
    <row r="33">
      <c r="E33" s="24">
        <f>Consumers_inv_d!A19</f>
        <v/>
      </c>
    </row>
    <row r="34">
      <c r="E34" s="24">
        <f>Consumers_inv_d!C19</f>
        <v/>
      </c>
    </row>
    <row r="36">
      <c r="J36" s="24">
        <f>Consumers_inv_d!A24</f>
        <v/>
      </c>
    </row>
    <row r="37">
      <c r="J37" s="24">
        <f>Consumers_inv_d!C24</f>
        <v/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26"/>
  <sheetViews>
    <sheetView workbookViewId="0">
      <selection activeCell="A1" sqref="A1"/>
    </sheetView>
  </sheetViews>
  <sheetFormatPr baseColWidth="8" defaultRowHeight="15"/>
  <sheetData>
    <row r="1">
      <c r="A1" s="40" t="inlineStr">
        <is>
          <t>Ps_sol</t>
        </is>
      </c>
      <c r="B1" s="40" t="inlineStr">
        <is>
          <t>Pt_sol</t>
        </is>
      </c>
      <c r="C1" s="40" t="inlineStr">
        <is>
          <t>Sto_sol</t>
        </is>
      </c>
    </row>
    <row r="2">
      <c r="A2" t="n">
        <v>0</v>
      </c>
      <c r="B2" t="n">
        <v>0</v>
      </c>
      <c r="C2" t="n">
        <v>0</v>
      </c>
    </row>
    <row r="3">
      <c r="A3" t="n">
        <v>0.0004545454545454545</v>
      </c>
      <c r="B3" t="n">
        <v>0</v>
      </c>
      <c r="C3" t="n">
        <v>0</v>
      </c>
    </row>
    <row r="4">
      <c r="A4" t="n">
        <v>0</v>
      </c>
      <c r="B4" t="n">
        <v>0</v>
      </c>
      <c r="C4" t="n">
        <v>0</v>
      </c>
    </row>
    <row r="5">
      <c r="A5" t="n">
        <v>0</v>
      </c>
      <c r="B5" t="n">
        <v>0</v>
      </c>
      <c r="C5" t="n">
        <v>0</v>
      </c>
    </row>
    <row r="6">
      <c r="A6" t="n">
        <v>0.0007051026814119072</v>
      </c>
      <c r="B6" t="n">
        <v>0</v>
      </c>
      <c r="C6" t="n">
        <v>0.0001869892087057517</v>
      </c>
    </row>
    <row r="7">
      <c r="A7" t="n">
        <v>0</v>
      </c>
      <c r="B7" t="n">
        <v>0</v>
      </c>
      <c r="C7" t="n">
        <v>0</v>
      </c>
    </row>
    <row r="8">
      <c r="A8" t="n">
        <v>0.0007054068394030186</v>
      </c>
      <c r="B8" t="n">
        <v>0</v>
      </c>
      <c r="C8" t="n">
        <v>0.0001867103972138997</v>
      </c>
    </row>
    <row r="9">
      <c r="A9" t="n">
        <v>0.0007051026814119071</v>
      </c>
      <c r="B9" t="n">
        <v>0</v>
      </c>
      <c r="C9" t="n">
        <v>0.0001869892087057518</v>
      </c>
    </row>
    <row r="10">
      <c r="A10" t="n">
        <v>0.0007054549717736082</v>
      </c>
      <c r="B10" t="n">
        <v>0</v>
      </c>
      <c r="C10" t="n">
        <v>0.0001866662758741925</v>
      </c>
    </row>
    <row r="11">
      <c r="A11" t="n">
        <v>0</v>
      </c>
      <c r="B11" t="n">
        <v>0</v>
      </c>
      <c r="C11" t="n">
        <v>0</v>
      </c>
    </row>
    <row r="12">
      <c r="A12" t="n">
        <v>0.0004545454545454545</v>
      </c>
      <c r="B12" t="n">
        <v>0</v>
      </c>
      <c r="C12" t="n">
        <v>0</v>
      </c>
    </row>
    <row r="13">
      <c r="A13" t="n">
        <v>0.0004545454545454545</v>
      </c>
      <c r="B13" t="n">
        <v>0</v>
      </c>
      <c r="C13" t="n">
        <v>0</v>
      </c>
    </row>
    <row r="14">
      <c r="A14" t="n">
        <v>0</v>
      </c>
      <c r="B14" t="n">
        <v>0</v>
      </c>
      <c r="C14" t="n">
        <v>0</v>
      </c>
    </row>
    <row r="15">
      <c r="A15" t="n">
        <v>0.0002272727272727274</v>
      </c>
      <c r="B15" t="n">
        <v>0</v>
      </c>
      <c r="C15" t="n">
        <v>0</v>
      </c>
    </row>
    <row r="16">
      <c r="A16" t="n">
        <v>0.0002272727272727273</v>
      </c>
      <c r="B16" t="n">
        <v>0</v>
      </c>
      <c r="C16" t="n">
        <v>0</v>
      </c>
    </row>
    <row r="17">
      <c r="A17" t="n">
        <v>0</v>
      </c>
      <c r="B17" t="n">
        <v>0</v>
      </c>
      <c r="C17" t="n">
        <v>0</v>
      </c>
    </row>
    <row r="18">
      <c r="A18" t="n">
        <v>0</v>
      </c>
      <c r="B18" t="n">
        <v>0</v>
      </c>
      <c r="C18" t="n">
        <v>0</v>
      </c>
    </row>
    <row r="19">
      <c r="A19" t="n">
        <v>0.0002272727272727274</v>
      </c>
      <c r="B19" t="n">
        <v>0</v>
      </c>
      <c r="C19" t="n">
        <v>0</v>
      </c>
    </row>
    <row r="20">
      <c r="A20" t="n">
        <v>0.0002272727272727274</v>
      </c>
      <c r="B20" t="n">
        <v>0</v>
      </c>
      <c r="C20" t="n">
        <v>0</v>
      </c>
    </row>
    <row r="21">
      <c r="A21" t="n">
        <v>0</v>
      </c>
      <c r="B21" t="n">
        <v>0</v>
      </c>
      <c r="C21" t="n">
        <v>0</v>
      </c>
    </row>
    <row r="22">
      <c r="A22" t="n">
        <v>0</v>
      </c>
      <c r="B22" t="n">
        <v>0</v>
      </c>
      <c r="C22" t="n">
        <v>0</v>
      </c>
    </row>
    <row r="23">
      <c r="A23" t="n">
        <v>0.0002272727272727274</v>
      </c>
      <c r="B23" t="n">
        <v>0</v>
      </c>
      <c r="C23" t="n">
        <v>0</v>
      </c>
    </row>
    <row r="24">
      <c r="A24" t="n">
        <v>0.0002272727272727273</v>
      </c>
      <c r="B24" t="n">
        <v>0</v>
      </c>
      <c r="C24" t="n">
        <v>0</v>
      </c>
    </row>
    <row r="25">
      <c r="A25" t="n">
        <v>0.0004545454545454545</v>
      </c>
      <c r="B25" t="n">
        <v>0</v>
      </c>
      <c r="C25" t="n">
        <v>0</v>
      </c>
    </row>
    <row r="26">
      <c r="A26" t="n">
        <v>0</v>
      </c>
      <c r="B26" t="n">
        <v>0</v>
      </c>
      <c r="C26" t="n">
        <v>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A1" s="40" t="inlineStr">
        <is>
          <t>Dist_investment</t>
        </is>
      </c>
      <c r="B1" s="40" t="inlineStr">
        <is>
          <t>DER_investment</t>
        </is>
      </c>
      <c r="C1" s="40" t="inlineStr">
        <is>
          <t>Sto_investment</t>
        </is>
      </c>
      <c r="D1" s="40" t="inlineStr">
        <is>
          <t>Energy_buys</t>
        </is>
      </c>
      <c r="E1" s="40" t="inlineStr">
        <is>
          <t>Energy_sells</t>
        </is>
      </c>
      <c r="F1" s="40" t="inlineStr">
        <is>
          <t>Operating_costs</t>
        </is>
      </c>
      <c r="G1" s="40" t="inlineStr">
        <is>
          <t>Total_costs</t>
        </is>
      </c>
    </row>
    <row r="2">
      <c r="A2" t="n">
        <v>4749.211546634284</v>
      </c>
      <c r="B2" t="n">
        <v>525.0256446872519</v>
      </c>
      <c r="C2" t="n">
        <v>224.9743553127481</v>
      </c>
      <c r="D2" t="n">
        <v>4552.621350558402</v>
      </c>
      <c r="E2" t="n">
        <v>0</v>
      </c>
      <c r="F2" t="n">
        <v>0</v>
      </c>
      <c r="G2" t="n">
        <v>10141.69201156505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A1" s="40" t="inlineStr">
        <is>
          <t>Dist_investment</t>
        </is>
      </c>
      <c r="B1" s="40" t="inlineStr">
        <is>
          <t>DER_investment</t>
        </is>
      </c>
      <c r="C1" s="40" t="inlineStr">
        <is>
          <t>Sto_investment</t>
        </is>
      </c>
      <c r="D1" s="40" t="inlineStr">
        <is>
          <t>Energy_buys</t>
        </is>
      </c>
      <c r="E1" s="40" t="inlineStr">
        <is>
          <t>Energy_sells</t>
        </is>
      </c>
      <c r="F1" s="40" t="inlineStr">
        <is>
          <t>Operating_costs</t>
        </is>
      </c>
      <c r="G1" s="40" t="inlineStr">
        <is>
          <t>Total_costs</t>
        </is>
      </c>
    </row>
    <row r="2">
      <c r="A2" t="n">
        <v>4997.276471155476</v>
      </c>
      <c r="B2" t="n">
        <v>714.5876734117645</v>
      </c>
      <c r="C2" t="n">
        <v>35.4123265882199</v>
      </c>
      <c r="D2" t="n">
        <v>4372.86066038116</v>
      </c>
      <c r="E2" t="n">
        <v>2.473861666016768</v>
      </c>
      <c r="F2" t="n">
        <v>0</v>
      </c>
      <c r="G2" t="n">
        <v>10207.34463116737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K73"/>
  <sheetViews>
    <sheetView workbookViewId="0">
      <selection activeCell="A1" sqref="A1"/>
    </sheetView>
  </sheetViews>
  <sheetFormatPr baseColWidth="8" defaultRowHeight="15"/>
  <sheetData>
    <row r="1">
      <c r="B1" s="40" t="n">
        <v>0</v>
      </c>
      <c r="C1" s="40" t="n">
        <v>1</v>
      </c>
      <c r="D1" s="40" t="n">
        <v>2</v>
      </c>
      <c r="E1" s="40" t="n">
        <v>3</v>
      </c>
      <c r="F1" s="40" t="n">
        <v>4</v>
      </c>
      <c r="G1" s="40" t="n">
        <v>5</v>
      </c>
      <c r="H1" s="40" t="n">
        <v>6</v>
      </c>
      <c r="I1" s="40" t="n">
        <v>7</v>
      </c>
      <c r="J1" s="40" t="n">
        <v>8</v>
      </c>
      <c r="K1" s="40" t="n">
        <v>9</v>
      </c>
      <c r="L1" s="40" t="n">
        <v>10</v>
      </c>
      <c r="M1" s="40" t="n">
        <v>11</v>
      </c>
      <c r="N1" s="40" t="n">
        <v>12</v>
      </c>
      <c r="O1" s="40" t="n">
        <v>13</v>
      </c>
      <c r="P1" s="40" t="n">
        <v>14</v>
      </c>
      <c r="Q1" s="40" t="n">
        <v>15</v>
      </c>
      <c r="R1" s="40" t="n">
        <v>16</v>
      </c>
      <c r="S1" s="40" t="n">
        <v>17</v>
      </c>
      <c r="T1" s="40" t="n">
        <v>18</v>
      </c>
      <c r="U1" s="40" t="n">
        <v>19</v>
      </c>
      <c r="V1" s="40" t="n">
        <v>20</v>
      </c>
      <c r="W1" s="40" t="n">
        <v>21</v>
      </c>
      <c r="X1" s="40" t="n">
        <v>22</v>
      </c>
      <c r="Y1" s="40" t="n">
        <v>23</v>
      </c>
      <c r="Z1" s="40" t="n">
        <v>24</v>
      </c>
      <c r="AA1" s="40" t="n">
        <v>25</v>
      </c>
      <c r="AB1" s="40" t="n">
        <v>26</v>
      </c>
      <c r="AC1" s="40" t="n">
        <v>27</v>
      </c>
      <c r="AD1" s="40" t="n">
        <v>28</v>
      </c>
      <c r="AE1" s="40" t="n">
        <v>29</v>
      </c>
      <c r="AF1" s="40" t="n">
        <v>30</v>
      </c>
      <c r="AG1" s="40" t="n">
        <v>31</v>
      </c>
      <c r="AH1" s="40" t="n">
        <v>32</v>
      </c>
      <c r="AI1" s="40" t="n">
        <v>33</v>
      </c>
      <c r="AJ1" s="40" t="n">
        <v>34</v>
      </c>
      <c r="AK1" s="40" t="n">
        <v>35</v>
      </c>
    </row>
    <row r="2">
      <c r="A2" s="40" t="n">
        <v>0</v>
      </c>
      <c r="B2" t="n">
        <v>0.003904379209282557</v>
      </c>
      <c r="C2" t="n">
        <v>0.0003123418047592027</v>
      </c>
      <c r="D2" t="n">
        <v>0.001093202611702149</v>
      </c>
      <c r="E2" t="n">
        <v>0.002342601516558361</v>
      </c>
      <c r="F2" t="n">
        <v>0.0006246839491118712</v>
      </c>
      <c r="G2" t="n">
        <v>0.00171790286834652</v>
      </c>
      <c r="H2" t="n">
        <v>0.0003123415166672431</v>
      </c>
      <c r="I2" t="n">
        <v>0.0006246855287329254</v>
      </c>
      <c r="J2" t="n">
        <v>0.0001561707365075438</v>
      </c>
      <c r="K2" t="n">
        <v>0.0001561707190473126</v>
      </c>
      <c r="L2" t="n">
        <v>0.0001561707277783417</v>
      </c>
      <c r="M2" t="n">
        <v>0.0001561708325421226</v>
      </c>
      <c r="N2" t="n">
        <v>0.0001561706928574806</v>
      </c>
      <c r="O2" t="n">
        <v>0.001249374746192207</v>
      </c>
      <c r="P2" t="n">
        <v>0.0001561707365098032</v>
      </c>
      <c r="Q2" t="n">
        <v>0.0001561707475198877</v>
      </c>
      <c r="R2" t="n">
        <v>0.001405548975625363</v>
      </c>
      <c r="S2" t="n">
        <v>0.0001561707103192572</v>
      </c>
      <c r="T2" t="n">
        <v>0.0001561709460441019</v>
      </c>
      <c r="U2" t="n">
        <v>0.000156170720570164</v>
      </c>
      <c r="V2" t="n">
        <v>0.0001561707103194919</v>
      </c>
      <c r="W2" t="n">
        <v>0.0009370295679868645</v>
      </c>
      <c r="X2" t="n">
        <v>0.0001561707801591189</v>
      </c>
      <c r="Y2" t="n">
        <v>0.0003123423285852932</v>
      </c>
      <c r="Z2" t="n">
        <v>0.0001561708086305576</v>
      </c>
      <c r="AA2" t="n">
        <v>0.0004685124443423587</v>
      </c>
      <c r="AB2" t="n">
        <v>0.001561722418297205</v>
      </c>
      <c r="AC2" t="n">
        <v>0.001093201319680275</v>
      </c>
      <c r="AD2" t="n">
        <v>0.000624684844895266</v>
      </c>
      <c r="AE2" t="n">
        <v>0.000312342110350996</v>
      </c>
      <c r="AF2" t="n">
        <v>0.0004685127983013902</v>
      </c>
      <c r="AG2" t="n">
        <v>0.0003123416465036278</v>
      </c>
      <c r="AH2" t="n">
        <v>0.0001561707103178831</v>
      </c>
      <c r="AI2" t="n">
        <v>0.0001561707277783836</v>
      </c>
      <c r="AJ2" t="n">
        <v>0</v>
      </c>
      <c r="AK2" t="n">
        <v>0.003748173299812186</v>
      </c>
    </row>
    <row r="3">
      <c r="A3" s="40" t="n">
        <v>1</v>
      </c>
      <c r="B3" t="n">
        <v>0.006660334402522092</v>
      </c>
      <c r="C3" t="n">
        <v>0.0005073559105779813</v>
      </c>
      <c r="D3" t="n">
        <v>0.002093850707177551</v>
      </c>
      <c r="E3" t="n">
        <v>0.003805269548985692</v>
      </c>
      <c r="F3" t="n">
        <v>0.001014712717244039</v>
      </c>
      <c r="G3" t="n">
        <v>0.002790518045636166</v>
      </c>
      <c r="H3" t="n">
        <v>0.0005073551504182887</v>
      </c>
      <c r="I3" t="n">
        <v>0.001332800286847889</v>
      </c>
      <c r="J3" t="n">
        <v>0.0002536775176165236</v>
      </c>
      <c r="K3" t="n">
        <v>0.0002536774715456751</v>
      </c>
      <c r="L3" t="n">
        <v>0.0002536774945858782</v>
      </c>
      <c r="M3" t="n">
        <v>0.0005717550123482228</v>
      </c>
      <c r="N3" t="n">
        <v>0.000253677402442307</v>
      </c>
      <c r="O3" t="n">
        <v>0.002029443504336946</v>
      </c>
      <c r="P3" t="n">
        <v>0.000253677517626208</v>
      </c>
      <c r="Q3" t="n">
        <v>0.0002536775466774945</v>
      </c>
      <c r="R3" t="n">
        <v>0.002283130238706135</v>
      </c>
      <c r="S3" t="n">
        <v>0.0002536774485190814</v>
      </c>
      <c r="T3" t="n">
        <v>0.0002536780705257895</v>
      </c>
      <c r="U3" t="n">
        <v>0.0002536774755685606</v>
      </c>
      <c r="V3" t="n">
        <v>0.0002536774485200871</v>
      </c>
      <c r="W3" t="n">
        <v>0.001840164880797166</v>
      </c>
      <c r="X3" t="n">
        <v>0.0002536776327987598</v>
      </c>
      <c r="Y3" t="n">
        <v>0.0008254377002891811</v>
      </c>
      <c r="Z3" t="n">
        <v>0.0002536777079268742</v>
      </c>
      <c r="AA3" t="n">
        <v>0.0007610331724596079</v>
      </c>
      <c r="AB3" t="n">
        <v>0.002536814897046795</v>
      </c>
      <c r="AC3" t="n">
        <v>0.001775758888619106</v>
      </c>
      <c r="AD3" t="n">
        <v>0.001014715081023432</v>
      </c>
      <c r="AE3" t="n">
        <v>0.0005073567169796324</v>
      </c>
      <c r="AF3" t="n">
        <v>0.0007610341064782357</v>
      </c>
      <c r="AG3" t="n">
        <v>0.000507355493029482</v>
      </c>
      <c r="AH3" t="n">
        <v>0.0002536774485131917</v>
      </c>
      <c r="AI3" t="n">
        <v>0.0002536774945851945</v>
      </c>
      <c r="AJ3" t="n">
        <v>0</v>
      </c>
      <c r="AK3" t="n">
        <v>0.006406555401646397</v>
      </c>
    </row>
    <row r="4">
      <c r="A4" s="40" t="n">
        <v>2</v>
      </c>
      <c r="B4" t="n">
        <v>0.009923660219559576</v>
      </c>
      <c r="C4" t="n">
        <v>0.0004938625119855729</v>
      </c>
      <c r="D4" t="n">
        <v>0.003811584571982893</v>
      </c>
      <c r="E4" t="n">
        <v>0.00537089594022393</v>
      </c>
      <c r="F4" t="n">
        <v>0.0009877258730801709</v>
      </c>
      <c r="G4" t="n">
        <v>0.004383096560693404</v>
      </c>
      <c r="H4" t="n">
        <v>0.0004938617917119359</v>
      </c>
      <c r="I4" t="n">
        <v>0.003070731644375743</v>
      </c>
      <c r="J4" t="n">
        <v>0.0002469308412818434</v>
      </c>
      <c r="K4" t="n">
        <v>0.0002469307976280022</v>
      </c>
      <c r="L4" t="n">
        <v>0.0002469308194632495</v>
      </c>
      <c r="M4" t="n">
        <v>0.001478650172365237</v>
      </c>
      <c r="N4" t="n">
        <v>0.001098131792696438</v>
      </c>
      <c r="O4" t="n">
        <v>0.003642201288104004</v>
      </c>
      <c r="P4" t="n">
        <v>0.0002469308412951137</v>
      </c>
      <c r="Q4" t="n">
        <v>0.0002469308688219764</v>
      </c>
      <c r="R4" t="n">
        <v>0.003889157201629625</v>
      </c>
      <c r="S4" t="n">
        <v>0.0006635980585186998</v>
      </c>
      <c r="T4" t="n">
        <v>0.0006636019745760721</v>
      </c>
      <c r="U4" t="n">
        <v>0.0006635982288264283</v>
      </c>
      <c r="V4" t="n">
        <v>0.000663598058527202</v>
      </c>
      <c r="W4" t="n">
        <v>0.00356462713933389</v>
      </c>
      <c r="X4" t="n">
        <v>0.0002469309504249753</v>
      </c>
      <c r="Y4" t="n">
        <v>0.002576831745535713</v>
      </c>
      <c r="Z4" t="n">
        <v>0.0002469310216168041</v>
      </c>
      <c r="AA4" t="n">
        <v>0.0007407931109596491</v>
      </c>
      <c r="AB4" t="n">
        <v>0.004136105846127496</v>
      </c>
      <c r="AC4" t="n">
        <v>0.00339524870244397</v>
      </c>
      <c r="AD4" t="n">
        <v>0.001821077243298712</v>
      </c>
      <c r="AE4" t="n">
        <v>0.001327207575068403</v>
      </c>
      <c r="AF4" t="n">
        <v>0.001574135617065423</v>
      </c>
      <c r="AG4" t="n">
        <v>0.00132719986932498</v>
      </c>
      <c r="AH4" t="n">
        <v>0.0002469307758046131</v>
      </c>
      <c r="AI4" t="n">
        <v>0.0002469308194598465</v>
      </c>
      <c r="AJ4" t="n">
        <v>0</v>
      </c>
      <c r="AK4" t="n">
        <v>0.009676514841902534</v>
      </c>
    </row>
    <row r="5">
      <c r="A5" s="40" t="n">
        <v>3</v>
      </c>
      <c r="B5" t="n">
        <v>0.01257292525701071</v>
      </c>
      <c r="C5" t="n">
        <v>0.00076501616164586</v>
      </c>
      <c r="D5" t="n">
        <v>0.004510299740444477</v>
      </c>
      <c r="E5" t="n">
        <v>0.00691447368817951</v>
      </c>
      <c r="F5" t="n">
        <v>0.001530034360909941</v>
      </c>
      <c r="G5" t="n">
        <v>0.005384314961294886</v>
      </c>
      <c r="H5" t="n">
        <v>0.0007650144332735269</v>
      </c>
      <c r="I5" t="n">
        <v>0.003362694794663912</v>
      </c>
      <c r="J5" t="n">
        <v>0.0003825070856769337</v>
      </c>
      <c r="K5" t="n">
        <v>0.0003825069809241923</v>
      </c>
      <c r="L5" t="n">
        <v>0.0003825070333242503</v>
      </c>
      <c r="M5" t="n">
        <v>0.001614228814352828</v>
      </c>
      <c r="N5" t="n">
        <v>0.00098335464345709</v>
      </c>
      <c r="O5" t="n">
        <v>0.004236638661732491</v>
      </c>
      <c r="P5" t="n">
        <v>0.0003825070857188963</v>
      </c>
      <c r="Q5" t="n">
        <v>0.0003825071517727783</v>
      </c>
      <c r="R5" t="n">
        <v>0.004619181919471887</v>
      </c>
      <c r="S5" t="n">
        <v>0.0006766250815002821</v>
      </c>
      <c r="T5" t="n">
        <v>0.0006766292275463737</v>
      </c>
      <c r="U5" t="n">
        <v>0.0006766252618018445</v>
      </c>
      <c r="V5" t="n">
        <v>0.0006766250815144564</v>
      </c>
      <c r="W5" t="n">
        <v>0.004127755042525198</v>
      </c>
      <c r="X5" t="n">
        <v>0.000382507347582493</v>
      </c>
      <c r="Y5" t="n">
        <v>0.002597634305141199</v>
      </c>
      <c r="Z5" t="n">
        <v>0.0003825075184210532</v>
      </c>
      <c r="AA5" t="n">
        <v>0.001147522665907276</v>
      </c>
      <c r="AB5" t="n">
        <v>0.005001715653502701</v>
      </c>
      <c r="AC5" t="n">
        <v>0.003854101665237792</v>
      </c>
      <c r="AD5" t="n">
        <v>0.002118288945815158</v>
      </c>
      <c r="AE5" t="n">
        <v>0.001353262293907769</v>
      </c>
      <c r="AF5" t="n">
        <v>0.001735767114097145</v>
      </c>
      <c r="AG5" t="n">
        <v>0.001353254135620534</v>
      </c>
      <c r="AH5" t="n">
        <v>0.0003825069285595581</v>
      </c>
      <c r="AI5" t="n">
        <v>0.0003825070333169184</v>
      </c>
      <c r="AJ5" t="n">
        <v>0</v>
      </c>
      <c r="AK5" t="n">
        <v>0.01219006743273023</v>
      </c>
    </row>
    <row r="6">
      <c r="A6" s="40" t="n">
        <v>4</v>
      </c>
      <c r="B6" t="n">
        <v>0.01323933533534752</v>
      </c>
      <c r="C6" t="n">
        <v>0.0007244450841844633</v>
      </c>
      <c r="D6" t="n">
        <v>0.004663435680505766</v>
      </c>
      <c r="E6" t="n">
        <v>0.007458686667584389</v>
      </c>
      <c r="F6" t="n">
        <v>0.001508593953602519</v>
      </c>
      <c r="G6" t="n">
        <v>0.005949948925204666</v>
      </c>
      <c r="H6" t="n">
        <v>0.0007244434220290511</v>
      </c>
      <c r="I6" t="n">
        <v>0.003546830596039105</v>
      </c>
      <c r="J6" t="n">
        <v>0.0003622216354679971</v>
      </c>
      <c r="K6" t="n">
        <v>0.0003622215400336816</v>
      </c>
      <c r="L6" t="n">
        <v>0.0003323707943719237</v>
      </c>
      <c r="M6" t="n">
        <v>0.001608213351517406</v>
      </c>
      <c r="N6" t="n">
        <v>0.001214062648266922</v>
      </c>
      <c r="O6" t="n">
        <v>0.004803392945442091</v>
      </c>
      <c r="P6" t="n">
        <v>0.0003771470373143512</v>
      </c>
      <c r="Q6" t="n">
        <v>0.0003771471020113917</v>
      </c>
      <c r="R6" t="n">
        <v>0.005180585078840137</v>
      </c>
      <c r="S6" t="n">
        <v>0.0008087397543580497</v>
      </c>
      <c r="T6" t="n">
        <v>0.0008087456279959285</v>
      </c>
      <c r="U6" t="n">
        <v>0.000808740009798218</v>
      </c>
      <c r="V6" t="n">
        <v>0.0008087397543781619</v>
      </c>
      <c r="W6" t="n">
        <v>0.004271323047058678</v>
      </c>
      <c r="X6" t="n">
        <v>0.0003323710402779292</v>
      </c>
      <c r="Y6" t="n">
        <v>0.002822335966804077</v>
      </c>
      <c r="Z6" t="n">
        <v>0.0003323711739597464</v>
      </c>
      <c r="AA6" t="n">
        <v>0.001116517028529303</v>
      </c>
      <c r="AB6" t="n">
        <v>0.005557764725970231</v>
      </c>
      <c r="AC6" t="n">
        <v>0.004411282318696911</v>
      </c>
      <c r="AD6" t="n">
        <v>0.002401656832202211</v>
      </c>
      <c r="AE6" t="n">
        <v>0.001617496694429196</v>
      </c>
      <c r="AF6" t="n">
        <v>0.00200956551864507</v>
      </c>
      <c r="AG6" t="n">
        <v>0.001617485136700733</v>
      </c>
      <c r="AH6" t="n">
        <v>0.0003622214923277628</v>
      </c>
      <c r="AI6" t="n">
        <v>0.0003622215877665081</v>
      </c>
      <c r="AJ6" t="n">
        <v>0</v>
      </c>
      <c r="AK6" t="n">
        <v>0.01284687510788607</v>
      </c>
    </row>
    <row r="7">
      <c r="A7" s="40" t="n">
        <v>5</v>
      </c>
      <c r="B7" t="n">
        <v>0.008488957142418686</v>
      </c>
      <c r="C7" t="n">
        <v>0.0001713432993498666</v>
      </c>
      <c r="D7" t="n">
        <v>0.002951287583139146</v>
      </c>
      <c r="E7" t="n">
        <v>0.005101262899209673</v>
      </c>
      <c r="F7" t="n">
        <v>0.000700896639867568</v>
      </c>
      <c r="G7" t="n">
        <v>0.004400299103276862</v>
      </c>
      <c r="H7" t="n">
        <v>0.0001713431496476652</v>
      </c>
      <c r="I7" t="n">
        <v>0.002515132599011794</v>
      </c>
      <c r="J7" t="n">
        <v>8.567156010269149e-05</v>
      </c>
      <c r="K7" t="n">
        <v>8.567155067402923e-05</v>
      </c>
      <c r="L7" t="n">
        <v>-9.343291906222302e-05</v>
      </c>
      <c r="M7" t="n">
        <v>0.001403010077813312</v>
      </c>
      <c r="N7" t="n">
        <v>0.0009407123248240311</v>
      </c>
      <c r="O7" t="n">
        <v>0.003784970574594406</v>
      </c>
      <c r="P7" t="n">
        <v>0.000175223859608464</v>
      </c>
      <c r="Q7" t="n">
        <v>0.0001752238751215466</v>
      </c>
      <c r="R7" t="n">
        <v>0.003960220522345846</v>
      </c>
      <c r="S7" t="n">
        <v>0.0006814434323428864</v>
      </c>
      <c r="T7" t="n">
        <v>0.0006814475670557299</v>
      </c>
      <c r="U7" t="n">
        <v>0.0006814436121547533</v>
      </c>
      <c r="V7" t="n">
        <v>0.0006814434323536883</v>
      </c>
      <c r="W7" t="n">
        <v>0.002686495232497149</v>
      </c>
      <c r="X7" t="n">
        <v>-9.343288806794199e-05</v>
      </c>
      <c r="Y7" t="n">
        <v>0.002343763644547131</v>
      </c>
      <c r="Z7" t="n">
        <v>-9.343287121948002e-05</v>
      </c>
      <c r="AA7" t="n">
        <v>0.000436119458952434</v>
      </c>
      <c r="AB7" t="n">
        <v>0.004135462261359214</v>
      </c>
      <c r="AC7" t="n">
        <v>0.003520170859027255</v>
      </c>
      <c r="AD7" t="n">
        <v>0.001892460125922424</v>
      </c>
      <c r="AE7" t="n">
        <v>0.001362898962481073</v>
      </c>
      <c r="AF7" t="n">
        <v>0.001627672268058608</v>
      </c>
      <c r="AG7" t="n">
        <v>0.001362890826459703</v>
      </c>
      <c r="AH7" t="n">
        <v>8.567154596045224e-05</v>
      </c>
      <c r="AI7" t="n">
        <v>8.567155538941431e-05</v>
      </c>
      <c r="AJ7" t="n">
        <v>0</v>
      </c>
      <c r="AK7" t="n">
        <v>0.008224020605433929</v>
      </c>
    </row>
    <row r="8">
      <c r="A8" s="40" t="n">
        <v>6</v>
      </c>
      <c r="B8" t="n">
        <v>0.005266817691164419</v>
      </c>
      <c r="C8" t="n">
        <v>1.735481713575866e-05</v>
      </c>
      <c r="D8" t="n">
        <v>0.0005829568294645178</v>
      </c>
      <c r="E8" t="n">
        <v>0.004309438893013056</v>
      </c>
      <c r="F8" t="n">
        <v>0.0007312284479875698</v>
      </c>
      <c r="G8" t="n">
        <v>0.003578158188506298</v>
      </c>
      <c r="H8" t="n">
        <v>1.735516298616173e-05</v>
      </c>
      <c r="I8" t="n">
        <v>0.0002086625427298154</v>
      </c>
      <c r="J8" t="n">
        <v>8.677327616944119e-06</v>
      </c>
      <c r="K8" t="n">
        <v>8.677319095790988e-06</v>
      </c>
      <c r="L8" t="n">
        <v>-0.0003395811211762999</v>
      </c>
      <c r="M8" t="n">
        <v>0.0001751616531008426</v>
      </c>
      <c r="N8" t="n">
        <v>1.614395022471375e-05</v>
      </c>
      <c r="O8" t="n">
        <v>0.002855537174106943</v>
      </c>
      <c r="P8" t="n">
        <v>0.0001828067674722485</v>
      </c>
      <c r="Q8" t="n">
        <v>0.0001828067864995239</v>
      </c>
      <c r="R8" t="n">
        <v>0.003038360443235786</v>
      </c>
      <c r="S8" t="n">
        <v>0.0003569362280466795</v>
      </c>
      <c r="T8" t="n">
        <v>0.0003569374595089667</v>
      </c>
      <c r="U8" t="n">
        <v>0.0003569362816007242</v>
      </c>
      <c r="V8" t="n">
        <v>0.0003569362280494811</v>
      </c>
      <c r="W8" t="n">
        <v>0.000226019062885698</v>
      </c>
      <c r="X8" t="n">
        <v>-0.0003395808710987148</v>
      </c>
      <c r="Y8" t="n">
        <v>0.0001913062663785492</v>
      </c>
      <c r="Z8" t="n">
        <v>-0.0003395807351720936</v>
      </c>
      <c r="AA8" t="n">
        <v>0.0003742909995742087</v>
      </c>
      <c r="AB8" t="n">
        <v>0.003221178938834664</v>
      </c>
      <c r="AC8" t="n">
        <v>0.002498586756314615</v>
      </c>
      <c r="AD8" t="n">
        <v>0.001427755379405659</v>
      </c>
      <c r="AE8" t="n">
        <v>0.0007138760592494151</v>
      </c>
      <c r="AF8" t="n">
        <v>0.001070812170454864</v>
      </c>
      <c r="AG8" t="n">
        <v>0.0007138736360528918</v>
      </c>
      <c r="AH8" t="n">
        <v>8.677314835865569e-06</v>
      </c>
      <c r="AI8" t="n">
        <v>8.677323357278426e-06</v>
      </c>
      <c r="AJ8" t="n">
        <v>0</v>
      </c>
      <c r="AK8" t="n">
        <v>0.004909806416316649</v>
      </c>
    </row>
    <row r="9">
      <c r="A9" s="40" t="n">
        <v>7</v>
      </c>
      <c r="B9" t="n">
        <v>0.005229608320239781</v>
      </c>
      <c r="C9" t="n">
        <v>0.0001181187871932325</v>
      </c>
      <c r="D9" t="n">
        <v>-0.0008935815766703376</v>
      </c>
      <c r="E9" t="n">
        <v>0.005428424250130369</v>
      </c>
      <c r="F9" t="n">
        <v>0.001271067590959813</v>
      </c>
      <c r="G9" t="n">
        <v>0.004157266453552651</v>
      </c>
      <c r="H9" t="n">
        <v>0.0001181192572689235</v>
      </c>
      <c r="I9" t="n">
        <v>-0.001588186108435947</v>
      </c>
      <c r="J9" t="n">
        <v>5.905916213440218e-05</v>
      </c>
      <c r="K9" t="n">
        <v>5.905913776994374e-05</v>
      </c>
      <c r="L9" t="n">
        <v>-0.0004583533157905258</v>
      </c>
      <c r="M9" t="n">
        <v>-0.0009252936297358563</v>
      </c>
      <c r="N9" t="n">
        <v>-0.0007810469538117343</v>
      </c>
      <c r="O9" t="n">
        <v>0.002945160511554141</v>
      </c>
      <c r="P9" t="n">
        <v>0.0003177658830649301</v>
      </c>
      <c r="Q9" t="n">
        <v>0.0003177659383504194</v>
      </c>
      <c r="R9" t="n">
        <v>0.003262947892799599</v>
      </c>
      <c r="S9" t="n">
        <v>0.0001598054300546489</v>
      </c>
      <c r="T9" t="n">
        <v>0.0001598059523522293</v>
      </c>
      <c r="U9" t="n">
        <v>0.0001598054527687925</v>
      </c>
      <c r="V9" t="n">
        <v>0.0001598054300560849</v>
      </c>
      <c r="W9" t="n">
        <v>-0.001470058026071132</v>
      </c>
      <c r="X9" t="n">
        <v>-0.0004583528401884757</v>
      </c>
      <c r="Y9" t="n">
        <v>-0.001706317823294217</v>
      </c>
      <c r="Z9" t="n">
        <v>-0.0004583525817023722</v>
      </c>
      <c r="AA9" t="n">
        <v>0.0006945913824413148</v>
      </c>
      <c r="AB9" t="n">
        <v>0.003580730095721089</v>
      </c>
      <c r="AC9" t="n">
        <v>0.002368671105451749</v>
      </c>
      <c r="AD9" t="n">
        <v>0.00147256628776318</v>
      </c>
      <c r="AE9" t="n">
        <v>0.0003196123883105722</v>
      </c>
      <c r="AF9" t="n">
        <v>0.0008960855846256197</v>
      </c>
      <c r="AG9" t="n">
        <v>0.0003196113605666463</v>
      </c>
      <c r="AH9" t="n">
        <v>5.905912559027045e-05</v>
      </c>
      <c r="AI9" t="n">
        <v>5.905914995574601e-05</v>
      </c>
      <c r="AJ9" t="n">
        <v>0</v>
      </c>
      <c r="AK9" t="n">
        <v>0.004653034358140867</v>
      </c>
    </row>
    <row r="10">
      <c r="A10" s="40" t="n">
        <v>8</v>
      </c>
      <c r="B10" t="n">
        <v>0.001775610924766054</v>
      </c>
      <c r="C10" t="n">
        <v>-0.0003313164014899374</v>
      </c>
      <c r="D10" t="n">
        <v>-0.002242751737334207</v>
      </c>
      <c r="E10" t="n">
        <v>0.003848601725676527</v>
      </c>
      <c r="F10" t="n">
        <v>0.0006707009164068104</v>
      </c>
      <c r="G10" t="n">
        <v>0.00317785076876621</v>
      </c>
      <c r="H10" t="n">
        <v>-0.0003313141626580614</v>
      </c>
      <c r="I10" t="n">
        <v>-0.002412478953759979</v>
      </c>
      <c r="J10" t="n">
        <v>-0.0001656585286158025</v>
      </c>
      <c r="K10" t="n">
        <v>-0.0001656585631285043</v>
      </c>
      <c r="L10" t="n">
        <v>-0.0008323237004093133</v>
      </c>
      <c r="M10" t="n">
        <v>-0.001078659192625848</v>
      </c>
      <c r="N10" t="n">
        <v>-0.00100256431828937</v>
      </c>
      <c r="O10" t="n">
        <v>0.002341430216378382</v>
      </c>
      <c r="P10" t="n">
        <v>0.0001676748064730571</v>
      </c>
      <c r="Q10" t="n">
        <v>0.000167674828511344</v>
      </c>
      <c r="R10" t="n">
        <v>0.002509118459578945</v>
      </c>
      <c r="S10" t="n">
        <v>8.434138661593188e-05</v>
      </c>
      <c r="T10" t="n">
        <v>8.434167434282313e-05</v>
      </c>
      <c r="U10" t="n">
        <v>8.43413991287017e-05</v>
      </c>
      <c r="V10" t="n">
        <v>8.434138661658454e-05</v>
      </c>
      <c r="W10" t="n">
        <v>-0.002743771085145017</v>
      </c>
      <c r="X10" t="n">
        <v>-0.0008323223007058748</v>
      </c>
      <c r="Y10" t="n">
        <v>-0.002081190397472253</v>
      </c>
      <c r="Z10" t="n">
        <v>-0.0008323215400115545</v>
      </c>
      <c r="AA10" t="n">
        <v>0.0001696912387946381</v>
      </c>
      <c r="AB10" t="n">
        <v>0.002676803047243776</v>
      </c>
      <c r="AC10" t="n">
        <v>0.001840410784944397</v>
      </c>
      <c r="AD10" t="n">
        <v>0.001170706127671678</v>
      </c>
      <c r="AE10" t="n">
        <v>0.0001686836150984777</v>
      </c>
      <c r="AF10" t="n">
        <v>0.0006696924119081649</v>
      </c>
      <c r="AG10" t="n">
        <v>0.0001686830489267326</v>
      </c>
      <c r="AH10" t="n">
        <v>-0.0001656585803820882</v>
      </c>
      <c r="AI10" t="n">
        <v>-0.0001656585458682733</v>
      </c>
      <c r="AJ10" t="n">
        <v>0</v>
      </c>
      <c r="AK10" t="n">
        <v>0.001274562620493246</v>
      </c>
    </row>
    <row r="11">
      <c r="A11" s="40" t="n">
        <v>9</v>
      </c>
      <c r="B11" t="n">
        <v>0.009957239378973496</v>
      </c>
      <c r="C11" t="n">
        <v>0.0001298041892552679</v>
      </c>
      <c r="D11" t="n">
        <v>-0.0003789596556362155</v>
      </c>
      <c r="E11" t="n">
        <v>0.00930761482533396</v>
      </c>
      <c r="F11" t="n">
        <v>0.001926284670839869</v>
      </c>
      <c r="G11" t="n">
        <v>0.007381074470955159</v>
      </c>
      <c r="H11" t="n">
        <v>0.0001298057336684777</v>
      </c>
      <c r="I11" t="n">
        <v>-0.001407019623843257</v>
      </c>
      <c r="J11" t="n">
        <v>6.490155890203921e-05</v>
      </c>
      <c r="K11" t="n">
        <v>6.49015025098251e-05</v>
      </c>
      <c r="L11" t="n">
        <v>-0.00076843047001036</v>
      </c>
      <c r="M11" t="n">
        <v>-0.0007684278472590616</v>
      </c>
      <c r="N11" t="n">
        <v>-0.000768431344299552</v>
      </c>
      <c r="O11" t="n">
        <v>0.005519389203200736</v>
      </c>
      <c r="P11" t="n">
        <v>0.0004815688171974412</v>
      </c>
      <c r="Q11" t="n">
        <v>0.0004815689460038001</v>
      </c>
      <c r="R11" t="n">
        <v>0.006001026523831621</v>
      </c>
      <c r="S11" t="n">
        <v>0.000481568510780134</v>
      </c>
      <c r="T11" t="n">
        <v>0.0004815712690265699</v>
      </c>
      <c r="U11" t="n">
        <v>0.0004815686307395202</v>
      </c>
      <c r="V11" t="n">
        <v>0.0004815685107933765</v>
      </c>
      <c r="W11" t="n">
        <v>-0.001277201886382847</v>
      </c>
      <c r="X11" t="n">
        <v>-0.0007684291585676491</v>
      </c>
      <c r="Y11" t="n">
        <v>-0.001536839083480701</v>
      </c>
      <c r="Z11" t="n">
        <v>-0.0007684284457972624</v>
      </c>
      <c r="AA11" t="n">
        <v>0.001028040198635965</v>
      </c>
      <c r="AB11" t="n">
        <v>0.006482645885487762</v>
      </c>
      <c r="AC11" t="n">
        <v>0.004621097185760651</v>
      </c>
      <c r="AD11" t="n">
        <v>0.002759646112772204</v>
      </c>
      <c r="AE11" t="n">
        <v>0.0009631450919474882</v>
      </c>
      <c r="AF11" t="n">
        <v>0.001861382770229335</v>
      </c>
      <c r="AG11" t="n">
        <v>0.0009631396644901953</v>
      </c>
      <c r="AH11" t="n">
        <v>6.49014743235153e-05</v>
      </c>
      <c r="AI11" t="n">
        <v>6.490153071963199e-05</v>
      </c>
      <c r="AJ11" t="n">
        <v>0</v>
      </c>
      <c r="AK11" t="n">
        <v>0.009058688475641475</v>
      </c>
    </row>
    <row r="12">
      <c r="A12" s="40" t="n">
        <v>10</v>
      </c>
      <c r="B12" t="n">
        <v>0.007704141661788652</v>
      </c>
      <c r="C12" t="n">
        <v>-0.0002303881746509755</v>
      </c>
      <c r="D12" t="n">
        <v>-0.0003899181079047793</v>
      </c>
      <c r="E12" t="n">
        <v>0.007605975577175185</v>
      </c>
      <c r="F12" t="n">
        <v>0.001205893738036904</v>
      </c>
      <c r="G12" t="n">
        <v>0.006399912394605892</v>
      </c>
      <c r="H12" t="n">
        <v>-0.0002303851408654721</v>
      </c>
      <c r="I12" t="n">
        <v>-0.0008776847322408089</v>
      </c>
      <c r="J12" t="n">
        <v>-0.0001151944950100243</v>
      </c>
      <c r="K12" t="n">
        <v>-0.0001151945379241798</v>
      </c>
      <c r="L12" t="n">
        <v>-0.0009485258349579402</v>
      </c>
      <c r="M12" t="n">
        <v>-0.0002095038173379852</v>
      </c>
      <c r="N12" t="n">
        <v>-0.000437807794768912</v>
      </c>
      <c r="O12" t="n">
        <v>0.005078595574736792</v>
      </c>
      <c r="P12" t="n">
        <v>0.0003014723733285834</v>
      </c>
      <c r="Q12" t="n">
        <v>0.0003014724321736378</v>
      </c>
      <c r="R12" t="n">
        <v>0.005380121240027093</v>
      </c>
      <c r="S12" t="n">
        <v>0.0005514725796140253</v>
      </c>
      <c r="T12" t="n">
        <v>0.0005514757095711748</v>
      </c>
      <c r="U12" t="n">
        <v>0.0005514727157371196</v>
      </c>
      <c r="V12" t="n">
        <v>0.0005514725796271953</v>
      </c>
      <c r="W12" t="n">
        <v>-0.001108061718071035</v>
      </c>
      <c r="X12" t="n">
        <v>-0.0009485239791884717</v>
      </c>
      <c r="Y12" t="n">
        <v>-0.0006473069051558182</v>
      </c>
      <c r="Z12" t="n">
        <v>-0.000948522970555215</v>
      </c>
      <c r="AA12" t="n">
        <v>0.0004877505917633463</v>
      </c>
      <c r="AB12" t="n">
        <v>0.005681631328851376</v>
      </c>
      <c r="AC12" t="n">
        <v>0.004360410113863628</v>
      </c>
      <c r="AD12" t="n">
        <v>0.002539256492238505</v>
      </c>
      <c r="AE12" t="n">
        <v>0.00110295431720471</v>
      </c>
      <c r="AF12" t="n">
        <v>0.001821094428128646</v>
      </c>
      <c r="AG12" t="n">
        <v>0.001102948158311902</v>
      </c>
      <c r="AH12" t="n">
        <v>-0.0001151945593752257</v>
      </c>
      <c r="AI12" t="n">
        <v>-0.0001151945164586552</v>
      </c>
      <c r="AJ12" t="n">
        <v>0</v>
      </c>
      <c r="AK12" t="n">
        <v>0.006985809291029102</v>
      </c>
    </row>
    <row r="13">
      <c r="A13" s="40" t="n">
        <v>11</v>
      </c>
      <c r="B13" t="n">
        <v>0.004538487551425788</v>
      </c>
      <c r="C13" t="n">
        <v>-0.0006035925623672244</v>
      </c>
      <c r="D13" t="n">
        <v>-0.0008629783981852349</v>
      </c>
      <c r="E13" t="n">
        <v>0.005473383570042378</v>
      </c>
      <c r="F13" t="n">
        <v>0.00045947948686536</v>
      </c>
      <c r="G13" t="n">
        <v>0.00501381547411235</v>
      </c>
      <c r="H13" t="n">
        <v>-0.0006035887938309537</v>
      </c>
      <c r="I13" t="n">
        <v>-0.0007909372885912389</v>
      </c>
      <c r="J13" t="n">
        <v>-0.0003017970215853145</v>
      </c>
      <c r="K13" t="n">
        <v>-0.0003017970995222466</v>
      </c>
      <c r="L13" t="n">
        <v>-0.001135127672247694</v>
      </c>
      <c r="M13" t="n">
        <v>9.657554612269573e-05</v>
      </c>
      <c r="N13" t="n">
        <v>-0.0002839306148401292</v>
      </c>
      <c r="O13" t="n">
        <v>0.004252397054011338</v>
      </c>
      <c r="P13" t="n">
        <v>0.0001148694427723385</v>
      </c>
      <c r="Q13" t="n">
        <v>0.0001148694600229052</v>
      </c>
      <c r="R13" t="n">
        <v>0.004367300848289959</v>
      </c>
      <c r="S13" t="n">
        <v>0.0005315365057406586</v>
      </c>
      <c r="T13" t="n">
        <v>0.0005315392367739618</v>
      </c>
      <c r="U13" t="n">
        <v>0.0005315366245116917</v>
      </c>
      <c r="V13" t="n">
        <v>0.0005315365057499113</v>
      </c>
      <c r="W13" t="n">
        <v>-0.001394518299755114</v>
      </c>
      <c r="X13" t="n">
        <v>-0.001135125105575002</v>
      </c>
      <c r="Y13" t="n">
        <v>-0.0001873539423257301</v>
      </c>
      <c r="Z13" t="n">
        <v>-0.001135123710559362</v>
      </c>
      <c r="AA13" t="n">
        <v>-7.205782632446803e-05</v>
      </c>
      <c r="AB13" t="n">
        <v>0.004482193348110925</v>
      </c>
      <c r="AC13" t="n">
        <v>0.003720829079556755</v>
      </c>
      <c r="AD13" t="n">
        <v>0.002126169236305657</v>
      </c>
      <c r="AE13" t="n">
        <v>0.00106308100224489</v>
      </c>
      <c r="AF13" t="n">
        <v>0.001594617248897975</v>
      </c>
      <c r="AG13" t="n">
        <v>0.001063075628307702</v>
      </c>
      <c r="AH13" t="n">
        <v>-0.000301797138482787</v>
      </c>
      <c r="AI13" t="n">
        <v>-0.0003017970605426531</v>
      </c>
      <c r="AJ13" t="n">
        <v>0</v>
      </c>
      <c r="AK13" t="n">
        <v>0.004006870429629853</v>
      </c>
    </row>
    <row r="14">
      <c r="A14" s="40" t="n">
        <v>12</v>
      </c>
      <c r="B14" t="n">
        <v>0.01189574045474806</v>
      </c>
      <c r="C14" t="n">
        <v>6.280951773107448e-05</v>
      </c>
      <c r="D14" t="n">
        <v>0.001368722131554461</v>
      </c>
      <c r="E14" t="n">
        <v>0.009665969350973764</v>
      </c>
      <c r="F14" t="n">
        <v>0.001657964531155473</v>
      </c>
      <c r="G14" t="n">
        <v>0.008007742168431019</v>
      </c>
      <c r="H14" t="n">
        <v>6.28110840679441e-05</v>
      </c>
      <c r="I14" t="n">
        <v>0.0005083216120858777</v>
      </c>
      <c r="J14" t="n">
        <v>3.140435088554548e-05</v>
      </c>
      <c r="K14" t="n">
        <v>3.14043079402573e-05</v>
      </c>
      <c r="L14" t="n">
        <v>-0.0007347635998438794</v>
      </c>
      <c r="M14" t="n">
        <v>0.0003976705542906023</v>
      </c>
      <c r="N14" t="n">
        <v>4.783086099824993e-05</v>
      </c>
      <c r="O14" t="n">
        <v>0.006380832242523695</v>
      </c>
      <c r="P14" t="n">
        <v>0.0004144893718424438</v>
      </c>
      <c r="Q14" t="n">
        <v>0.0004144894688752594</v>
      </c>
      <c r="R14" t="n">
        <v>0.006795404154076541</v>
      </c>
      <c r="S14" t="n">
        <v>0.0007975744721932211</v>
      </c>
      <c r="T14" t="n">
        <v>0.0007975806221506599</v>
      </c>
      <c r="U14" t="n">
        <v>0.0007975747396628744</v>
      </c>
      <c r="V14" t="n">
        <v>0.0007975744722244902</v>
      </c>
      <c r="W14" t="n">
        <v>0.0005711396584267096</v>
      </c>
      <c r="X14" t="n">
        <v>-0.0007347624210496043</v>
      </c>
      <c r="Y14" t="n">
        <v>0.0004455048437451448</v>
      </c>
      <c r="Z14" t="n">
        <v>-0.0007347617803146962</v>
      </c>
      <c r="AA14" t="n">
        <v>0.0008603838110187946</v>
      </c>
      <c r="AB14" t="n">
        <v>0.00720995227122091</v>
      </c>
      <c r="AC14" t="n">
        <v>0.00558318690695562</v>
      </c>
      <c r="AD14" t="n">
        <v>0.003190350162512081</v>
      </c>
      <c r="AE14" t="n">
        <v>0.001595166938579376</v>
      </c>
      <c r="AF14" t="n">
        <v>0.002392740827452141</v>
      </c>
      <c r="AG14" t="n">
        <v>0.001595154837203334</v>
      </c>
      <c r="AH14" t="n">
        <v>3.140428647496714e-05</v>
      </c>
      <c r="AI14" t="n">
        <v>3.140432942318771e-05</v>
      </c>
      <c r="AJ14" t="n">
        <v>0</v>
      </c>
      <c r="AK14" t="n">
        <v>0.01109778495652331</v>
      </c>
    </row>
    <row r="15">
      <c r="A15" s="40" t="n">
        <v>13</v>
      </c>
      <c r="B15" t="n">
        <v>0.01863752876859741</v>
      </c>
      <c r="C15" t="n">
        <v>0.0002558748880448298</v>
      </c>
      <c r="D15" t="n">
        <v>0.004187205346766519</v>
      </c>
      <c r="E15" t="n">
        <v>0.01325905153451934</v>
      </c>
      <c r="F15" t="n">
        <v>0.002123701468278722</v>
      </c>
      <c r="G15" t="n">
        <v>0.01113487400535252</v>
      </c>
      <c r="H15" t="n">
        <v>0.0002558756273482397</v>
      </c>
      <c r="I15" t="n">
        <v>0.002997347548812133</v>
      </c>
      <c r="J15" t="n">
        <v>0.0001279367919639275</v>
      </c>
      <c r="K15" t="n">
        <v>0.0001279367233261156</v>
      </c>
      <c r="L15" t="n">
        <v>-0.0006780323836743529</v>
      </c>
      <c r="M15" t="n">
        <v>0.001744953585383142</v>
      </c>
      <c r="N15" t="n">
        <v>0.0009964174638427959</v>
      </c>
      <c r="O15" t="n">
        <v>0.009138441745115064</v>
      </c>
      <c r="P15" t="n">
        <v>0.0005309225565828433</v>
      </c>
      <c r="Q15" t="n">
        <v>0.000530922708600486</v>
      </c>
      <c r="R15" t="n">
        <v>0.009669525911591436</v>
      </c>
      <c r="S15" t="n">
        <v>0.001350576441121967</v>
      </c>
      <c r="T15" t="n">
        <v>0.001350593223689373</v>
      </c>
      <c r="U15" t="n">
        <v>0.001350577171048044</v>
      </c>
      <c r="V15" t="n">
        <v>0.001350576441237425</v>
      </c>
      <c r="W15" t="n">
        <v>0.003253259144526824</v>
      </c>
      <c r="X15" t="n">
        <v>-0.0006780313138810559</v>
      </c>
      <c r="Y15" t="n">
        <v>0.002741429855640487</v>
      </c>
      <c r="Z15" t="n">
        <v>-0.0006780307323201234</v>
      </c>
      <c r="AA15" t="n">
        <v>0.001189783228558092</v>
      </c>
      <c r="AB15" t="n">
        <v>0.01020056190579176</v>
      </c>
      <c r="AC15" t="n">
        <v>0.008204391924916352</v>
      </c>
      <c r="AD15" t="n">
        <v>0.004569081989990482</v>
      </c>
      <c r="AE15" t="n">
        <v>0.002701201986225652</v>
      </c>
      <c r="AF15" t="n">
        <v>0.003635103745039411</v>
      </c>
      <c r="AG15" t="n">
        <v>0.002701168963134389</v>
      </c>
      <c r="AH15" t="n">
        <v>0.000127936689022604</v>
      </c>
      <c r="AI15" t="n">
        <v>0.000127936757666546</v>
      </c>
      <c r="AJ15" t="n">
        <v>0</v>
      </c>
      <c r="AK15" t="n">
        <v>0.01770277652514415</v>
      </c>
    </row>
    <row r="16">
      <c r="A16" s="40" t="n">
        <v>14</v>
      </c>
      <c r="B16" t="n">
        <v>0.01800169351914055</v>
      </c>
      <c r="C16" t="n">
        <v>0.0003107837931518563</v>
      </c>
      <c r="D16" t="n">
        <v>0.00424267948639311</v>
      </c>
      <c r="E16" t="n">
        <v>0.01257665940287907</v>
      </c>
      <c r="F16" t="n">
        <v>0.002051179959383987</v>
      </c>
      <c r="G16" t="n">
        <v>0.01052505266673584</v>
      </c>
      <c r="H16" t="n">
        <v>0.0003107839226721316</v>
      </c>
      <c r="I16" t="n">
        <v>0.003061627303412908</v>
      </c>
      <c r="J16" t="n">
        <v>0.0001553912691531778</v>
      </c>
      <c r="K16" t="n">
        <v>0.0001553912031085978</v>
      </c>
      <c r="L16" t="n">
        <v>-0.0005594091023534693</v>
      </c>
      <c r="M16" t="n">
        <v>0.001728824498068617</v>
      </c>
      <c r="N16" t="n">
        <v>0.001021917329413484</v>
      </c>
      <c r="O16" t="n">
        <v>0.008628668960344898</v>
      </c>
      <c r="P16" t="n">
        <v>0.0005127923872565042</v>
      </c>
      <c r="Q16" t="n">
        <v>0.0005127925267032887</v>
      </c>
      <c r="R16" t="n">
        <v>0.009141605493061008</v>
      </c>
      <c r="S16" t="n">
        <v>0.001286861482319994</v>
      </c>
      <c r="T16" t="n">
        <v>0.001286876687286476</v>
      </c>
      <c r="U16" t="n">
        <v>0.001286862143624412</v>
      </c>
      <c r="V16" t="n">
        <v>0.001286861482418419</v>
      </c>
      <c r="W16" t="n">
        <v>0.003372448148059424</v>
      </c>
      <c r="X16" t="n">
        <v>-0.0005594083415168197</v>
      </c>
      <c r="Y16" t="n">
        <v>0.002750800666224829</v>
      </c>
      <c r="Z16" t="n">
        <v>-0.0005594079279099339</v>
      </c>
      <c r="AA16" t="n">
        <v>0.001180977343420078</v>
      </c>
      <c r="AB16" t="n">
        <v>0.009654499252208919</v>
      </c>
      <c r="AC16" t="n">
        <v>0.007758349549091612</v>
      </c>
      <c r="AD16" t="n">
        <v>0.004314210428863144</v>
      </c>
      <c r="AE16" t="n">
        <v>0.002573767452756664</v>
      </c>
      <c r="AF16" t="n">
        <v>0.003443954721971817</v>
      </c>
      <c r="AG16" t="n">
        <v>0.002573737533865287</v>
      </c>
      <c r="AH16" t="n">
        <v>0.000155391170100293</v>
      </c>
      <c r="AI16" t="n">
        <v>0.0001553912361504382</v>
      </c>
      <c r="AJ16" t="n">
        <v>0</v>
      </c>
      <c r="AK16" t="n">
        <v>0.01713072023520005</v>
      </c>
    </row>
    <row r="17">
      <c r="A17" s="40" t="n">
        <v>15</v>
      </c>
      <c r="B17" t="n">
        <v>0.01386474472148249</v>
      </c>
      <c r="C17" t="n">
        <v>0.000106882978642347</v>
      </c>
      <c r="D17" t="n">
        <v>0.003364850505466212</v>
      </c>
      <c r="E17" t="n">
        <v>0.009733407085374349</v>
      </c>
      <c r="F17" t="n">
        <v>0.001424467723662143</v>
      </c>
      <c r="G17" t="n">
        <v>0.008308684845548775</v>
      </c>
      <c r="H17" t="n">
        <v>0.0001068837456532167</v>
      </c>
      <c r="I17" t="n">
        <v>0.002599129810311951</v>
      </c>
      <c r="J17" t="n">
        <v>5.344119749926184e-05</v>
      </c>
      <c r="K17" t="n">
        <v>5.344116678114705e-05</v>
      </c>
      <c r="L17" t="n">
        <v>-0.0005519063906258014</v>
      </c>
      <c r="M17" t="n">
        <v>0.001574547646637034</v>
      </c>
      <c r="N17" t="n">
        <v>0.0009176205102113497</v>
      </c>
      <c r="O17" t="n">
        <v>0.006937286109899577</v>
      </c>
      <c r="P17" t="n">
        <v>0.0003561156489565942</v>
      </c>
      <c r="Q17" t="n">
        <v>0.0003561157190919802</v>
      </c>
      <c r="R17" t="n">
        <v>0.007293492867135542</v>
      </c>
      <c r="S17" t="n">
        <v>0.001075457950556673</v>
      </c>
      <c r="T17" t="n">
        <v>0.001075468483814908</v>
      </c>
      <c r="U17" t="n">
        <v>0.001075458408660252</v>
      </c>
      <c r="V17" t="n">
        <v>0.001075457950610655</v>
      </c>
      <c r="W17" t="n">
        <v>0.002706036812291084</v>
      </c>
      <c r="X17" t="n">
        <v>-0.0005519057105567516</v>
      </c>
      <c r="Y17" t="n">
        <v>0.002492215877016636</v>
      </c>
      <c r="Z17" t="n">
        <v>-0.0005519053408673366</v>
      </c>
      <c r="AA17" t="n">
        <v>0.0007656730511162782</v>
      </c>
      <c r="AB17" t="n">
        <v>0.007649671710825453</v>
      </c>
      <c r="AC17" t="n">
        <v>0.006278415010021422</v>
      </c>
      <c r="AD17" t="n">
        <v>0.003468562178547774</v>
      </c>
      <c r="AE17" t="n">
        <v>0.002150946720365591</v>
      </c>
      <c r="AF17" t="n">
        <v>0.002809731961315531</v>
      </c>
      <c r="AG17" t="n">
        <v>0.002150925993907072</v>
      </c>
      <c r="AH17" t="n">
        <v>5.3441151427089e-05</v>
      </c>
      <c r="AI17" t="n">
        <v>5.344118214719677e-05</v>
      </c>
      <c r="AJ17" t="n">
        <v>0</v>
      </c>
      <c r="AK17" t="n">
        <v>0.01320549397973726</v>
      </c>
    </row>
    <row r="18">
      <c r="A18" s="40" t="n">
        <v>16</v>
      </c>
      <c r="B18" t="n">
        <v>0.01483107176811118</v>
      </c>
      <c r="C18" t="n">
        <v>0.00035918473029166</v>
      </c>
      <c r="D18" t="n">
        <v>0.004021710769420555</v>
      </c>
      <c r="E18" t="n">
        <v>0.009815193596033179</v>
      </c>
      <c r="F18" t="n">
        <v>0.001627330743832873</v>
      </c>
      <c r="G18" t="n">
        <v>0.008187606239097804</v>
      </c>
      <c r="H18" t="n">
        <v>0.0003591841263360661</v>
      </c>
      <c r="I18" t="n">
        <v>0.003028390709244004</v>
      </c>
      <c r="J18" t="n">
        <v>0.0001795919121346319</v>
      </c>
      <c r="K18" t="n">
        <v>0.0001795918644491853</v>
      </c>
      <c r="L18" t="n">
        <v>-0.0002748856251854783</v>
      </c>
      <c r="M18" t="n">
        <v>0.001628576055325713</v>
      </c>
      <c r="N18" t="n">
        <v>0.001040536731577988</v>
      </c>
      <c r="O18" t="n">
        <v>0.006739509483017464</v>
      </c>
      <c r="P18" t="n">
        <v>0.0004068310643734401</v>
      </c>
      <c r="Q18" t="n">
        <v>0.0004068311490152002</v>
      </c>
      <c r="R18" t="n">
        <v>0.007146427824225247</v>
      </c>
      <c r="S18" t="n">
        <v>0.001050737859887054</v>
      </c>
      <c r="T18" t="n">
        <v>0.001050747903511847</v>
      </c>
      <c r="U18" t="n">
        <v>0.001050738296694145</v>
      </c>
      <c r="V18" t="n">
        <v>0.001050737859936943</v>
      </c>
      <c r="W18" t="n">
        <v>0.003387608610360318</v>
      </c>
      <c r="X18" t="n">
        <v>-0.0002748853977457084</v>
      </c>
      <c r="Y18" t="n">
        <v>0.002669167231877564</v>
      </c>
      <c r="Z18" t="n">
        <v>-0.0002748852741054533</v>
      </c>
      <c r="AA18" t="n">
        <v>0.0009932549669674573</v>
      </c>
      <c r="AB18" t="n">
        <v>0.007553320301396116</v>
      </c>
      <c r="AC18" t="n">
        <v>0.006105363058087632</v>
      </c>
      <c r="AD18" t="n">
        <v>0.003369678306754411</v>
      </c>
      <c r="AE18" t="n">
        <v>0.002101505106414662</v>
      </c>
      <c r="AF18" t="n">
        <v>0.002735570427052688</v>
      </c>
      <c r="AG18" t="n">
        <v>0.002101485343403169</v>
      </c>
      <c r="AH18" t="n">
        <v>0.0001795918406142031</v>
      </c>
      <c r="AI18" t="n">
        <v>0.0001795918883027255</v>
      </c>
      <c r="AJ18" t="n">
        <v>0</v>
      </c>
      <c r="AK18" t="n">
        <v>0.01419648716287359</v>
      </c>
    </row>
    <row r="19">
      <c r="A19" s="40" t="n">
        <v>17</v>
      </c>
      <c r="B19" t="n">
        <v>0.00721498071944461</v>
      </c>
      <c r="C19" t="n">
        <v>0.000265529832227948</v>
      </c>
      <c r="D19" t="n">
        <v>0.001332213565725176</v>
      </c>
      <c r="E19" t="n">
        <v>0.005215586359639752</v>
      </c>
      <c r="F19" t="n">
        <v>0.001068375604404404</v>
      </c>
      <c r="G19" t="n">
        <v>0.004147135637120194</v>
      </c>
      <c r="H19" t="n">
        <v>0.000265529470090089</v>
      </c>
      <c r="I19" t="n">
        <v>0.0006652542949967721</v>
      </c>
      <c r="J19" t="n">
        <v>0.0001327647055668551</v>
      </c>
      <c r="K19" t="n">
        <v>0.0001327646834039814</v>
      </c>
      <c r="L19" t="n">
        <v>-0.0001358920200213516</v>
      </c>
      <c r="M19" t="n">
        <v>0.0002611957231864106</v>
      </c>
      <c r="N19" t="n">
        <v>0.0001385246339887445</v>
      </c>
      <c r="O19" t="n">
        <v>0.003211432863918612</v>
      </c>
      <c r="P19" t="n">
        <v>0.0002670932033216902</v>
      </c>
      <c r="Q19" t="n">
        <v>0.0002670932392927369</v>
      </c>
      <c r="R19" t="n">
        <v>0.003478547619375956</v>
      </c>
      <c r="S19" t="n">
        <v>0.000401421621775136</v>
      </c>
      <c r="T19" t="n">
        <v>0.0004014231793754061</v>
      </c>
      <c r="U19" t="n">
        <v>0.0004014216895128175</v>
      </c>
      <c r="V19" t="n">
        <v>0.0004014216217791213</v>
      </c>
      <c r="W19" t="n">
        <v>0.0009307875712404952</v>
      </c>
      <c r="X19" t="n">
        <v>-0.0001358919518956873</v>
      </c>
      <c r="Y19" t="n">
        <v>0.0003997220434132094</v>
      </c>
      <c r="Z19" t="n">
        <v>-0.0001358919148658965</v>
      </c>
      <c r="AA19" t="n">
        <v>0.0006669515328297992</v>
      </c>
      <c r="AB19" t="n">
        <v>0.003745656577341106</v>
      </c>
      <c r="AC19" t="n">
        <v>0.002809993294430014</v>
      </c>
      <c r="AD19" t="n">
        <v>0.001605699726440504</v>
      </c>
      <c r="AE19" t="n">
        <v>0.0008028478009571221</v>
      </c>
      <c r="AF19" t="n">
        <v>0.001204269274951838</v>
      </c>
      <c r="AG19" t="n">
        <v>0.0008028447360095877</v>
      </c>
      <c r="AH19" t="n">
        <v>0.0001327646723245542</v>
      </c>
      <c r="AI19" t="n">
        <v>0.000132764694488225</v>
      </c>
      <c r="AJ19" t="n">
        <v>0</v>
      </c>
      <c r="AK19" t="n">
        <v>0.00681342858671197</v>
      </c>
    </row>
    <row r="20">
      <c r="A20" s="40" t="n">
        <v>18</v>
      </c>
      <c r="B20" t="n">
        <v>0.02305309761219214</v>
      </c>
      <c r="C20" t="n">
        <v>0.001788902428021543</v>
      </c>
      <c r="D20" t="n">
        <v>0.00555967733667182</v>
      </c>
      <c r="E20" t="n">
        <v>0.01468173442259671</v>
      </c>
      <c r="F20" t="n">
        <v>0.003830059733316851</v>
      </c>
      <c r="G20" t="n">
        <v>0.01085109252590093</v>
      </c>
      <c r="H20" t="n">
        <v>0.001788891825819292</v>
      </c>
      <c r="I20" t="n">
        <v>0.002750093918831096</v>
      </c>
      <c r="J20" t="n">
        <v>0.0008944456193361781</v>
      </c>
      <c r="K20" t="n">
        <v>0.0008944450304202011</v>
      </c>
      <c r="L20" t="n">
        <v>0.0007683254452730717</v>
      </c>
      <c r="M20" t="n">
        <v>0.0001916885035959725</v>
      </c>
      <c r="N20" t="n">
        <v>0.0007694679444321339</v>
      </c>
      <c r="O20" t="n">
        <v>0.007914877444366112</v>
      </c>
      <c r="P20" t="n">
        <v>0.0009575056247919478</v>
      </c>
      <c r="Q20" t="n">
        <v>0.0009575060439710872</v>
      </c>
      <c r="R20" t="n">
        <v>0.008872523230095575</v>
      </c>
      <c r="S20" t="n">
        <v>0.000958064330820975</v>
      </c>
      <c r="T20" t="n">
        <v>0.0009580733174558368</v>
      </c>
      <c r="U20" t="n">
        <v>0.0009580647216745298</v>
      </c>
      <c r="V20" t="n">
        <v>0.0009580643308782052</v>
      </c>
      <c r="W20" t="n">
        <v>0.00453904945894113</v>
      </c>
      <c r="X20" t="n">
        <v>0.0007683268034018989</v>
      </c>
      <c r="Y20" t="n">
        <v>0.0009611665360081832</v>
      </c>
      <c r="Z20" t="n">
        <v>0.0007683275417059708</v>
      </c>
      <c r="AA20" t="n">
        <v>0.002809465154844249</v>
      </c>
      <c r="AB20" t="n">
        <v>0.009830136863465117</v>
      </c>
      <c r="AC20" t="n">
        <v>0.006894203315246563</v>
      </c>
      <c r="AD20" t="n">
        <v>0.003957337561767517</v>
      </c>
      <c r="AE20" t="n">
        <v>0.001916154955645414</v>
      </c>
      <c r="AF20" t="n">
        <v>0.002936719162682419</v>
      </c>
      <c r="AG20" t="n">
        <v>0.001916137272580003</v>
      </c>
      <c r="AH20" t="n">
        <v>0.0008944447361088372</v>
      </c>
      <c r="AI20" t="n">
        <v>0.0008944453250824546</v>
      </c>
      <c r="AJ20" t="n">
        <v>0</v>
      </c>
      <c r="AK20" t="n">
        <v>0.02203128055907403</v>
      </c>
    </row>
    <row r="21">
      <c r="A21" s="40" t="n">
        <v>19</v>
      </c>
      <c r="B21" t="n">
        <v>0.0129000817508977</v>
      </c>
      <c r="C21" t="n">
        <v>0.001293213494978803</v>
      </c>
      <c r="D21" t="n">
        <v>0.00249334167507685</v>
      </c>
      <c r="E21" t="n">
        <v>0.008432867460636102</v>
      </c>
      <c r="F21" t="n">
        <v>0.002653100400498121</v>
      </c>
      <c r="G21" t="n">
        <v>0.005779568373470502</v>
      </c>
      <c r="H21" t="n">
        <v>0.001293208330076983</v>
      </c>
      <c r="I21" t="n">
        <v>0.0005201689286340804</v>
      </c>
      <c r="J21" t="n">
        <v>0.0006466038757998788</v>
      </c>
      <c r="K21" t="n">
        <v>0.0006466035735157193</v>
      </c>
      <c r="L21" t="n">
        <v>0.0006132702958894801</v>
      </c>
      <c r="M21" t="n">
        <v>-0.0005691661135070306</v>
      </c>
      <c r="N21" t="n">
        <v>-0.0002038825273622499</v>
      </c>
      <c r="O21" t="n">
        <v>0.003772904746936637</v>
      </c>
      <c r="P21" t="n">
        <v>0.0006632705993247751</v>
      </c>
      <c r="Q21" t="n">
        <v>0.0006632707988788652</v>
      </c>
      <c r="R21" t="n">
        <v>0.004436213066203017</v>
      </c>
      <c r="S21" t="n">
        <v>0.0002632695227646207</v>
      </c>
      <c r="T21" t="n">
        <v>0.0002632705457008819</v>
      </c>
      <c r="U21" t="n">
        <v>0.000263269567251738</v>
      </c>
      <c r="V21" t="n">
        <v>0.0002632695227681082</v>
      </c>
      <c r="W21" t="n">
        <v>0.001813390271678368</v>
      </c>
      <c r="X21" t="n">
        <v>0.0006132711209240581</v>
      </c>
      <c r="Y21" t="n">
        <v>-0.0007730427630815954</v>
      </c>
      <c r="Z21" t="n">
        <v>0.0006132715693744164</v>
      </c>
      <c r="AA21" t="n">
        <v>0.001973149209486067</v>
      </c>
      <c r="AB21" t="n">
        <v>0.005099514682772819</v>
      </c>
      <c r="AC21" t="n">
        <v>0.003092941052187019</v>
      </c>
      <c r="AD21" t="n">
        <v>0.00188642964645079</v>
      </c>
      <c r="AE21" t="n">
        <v>0.0005265420385568585</v>
      </c>
      <c r="AF21" t="n">
        <v>0.001206479798905963</v>
      </c>
      <c r="AG21" t="n">
        <v>0.000526540025693295</v>
      </c>
      <c r="AH21" t="n">
        <v>0.0006466034224188541</v>
      </c>
      <c r="AI21" t="n">
        <v>0.0006466037247207284</v>
      </c>
      <c r="AJ21" t="n">
        <v>0</v>
      </c>
      <c r="AK21" t="n">
        <v>0.01221973469565558</v>
      </c>
    </row>
    <row r="22">
      <c r="A22" s="40" t="n">
        <v>20</v>
      </c>
      <c r="B22" t="n">
        <v>0.03629330347514672</v>
      </c>
      <c r="C22" t="n">
        <v>0.00320270558139583</v>
      </c>
      <c r="D22" t="n">
        <v>0.009126882422862241</v>
      </c>
      <c r="E22" t="n">
        <v>0.02235688652262017</v>
      </c>
      <c r="F22" t="n">
        <v>0.006405446896586878</v>
      </c>
      <c r="G22" t="n">
        <v>0.01595008115174891</v>
      </c>
      <c r="H22" t="n">
        <v>0.003202675283055578</v>
      </c>
      <c r="I22" t="n">
        <v>0.004322533289426497</v>
      </c>
      <c r="J22" t="n">
        <v>0.001601335345400205</v>
      </c>
      <c r="K22" t="n">
        <v>0.001601333509037334</v>
      </c>
      <c r="L22" t="n">
        <v>0.001601334427978685</v>
      </c>
      <c r="M22" t="n">
        <v>0.0003696244871462879</v>
      </c>
      <c r="N22" t="n">
        <v>0.0007501288591448615</v>
      </c>
      <c r="O22" t="n">
        <v>0.01114469267081578</v>
      </c>
      <c r="P22" t="n">
        <v>0.001601335347641176</v>
      </c>
      <c r="Q22" t="n">
        <v>0.001601336505570879</v>
      </c>
      <c r="R22" t="n">
        <v>0.012746322872628</v>
      </c>
      <c r="S22" t="n">
        <v>0.001184664040144306</v>
      </c>
      <c r="T22" t="n">
        <v>0.001184678657341356</v>
      </c>
      <c r="U22" t="n">
        <v>0.001184664675936458</v>
      </c>
      <c r="V22" t="n">
        <v>0.001184664040280064</v>
      </c>
      <c r="W22" t="n">
        <v>0.007525380858787477</v>
      </c>
      <c r="X22" t="n">
        <v>0.001601339937163688</v>
      </c>
      <c r="Y22" t="n">
        <v>0.001119770561796028</v>
      </c>
      <c r="Z22" t="n">
        <v>0.00160134293234911</v>
      </c>
      <c r="AA22" t="n">
        <v>0.004804030739206755</v>
      </c>
      <c r="AB22" t="n">
        <v>0.01434789218077522</v>
      </c>
      <c r="AC22" t="n">
        <v>0.009543138375444552</v>
      </c>
      <c r="AD22" t="n">
        <v>0.005572147611591093</v>
      </c>
      <c r="AE22" t="n">
        <v>0.002369370848659236</v>
      </c>
      <c r="AF22" t="n">
        <v>0.003970706460258205</v>
      </c>
      <c r="AG22" t="n">
        <v>0.002369342086619966</v>
      </c>
      <c r="AH22" t="n">
        <v>0.001601332591558956</v>
      </c>
      <c r="AI22" t="n">
        <v>0.001601334428197499</v>
      </c>
      <c r="AJ22" t="n">
        <v>0</v>
      </c>
      <c r="AK22" t="n">
        <v>0.03468886864898238</v>
      </c>
    </row>
    <row r="23">
      <c r="A23" s="40" t="n">
        <v>21</v>
      </c>
      <c r="B23" t="n">
        <v>0.02928119678294432</v>
      </c>
      <c r="C23" t="n">
        <v>0.002641991071341943</v>
      </c>
      <c r="D23" t="n">
        <v>0.007164244011156279</v>
      </c>
      <c r="E23" t="n">
        <v>0.01815038722276641</v>
      </c>
      <c r="F23" t="n">
        <v>0.00528400645552101</v>
      </c>
      <c r="G23" t="n">
        <v>0.01286548239406748</v>
      </c>
      <c r="H23" t="n">
        <v>0.002641970454414443</v>
      </c>
      <c r="I23" t="n">
        <v>0.003201080685043707</v>
      </c>
      <c r="J23" t="n">
        <v>0.001320983664894784</v>
      </c>
      <c r="K23" t="n">
        <v>0.001320982415330559</v>
      </c>
      <c r="L23" t="n">
        <v>0.001320983040512325</v>
      </c>
      <c r="M23" t="n">
        <v>8.927384184434724e-05</v>
      </c>
      <c r="N23" t="n">
        <v>0.0004697791107213383</v>
      </c>
      <c r="O23" t="n">
        <v>0.008901630173777202</v>
      </c>
      <c r="P23" t="n">
        <v>0.001320983666129069</v>
      </c>
      <c r="Q23" t="n">
        <v>0.001320984454057232</v>
      </c>
      <c r="R23" t="n">
        <v>0.01022280474945117</v>
      </c>
      <c r="S23" t="n">
        <v>0.0009043136187444724</v>
      </c>
      <c r="T23" t="n">
        <v>0.000904322360157445</v>
      </c>
      <c r="U23" t="n">
        <v>0.0009043139989450776</v>
      </c>
      <c r="V23" t="n">
        <v>0.0009043136188100188</v>
      </c>
      <c r="W23" t="n">
        <v>0.005843156913933703</v>
      </c>
      <c r="X23" t="n">
        <v>0.001320986789259837</v>
      </c>
      <c r="Y23" t="n">
        <v>0.0005590606271156098</v>
      </c>
      <c r="Z23" t="n">
        <v>0.001320988827215345</v>
      </c>
      <c r="AA23" t="n">
        <v>0.003962967803142512</v>
      </c>
      <c r="AB23" t="n">
        <v>0.01154394076160646</v>
      </c>
      <c r="AC23" t="n">
        <v>0.007580506008541662</v>
      </c>
      <c r="AD23" t="n">
        <v>0.004450688571897635</v>
      </c>
      <c r="AE23" t="n">
        <v>0.0018086528140011</v>
      </c>
      <c r="AF23" t="n">
        <v>0.003129637154038708</v>
      </c>
      <c r="AG23" t="n">
        <v>0.001808635613531164</v>
      </c>
      <c r="AH23" t="n">
        <v>0.001320981790938622</v>
      </c>
      <c r="AI23" t="n">
        <v>0.001320983040655802</v>
      </c>
      <c r="AJ23" t="n">
        <v>0</v>
      </c>
      <c r="AK23" t="n">
        <v>0.02795818568696253</v>
      </c>
    </row>
    <row r="24">
      <c r="A24" s="40" t="n">
        <v>22</v>
      </c>
      <c r="B24" t="n">
        <v>0.01399257884166785</v>
      </c>
      <c r="C24" t="n">
        <v>0.001119296721244637</v>
      </c>
      <c r="D24" t="n">
        <v>0.003917619376228431</v>
      </c>
      <c r="E24" t="n">
        <v>0.008395213257986827</v>
      </c>
      <c r="F24" t="n">
        <v>0.002238597804566669</v>
      </c>
      <c r="G24" t="n">
        <v>0.00615642665419634</v>
      </c>
      <c r="H24" t="n">
        <v>0.001119293021299676</v>
      </c>
      <c r="I24" t="n">
        <v>0.002238618092867591</v>
      </c>
      <c r="J24" t="n">
        <v>0.0005596462303081986</v>
      </c>
      <c r="K24" t="n">
        <v>0.0005596460060639354</v>
      </c>
      <c r="L24" t="n">
        <v>0.0005596461182281208</v>
      </c>
      <c r="M24" t="n">
        <v>0.0005596474638038905</v>
      </c>
      <c r="N24" t="n">
        <v>0.0005596456697212331</v>
      </c>
      <c r="O24" t="n">
        <v>0.004477283572446753</v>
      </c>
      <c r="P24" t="n">
        <v>0.0005596462304122034</v>
      </c>
      <c r="Q24" t="n">
        <v>0.0005596463718142731</v>
      </c>
      <c r="R24" t="n">
        <v>0.005036974668191874</v>
      </c>
      <c r="S24" t="n">
        <v>0.0005596458940366424</v>
      </c>
      <c r="T24" t="n">
        <v>0.0005596489218739069</v>
      </c>
      <c r="U24" t="n">
        <v>0.0005596460257161106</v>
      </c>
      <c r="V24" t="n">
        <v>0.0005596458940474441</v>
      </c>
      <c r="W24" t="n">
        <v>0.003357943513216494</v>
      </c>
      <c r="X24" t="n">
        <v>0.0005596467909647523</v>
      </c>
      <c r="Y24" t="n">
        <v>0.001119303449454269</v>
      </c>
      <c r="Z24" t="n">
        <v>0.0005596471566628049</v>
      </c>
      <c r="AA24" t="n">
        <v>0.001678941706967872</v>
      </c>
      <c r="AB24" t="n">
        <v>0.005596655658090525</v>
      </c>
      <c r="AC24" t="n">
        <v>0.003917602789750082</v>
      </c>
      <c r="AD24" t="n">
        <v>0.002238609312280124</v>
      </c>
      <c r="AE24" t="n">
        <v>0.001119300647256972</v>
      </c>
      <c r="AF24" t="n">
        <v>0.00167894625405466</v>
      </c>
      <c r="AG24" t="n">
        <v>0.001119294689293854</v>
      </c>
      <c r="AH24" t="n">
        <v>0.0005596458939733858</v>
      </c>
      <c r="AI24" t="n">
        <v>0.0005596461182300448</v>
      </c>
      <c r="AJ24" t="n">
        <v>0</v>
      </c>
      <c r="AK24" t="n">
        <v>0.01343248085335834</v>
      </c>
    </row>
    <row r="25">
      <c r="A25" s="40" t="n">
        <v>23</v>
      </c>
      <c r="B25" t="n">
        <v>0.00612516475281473</v>
      </c>
      <c r="C25" t="n">
        <v>0.0006987010257671959</v>
      </c>
      <c r="D25" t="n">
        <v>0.001253278417166452</v>
      </c>
      <c r="E25" t="n">
        <v>0.003823669246564625</v>
      </c>
      <c r="F25" t="n">
        <v>0.001397403750996585</v>
      </c>
      <c r="G25" t="n">
        <v>0.002426223138600224</v>
      </c>
      <c r="H25" t="n">
        <v>0.0006986995841032174</v>
      </c>
      <c r="I25" t="n">
        <v>0.0002052222587312624</v>
      </c>
      <c r="J25" t="n">
        <v>0.000349349682829793</v>
      </c>
      <c r="K25" t="n">
        <v>0.0003493495954555451</v>
      </c>
      <c r="L25" t="n">
        <v>0.0003493496391467551</v>
      </c>
      <c r="M25" t="n">
        <v>-0.0001193098095599447</v>
      </c>
      <c r="N25" t="n">
        <v>-0.0003741704714594845</v>
      </c>
      <c r="O25" t="n">
        <v>0.001378140147924365</v>
      </c>
      <c r="P25" t="n">
        <v>0.000349349682847121</v>
      </c>
      <c r="Q25" t="n">
        <v>0.0003493497379438385</v>
      </c>
      <c r="R25" t="n">
        <v>0.001727496240819713</v>
      </c>
      <c r="S25" t="n">
        <v>-4.817313004320483e-06</v>
      </c>
      <c r="T25" t="n">
        <v>-4.817203227568375e-06</v>
      </c>
      <c r="U25" t="n">
        <v>-4.817308230414227e-06</v>
      </c>
      <c r="V25" t="n">
        <v>-4.817313004162349e-06</v>
      </c>
      <c r="W25" t="n">
        <v>0.0009039251448956708</v>
      </c>
      <c r="X25" t="n">
        <v>0.000349349901270602</v>
      </c>
      <c r="Y25" t="n">
        <v>-0.0004934780889751151</v>
      </c>
      <c r="Z25" t="n">
        <v>0.0003493500437452683</v>
      </c>
      <c r="AA25" t="n">
        <v>0.001048050223596685</v>
      </c>
      <c r="AB25" t="n">
        <v>0.00207685155535584</v>
      </c>
      <c r="AC25" t="n">
        <v>0.001028786485463863</v>
      </c>
      <c r="AD25" t="n">
        <v>0.0006890667673064317</v>
      </c>
      <c r="AE25" t="n">
        <v>-9.634304810088067e-06</v>
      </c>
      <c r="AF25" t="n">
        <v>0.0003397152693987549</v>
      </c>
      <c r="AG25" t="n">
        <v>-9.634520822905146e-06</v>
      </c>
      <c r="AH25" t="n">
        <v>0.0003493495517745981</v>
      </c>
      <c r="AI25" t="n">
        <v>0.0003493496391512591</v>
      </c>
      <c r="AJ25" t="n">
        <v>0</v>
      </c>
      <c r="AK25" t="n">
        <v>0.005775720357730264</v>
      </c>
    </row>
    <row r="26">
      <c r="A26" s="40" t="n">
        <v>24</v>
      </c>
      <c r="B26" t="n">
        <v>0.00562681707744254</v>
      </c>
      <c r="C26" t="n">
        <v>0.0004501276457765263</v>
      </c>
      <c r="D26" t="n">
        <v>0.001575459834576541</v>
      </c>
      <c r="E26" t="n">
        <v>0.003376036227766125</v>
      </c>
      <c r="F26" t="n">
        <v>0.0009002559968762902</v>
      </c>
      <c r="G26" t="n">
        <v>0.00247574970169054</v>
      </c>
      <c r="H26" t="n">
        <v>0.0004501270474364824</v>
      </c>
      <c r="I26" t="n">
        <v>0.0009002592776383534</v>
      </c>
      <c r="J26" t="n">
        <v>0.0002250634783866685</v>
      </c>
      <c r="K26" t="n">
        <v>0.0002250634421232992</v>
      </c>
      <c r="L26" t="n">
        <v>0.0002250634602577181</v>
      </c>
      <c r="M26" t="n">
        <v>0.0002250636778450997</v>
      </c>
      <c r="N26" t="n">
        <v>0.0002250633877297858</v>
      </c>
      <c r="O26" t="n">
        <v>0.001800526216765574</v>
      </c>
      <c r="P26" t="n">
        <v>0.0002250634783934314</v>
      </c>
      <c r="Q26" t="n">
        <v>0.0002250635012603557</v>
      </c>
      <c r="R26" t="n">
        <v>0.00202559694979855</v>
      </c>
      <c r="S26" t="n">
        <v>0.0002250634239977811</v>
      </c>
      <c r="T26" t="n">
        <v>0.0002250639135883601</v>
      </c>
      <c r="U26" t="n">
        <v>0.0002250634452887225</v>
      </c>
      <c r="V26" t="n">
        <v>0.0002250634239984834</v>
      </c>
      <c r="W26" t="n">
        <v>0.001350391564296749</v>
      </c>
      <c r="X26" t="n">
        <v>0.0002250635690480764</v>
      </c>
      <c r="Y26" t="n">
        <v>0.0004501287337349442</v>
      </c>
      <c r="Z26" t="n">
        <v>0.0002250636281817322</v>
      </c>
      <c r="AA26" t="n">
        <v>0.0006751909228660558</v>
      </c>
      <c r="AB26" t="n">
        <v>0.002250666048759777</v>
      </c>
      <c r="AC26" t="n">
        <v>0.001575457151357621</v>
      </c>
      <c r="AD26" t="n">
        <v>0.0009002578574237532</v>
      </c>
      <c r="AE26" t="n">
        <v>0.0004501282804984811</v>
      </c>
      <c r="AF26" t="n">
        <v>0.0006751916580394063</v>
      </c>
      <c r="AG26" t="n">
        <v>0.0004501273171087107</v>
      </c>
      <c r="AH26" t="n">
        <v>0.0002250634239936682</v>
      </c>
      <c r="AI26" t="n">
        <v>0.0002250634602578436</v>
      </c>
      <c r="AJ26" t="n">
        <v>0</v>
      </c>
      <c r="AK26" t="n">
        <v>0.005401680547161991</v>
      </c>
    </row>
    <row r="27">
      <c r="A27" s="40" t="n">
        <v>25</v>
      </c>
      <c r="B27" t="n">
        <v>0.007687074994240972</v>
      </c>
      <c r="C27" t="n">
        <v>0.0004031874522289242</v>
      </c>
      <c r="D27" t="n">
        <v>0.002881529991721466</v>
      </c>
      <c r="E27" t="n">
        <v>0.00420053159275585</v>
      </c>
      <c r="F27" t="n">
        <v>0.0008063754703622317</v>
      </c>
      <c r="G27" t="n">
        <v>0.003394110974695263</v>
      </c>
      <c r="H27" t="n">
        <v>0.0004031869721705624</v>
      </c>
      <c r="I27" t="n">
        <v>0.002276715228103506</v>
      </c>
      <c r="J27" t="n">
        <v>0.0002015934497129432</v>
      </c>
      <c r="K27" t="n">
        <v>0.0002015934206180152</v>
      </c>
      <c r="L27" t="n">
        <v>0.000201593435169966</v>
      </c>
      <c r="M27" t="n">
        <v>0.001071039949699131</v>
      </c>
      <c r="N27" t="n">
        <v>0.0008024409847663225</v>
      </c>
      <c r="O27" t="n">
        <v>0.002789269043255739</v>
      </c>
      <c r="P27" t="n">
        <v>0.0002015934497200061</v>
      </c>
      <c r="Q27" t="n">
        <v>0.0002015934680665149</v>
      </c>
      <c r="R27" t="n">
        <v>0.002990877381261259</v>
      </c>
      <c r="S27" t="n">
        <v>0.0004957113861410526</v>
      </c>
      <c r="T27" t="n">
        <v>0.0004957135772087505</v>
      </c>
      <c r="U27" t="n">
        <v>0.0004957114814254632</v>
      </c>
      <c r="V27" t="n">
        <v>0.0004957113861452981</v>
      </c>
      <c r="W27" t="n">
        <v>0.002679921308839819</v>
      </c>
      <c r="X27" t="n">
        <v>0.0002015935224548608</v>
      </c>
      <c r="Y27" t="n">
        <v>0.001873507273942129</v>
      </c>
      <c r="Z27" t="n">
        <v>0.0002015935699022807</v>
      </c>
      <c r="AA27" t="n">
        <v>0.0006047807404390889</v>
      </c>
      <c r="AB27" t="n">
        <v>0.003192481483345125</v>
      </c>
      <c r="AC27" t="n">
        <v>0.002587662804073248</v>
      </c>
      <c r="AD27" t="n">
        <v>0.001394620920118254</v>
      </c>
      <c r="AE27" t="n">
        <v>0.0009914291831575695</v>
      </c>
      <c r="AF27" t="n">
        <v>0.00119302113382742</v>
      </c>
      <c r="AG27" t="n">
        <v>0.0009914248717035638</v>
      </c>
      <c r="AH27" t="n">
        <v>0.0002015934060724429</v>
      </c>
      <c r="AI27" t="n">
        <v>0.0002015934351681165</v>
      </c>
      <c r="AJ27" t="n">
        <v>0</v>
      </c>
      <c r="AK27" t="n">
        <v>0.007485352282752821</v>
      </c>
    </row>
    <row r="28">
      <c r="A28" s="40" t="n">
        <v>26</v>
      </c>
      <c r="B28" t="n">
        <v>0.009128695935365864</v>
      </c>
      <c r="C28" t="n">
        <v>0.0004302742280021795</v>
      </c>
      <c r="D28" t="n">
        <v>0.00358901340068677</v>
      </c>
      <c r="E28" t="n">
        <v>0.004893945448285712</v>
      </c>
      <c r="F28" t="n">
        <v>0.0008605491005160616</v>
      </c>
      <c r="G28" t="n">
        <v>0.004033335560425956</v>
      </c>
      <c r="H28" t="n">
        <v>0.000430273681270755</v>
      </c>
      <c r="I28" t="n">
        <v>0.002943549280120691</v>
      </c>
      <c r="J28" t="n">
        <v>0.0002151367992102188</v>
      </c>
      <c r="K28" t="n">
        <v>0.0002151367660742997</v>
      </c>
      <c r="L28" t="n">
        <v>0.0002151367826487166</v>
      </c>
      <c r="M28" t="n">
        <v>0.001446855589156164</v>
      </c>
      <c r="N28" t="n">
        <v>0.001066337724173234</v>
      </c>
      <c r="O28" t="n">
        <v>0.003387838100455957</v>
      </c>
      <c r="P28" t="n">
        <v>0.00021513679921968</v>
      </c>
      <c r="Q28" t="n">
        <v>0.0002151368201142466</v>
      </c>
      <c r="R28" t="n">
        <v>0.003602996337295968</v>
      </c>
      <c r="S28" t="n">
        <v>0.0006318039891917577</v>
      </c>
      <c r="T28" t="n">
        <v>0.000631807530875633</v>
      </c>
      <c r="U28" t="n">
        <v>0.0006318041432125212</v>
      </c>
      <c r="V28" t="n">
        <v>0.0006318039891998894</v>
      </c>
      <c r="W28" t="n">
        <v>0.003373853073284327</v>
      </c>
      <c r="X28" t="n">
        <v>0.0002151368820565825</v>
      </c>
      <c r="Y28" t="n">
        <v>0.002513240630794485</v>
      </c>
      <c r="Z28" t="n">
        <v>0.0002151369360957587</v>
      </c>
      <c r="AA28" t="n">
        <v>0.0006454108432816653</v>
      </c>
      <c r="AB28" t="n">
        <v>0.00381814824669862</v>
      </c>
      <c r="AC28" t="n">
        <v>0.00317268253774712</v>
      </c>
      <c r="AD28" t="n">
        <v>0.001693898623315313</v>
      </c>
      <c r="AE28" t="n">
        <v>0.001263618341034316</v>
      </c>
      <c r="AF28" t="n">
        <v>0.001478752508574041</v>
      </c>
      <c r="AG28" t="n">
        <v>0.001263611371928315</v>
      </c>
      <c r="AH28" t="n">
        <v>0.0002151367495088049</v>
      </c>
      <c r="AI28" t="n">
        <v>0.0002151367826456965</v>
      </c>
      <c r="AJ28" t="n">
        <v>0</v>
      </c>
      <c r="AK28" t="n">
        <v>0.008913378293471576</v>
      </c>
    </row>
    <row r="29">
      <c r="A29" s="40" t="n">
        <v>27</v>
      </c>
      <c r="B29" t="n">
        <v>0.00878598287878893</v>
      </c>
      <c r="C29" t="n">
        <v>0.0004028607842964831</v>
      </c>
      <c r="D29" t="n">
        <v>0.003493061258970884</v>
      </c>
      <c r="E29" t="n">
        <v>0.004688329053968755</v>
      </c>
      <c r="F29" t="n">
        <v>0.0008057221335905626</v>
      </c>
      <c r="G29" t="n">
        <v>0.003882551240324404</v>
      </c>
      <c r="H29" t="n">
        <v>0.0004028603050132847</v>
      </c>
      <c r="I29" t="n">
        <v>0.002888719942945234</v>
      </c>
      <c r="J29" t="n">
        <v>0.0002014301161920875</v>
      </c>
      <c r="K29" t="n">
        <v>0.0002014300871440401</v>
      </c>
      <c r="L29" t="n">
        <v>0.0002014301016735911</v>
      </c>
      <c r="M29" t="n">
        <v>0.001433148675246354</v>
      </c>
      <c r="N29" t="n">
        <v>0.001052631028635925</v>
      </c>
      <c r="O29" t="n">
        <v>0.003278180184843573</v>
      </c>
      <c r="P29" t="n">
        <v>0.0002014301162000515</v>
      </c>
      <c r="Q29" t="n">
        <v>0.0002014301345169316</v>
      </c>
      <c r="R29" t="n">
        <v>0.003479630261118435</v>
      </c>
      <c r="S29" t="n">
        <v>0.0006180972937529057</v>
      </c>
      <c r="T29" t="n">
        <v>0.0006181006800637784</v>
      </c>
      <c r="U29" t="n">
        <v>0.000618097441016478</v>
      </c>
      <c r="V29" t="n">
        <v>0.000618097293760385</v>
      </c>
      <c r="W29" t="n">
        <v>0.003291608876123972</v>
      </c>
      <c r="X29" t="n">
        <v>0.0002014301888178161</v>
      </c>
      <c r="Y29" t="n">
        <v>0.002485825980082211</v>
      </c>
      <c r="Z29" t="n">
        <v>0.0002014302361901979</v>
      </c>
      <c r="AA29" t="n">
        <v>0.0006042907392477733</v>
      </c>
      <c r="AB29" t="n">
        <v>0.003681074395752295</v>
      </c>
      <c r="AC29" t="n">
        <v>0.003076732521408886</v>
      </c>
      <c r="AD29" t="n">
        <v>0.001639070882884552</v>
      </c>
      <c r="AE29" t="n">
        <v>0.00123620449555028</v>
      </c>
      <c r="AF29" t="n">
        <v>0.001437632051119879</v>
      </c>
      <c r="AG29" t="n">
        <v>0.001236197832175318</v>
      </c>
      <c r="AH29" t="n">
        <v>0.000201430072622077</v>
      </c>
      <c r="AI29" t="n">
        <v>0.0002014301016709375</v>
      </c>
      <c r="AJ29" t="n">
        <v>0</v>
      </c>
      <c r="AK29" t="n">
        <v>0.008584385545797282</v>
      </c>
    </row>
    <row r="30">
      <c r="A30" s="40" t="n">
        <v>28</v>
      </c>
      <c r="B30" t="n">
        <v>0.009142701032225822</v>
      </c>
      <c r="C30" t="n">
        <v>0.0004054246921084597</v>
      </c>
      <c r="D30" t="n">
        <v>0.003535607650498575</v>
      </c>
      <c r="E30" t="n">
        <v>0.004976240787766649</v>
      </c>
      <c r="F30" t="n">
        <v>0.0008556262725269646</v>
      </c>
      <c r="G30" t="n">
        <v>0.004120551508595661</v>
      </c>
      <c r="H30" t="n">
        <v>0.0004054241599939215</v>
      </c>
      <c r="I30" t="n">
        <v>0.002905031426499108</v>
      </c>
      <c r="J30" t="n">
        <v>0.000202712060522442</v>
      </c>
      <c r="K30" t="n">
        <v>0.0002027120304664315</v>
      </c>
      <c r="L30" t="n">
        <v>0.00018032396630573</v>
      </c>
      <c r="M30" t="n">
        <v>0.001445133383453053</v>
      </c>
      <c r="N30" t="n">
        <v>0.001054392972088923</v>
      </c>
      <c r="O30" t="n">
        <v>0.003467548188847742</v>
      </c>
      <c r="P30" t="n">
        <v>0.0002139061024976488</v>
      </c>
      <c r="Q30" t="n">
        <v>0.0002139061233599156</v>
      </c>
      <c r="R30" t="n">
        <v>0.003681476704326939</v>
      </c>
      <c r="S30" t="n">
        <v>0.0006417673438603254</v>
      </c>
      <c r="T30" t="n">
        <v>0.0006417710007568871</v>
      </c>
      <c r="U30" t="n">
        <v>0.0006417675028917174</v>
      </c>
      <c r="V30" t="n">
        <v>0.0006417673438689542</v>
      </c>
      <c r="W30" t="n">
        <v>0.00331048463657854</v>
      </c>
      <c r="X30" t="n">
        <v>0.0001803240397664586</v>
      </c>
      <c r="Y30" t="n">
        <v>0.002499573174710905</v>
      </c>
      <c r="Z30" t="n">
        <v>0.0001803240797004218</v>
      </c>
      <c r="AA30" t="n">
        <v>0.0006305246844164737</v>
      </c>
      <c r="AB30" t="n">
        <v>0.003895398559372814</v>
      </c>
      <c r="AC30" t="n">
        <v>0.003242428370172559</v>
      </c>
      <c r="AD30" t="n">
        <v>0.001733752758194233</v>
      </c>
      <c r="AE30" t="n">
        <v>0.001283545387472542</v>
      </c>
      <c r="AF30" t="n">
        <v>0.00150864284879831</v>
      </c>
      <c r="AG30" t="n">
        <v>0.001283538191659982</v>
      </c>
      <c r="AH30" t="n">
        <v>0.0002027120154407114</v>
      </c>
      <c r="AI30" t="n">
        <v>0.0002027120454976243</v>
      </c>
      <c r="AJ30" t="n">
        <v>0</v>
      </c>
      <c r="AK30" t="n">
        <v>0.008917418931485047</v>
      </c>
    </row>
    <row r="31">
      <c r="A31" s="40" t="n">
        <v>29</v>
      </c>
      <c r="B31" t="n">
        <v>0.007734951313123055</v>
      </c>
      <c r="C31" t="n">
        <v>0.0001629701502997724</v>
      </c>
      <c r="D31" t="n">
        <v>0.002854835797299188</v>
      </c>
      <c r="E31" t="n">
        <v>0.004501095551254505</v>
      </c>
      <c r="F31" t="n">
        <v>0.000594597760454514</v>
      </c>
      <c r="G31" t="n">
        <v>0.003906445955767333</v>
      </c>
      <c r="H31" t="n">
        <v>0.000162970011807247</v>
      </c>
      <c r="I31" t="n">
        <v>0.002476018726668457</v>
      </c>
      <c r="J31" t="n">
        <v>8.148500476156745e-05</v>
      </c>
      <c r="K31" t="n">
        <v>8.148499735226698e-05</v>
      </c>
      <c r="L31" t="n">
        <v>-5.284336589622225e-05</v>
      </c>
      <c r="M31" t="n">
        <v>0.001377417979265769</v>
      </c>
      <c r="N31" t="n">
        <v>0.0009355657687460654</v>
      </c>
      <c r="O31" t="n">
        <v>0.003393251662655684</v>
      </c>
      <c r="P31" t="n">
        <v>0.0001486492240226198</v>
      </c>
      <c r="Q31" t="n">
        <v>0.0001486492350243458</v>
      </c>
      <c r="R31" t="n">
        <v>0.003541921627974179</v>
      </c>
      <c r="S31" t="n">
        <v>0.0006324806572869707</v>
      </c>
      <c r="T31" t="n">
        <v>0.0006324842066851565</v>
      </c>
      <c r="U31" t="n">
        <v>0.0006324808116432312</v>
      </c>
      <c r="V31" t="n">
        <v>0.0006324806572951355</v>
      </c>
      <c r="W31" t="n">
        <v>0.002639007336938268</v>
      </c>
      <c r="X31" t="n">
        <v>-5.284335116400827e-05</v>
      </c>
      <c r="Y31" t="n">
        <v>0.002313023848417797</v>
      </c>
      <c r="Z31" t="n">
        <v>-5.284334315561505e-05</v>
      </c>
      <c r="AA31" t="n">
        <v>0.0003787835896324598</v>
      </c>
      <c r="AB31" t="n">
        <v>0.00369058499489675</v>
      </c>
      <c r="AC31" t="n">
        <v>0.003177419371595591</v>
      </c>
      <c r="AD31" t="n">
        <v>0.001696605343596656</v>
      </c>
      <c r="AE31" t="n">
        <v>0.001264971699796065</v>
      </c>
      <c r="AF31" t="n">
        <v>0.001480782531346096</v>
      </c>
      <c r="AG31" t="n">
        <v>0.001264964715510437</v>
      </c>
      <c r="AH31" t="n">
        <v>8.148499364813087e-05</v>
      </c>
      <c r="AI31" t="n">
        <v>8.148500105763564e-05</v>
      </c>
      <c r="AJ31" t="n">
        <v>0</v>
      </c>
      <c r="AK31" t="n">
        <v>0.007519006256165137</v>
      </c>
    </row>
    <row r="32">
      <c r="A32" s="40" t="n">
        <v>30</v>
      </c>
      <c r="B32" t="n">
        <v>0.004677058139423849</v>
      </c>
      <c r="C32" t="n">
        <v>7.117212064526135e-05</v>
      </c>
      <c r="D32" t="n">
        <v>0.0006407638348086823</v>
      </c>
      <c r="E32" t="n">
        <v>0.003668241402885297</v>
      </c>
      <c r="F32" t="n">
        <v>0.0006647334263161558</v>
      </c>
      <c r="G32" t="n">
        <v>0.003003470350915042</v>
      </c>
      <c r="H32" t="n">
        <v>7.117221994050396e-05</v>
      </c>
      <c r="I32" t="n">
        <v>0.0002728089220999367</v>
      </c>
      <c r="J32" t="n">
        <v>3.558599686729252e-05</v>
      </c>
      <c r="K32" t="n">
        <v>3.558599018778099e-05</v>
      </c>
      <c r="L32" t="n">
        <v>-0.0002256079235113326</v>
      </c>
      <c r="M32" t="n">
        <v>0.0001604492519621331</v>
      </c>
      <c r="N32" t="n">
        <v>4.118596338490422e-05</v>
      </c>
      <c r="O32" t="n">
        <v>0.00237427399494253</v>
      </c>
      <c r="P32" t="n">
        <v>0.0001661830802466742</v>
      </c>
      <c r="Q32" t="n">
        <v>0.0001661830952491443</v>
      </c>
      <c r="R32" t="n">
        <v>0.002540468598370671</v>
      </c>
      <c r="S32" t="n">
        <v>0.0002967801576528925</v>
      </c>
      <c r="T32" t="n">
        <v>0.0002967810089843851</v>
      </c>
      <c r="U32" t="n">
        <v>0.0002967801946753799</v>
      </c>
      <c r="V32" t="n">
        <v>0.0002967801576545028</v>
      </c>
      <c r="W32" t="n">
        <v>0.0003439822966243913</v>
      </c>
      <c r="X32" t="n">
        <v>-0.000225607806777736</v>
      </c>
      <c r="Y32" t="n">
        <v>0.0002016357884139092</v>
      </c>
      <c r="Z32" t="n">
        <v>-0.000225607743328475</v>
      </c>
      <c r="AA32" t="n">
        <v>0.0003679522842906597</v>
      </c>
      <c r="AB32" t="n">
        <v>0.002706659941489132</v>
      </c>
      <c r="AC32" t="n">
        <v>0.002077484027657781</v>
      </c>
      <c r="AD32" t="n">
        <v>0.001187127866780877</v>
      </c>
      <c r="AE32" t="n">
        <v>0.0005935628062321374</v>
      </c>
      <c r="AF32" t="n">
        <v>0.000890342883107098</v>
      </c>
      <c r="AG32" t="n">
        <v>0.0005935611310312845</v>
      </c>
      <c r="AH32" t="n">
        <v>3.558598684845692e-05</v>
      </c>
      <c r="AI32" t="n">
        <v>3.558599352814035e-05</v>
      </c>
      <c r="AJ32" t="n">
        <v>0</v>
      </c>
      <c r="AK32" t="n">
        <v>0.00438022044208435</v>
      </c>
    </row>
    <row r="33">
      <c r="A33" s="40" t="n">
        <v>31</v>
      </c>
      <c r="B33" t="n">
        <v>0.0189035216483033</v>
      </c>
      <c r="C33" t="n">
        <v>0.001361884113716449</v>
      </c>
      <c r="D33" t="n">
        <v>0.00326561749704689</v>
      </c>
      <c r="E33" t="n">
        <v>0.01320543935800853</v>
      </c>
      <c r="F33" t="n">
        <v>0.003499906817598962</v>
      </c>
      <c r="G33" t="n">
        <v>0.009705044776689837</v>
      </c>
      <c r="H33" t="n">
        <v>0.001361876295204158</v>
      </c>
      <c r="I33" t="n">
        <v>0.0008346913865276017</v>
      </c>
      <c r="J33" t="n">
        <v>0.0006809384738220307</v>
      </c>
      <c r="K33" t="n">
        <v>0.0006809380966588684</v>
      </c>
      <c r="L33" t="n">
        <v>0.0002928777247041727</v>
      </c>
      <c r="M33" t="n">
        <v>-0.0003652566234091808</v>
      </c>
      <c r="N33" t="n">
        <v>-0.0001619428659402141</v>
      </c>
      <c r="O33" t="n">
        <v>0.006885585296658927</v>
      </c>
      <c r="P33" t="n">
        <v>0.000874969109325586</v>
      </c>
      <c r="Q33" t="n">
        <v>0.0008749694707951242</v>
      </c>
      <c r="R33" t="n">
        <v>0.007760666237409487</v>
      </c>
      <c r="S33" t="n">
        <v>0.0006523308812098717</v>
      </c>
      <c r="T33" t="n">
        <v>0.0006523356398202444</v>
      </c>
      <c r="U33" t="n">
        <v>0.0006523310881732151</v>
      </c>
      <c r="V33" t="n">
        <v>0.0006523308812379021</v>
      </c>
      <c r="W33" t="n">
        <v>0.002196591239279291</v>
      </c>
      <c r="X33" t="n">
        <v>0.0002928781198565508</v>
      </c>
      <c r="Y33" t="n">
        <v>-0.0005271939170220186</v>
      </c>
      <c r="Z33" t="n">
        <v>0.0002928783346481372</v>
      </c>
      <c r="AA33" t="n">
        <v>0.002430882632918511</v>
      </c>
      <c r="AB33" t="n">
        <v>0.008635722217052817</v>
      </c>
      <c r="AC33" t="n">
        <v>0.005816500549750566</v>
      </c>
      <c r="AD33" t="n">
        <v>0.003442717109047565</v>
      </c>
      <c r="AE33" t="n">
        <v>0.001304675685675397</v>
      </c>
      <c r="AF33" t="n">
        <v>0.002373676401344135</v>
      </c>
      <c r="AG33" t="n">
        <v>0.00130466632210224</v>
      </c>
      <c r="AH33" t="n">
        <v>0.0006809379081654909</v>
      </c>
      <c r="AI33" t="n">
        <v>0.0006809382853634206</v>
      </c>
      <c r="AJ33" t="n">
        <v>0</v>
      </c>
      <c r="AK33" t="n">
        <v>0.01783362214568893</v>
      </c>
    </row>
    <row r="34">
      <c r="A34" s="40" t="n">
        <v>32</v>
      </c>
      <c r="B34" t="n">
        <v>0.02423616275781233</v>
      </c>
      <c r="C34" t="n">
        <v>0.001658501899294139</v>
      </c>
      <c r="D34" t="n">
        <v>0.00447166830636158</v>
      </c>
      <c r="E34" t="n">
        <v>0.01677416866894285</v>
      </c>
      <c r="F34" t="n">
        <v>0.004317033495953792</v>
      </c>
      <c r="G34" t="n">
        <v>0.01245635241546348</v>
      </c>
      <c r="H34" t="n">
        <v>0.001658490145017452</v>
      </c>
      <c r="I34" t="n">
        <v>0.001483840024474137</v>
      </c>
      <c r="J34" t="n">
        <v>0.0008292455900202774</v>
      </c>
      <c r="K34" t="n">
        <v>0.0008292450258463717</v>
      </c>
      <c r="L34" t="n">
        <v>0.0003292439911263258</v>
      </c>
      <c r="M34" t="n">
        <v>-0.0001634377760345954</v>
      </c>
      <c r="N34" t="n">
        <v>-1.123646830067362e-05</v>
      </c>
      <c r="O34" t="n">
        <v>0.008967754508131164</v>
      </c>
      <c r="P34" t="n">
        <v>0.001079246830509239</v>
      </c>
      <c r="Q34" t="n">
        <v>0.001079247381674517</v>
      </c>
      <c r="R34" t="n">
        <v>0.01004718681897867</v>
      </c>
      <c r="S34" t="n">
        <v>0.0009125783133685816</v>
      </c>
      <c r="T34" t="n">
        <v>0.0009125872057567736</v>
      </c>
      <c r="U34" t="n">
        <v>0.0009125787001362485</v>
      </c>
      <c r="V34" t="n">
        <v>0.0009125783134357253</v>
      </c>
      <c r="W34" t="n">
        <v>0.0031423728887917</v>
      </c>
      <c r="X34" t="n">
        <v>0.0003292445549271081</v>
      </c>
      <c r="Y34" t="n">
        <v>-0.0001746686102069401</v>
      </c>
      <c r="Z34" t="n">
        <v>0.0003292448614022787</v>
      </c>
      <c r="AA34" t="n">
        <v>0.002987748202104509</v>
      </c>
      <c r="AB34" t="n">
        <v>0.01112657648849678</v>
      </c>
      <c r="AC34" t="n">
        <v>0.007638363557089502</v>
      </c>
      <c r="AD34" t="n">
        <v>0.00448374885068596</v>
      </c>
      <c r="AE34" t="n">
        <v>0.001825182644986026</v>
      </c>
      <c r="AF34" t="n">
        <v>0.003154431706549855</v>
      </c>
      <c r="AG34" t="n">
        <v>0.001825165147445951</v>
      </c>
      <c r="AH34" t="n">
        <v>0.0008292447439258928</v>
      </c>
      <c r="AI34" t="n">
        <v>0.0008292453081654484</v>
      </c>
      <c r="AJ34" t="n">
        <v>0</v>
      </c>
      <c r="AK34" t="n">
        <v>0.02290545031121285</v>
      </c>
    </row>
    <row r="35">
      <c r="A35" s="40" t="n">
        <v>33</v>
      </c>
      <c r="B35" t="n">
        <v>0.006889008070726298</v>
      </c>
      <c r="C35" t="n">
        <v>0.0001260542529572809</v>
      </c>
      <c r="D35" t="n">
        <v>-0.0007044818283373976</v>
      </c>
      <c r="E35" t="n">
        <v>0.006779128618814358</v>
      </c>
      <c r="F35" t="n">
        <v>0.001502114320712068</v>
      </c>
      <c r="G35" t="n">
        <v>0.005276876127735649</v>
      </c>
      <c r="H35" t="n">
        <v>0.0001260550073174346</v>
      </c>
      <c r="I35" t="n">
        <v>-0.001518578285670257</v>
      </c>
      <c r="J35" t="n">
        <v>6.302680290726299e-05</v>
      </c>
      <c r="K35" t="n">
        <v>6.302676884709466e-05</v>
      </c>
      <c r="L35" t="n">
        <v>-0.0005619725053255346</v>
      </c>
      <c r="M35" t="n">
        <v>-0.0008698948600358148</v>
      </c>
      <c r="N35" t="n">
        <v>-0.0007747726876656365</v>
      </c>
      <c r="O35" t="n">
        <v>0.003837632943991357</v>
      </c>
      <c r="P35" t="n">
        <v>0.0003755271589714997</v>
      </c>
      <c r="Q35" t="n">
        <v>0.0003755272365721539</v>
      </c>
      <c r="R35" t="n">
        <v>0.004213194873893973</v>
      </c>
      <c r="S35" t="n">
        <v>0.0002713601982844567</v>
      </c>
      <c r="T35" t="n">
        <v>0.0002713612690283776</v>
      </c>
      <c r="U35" t="n">
        <v>0.0002713602448507726</v>
      </c>
      <c r="V35" t="n">
        <v>0.0002713601982881622</v>
      </c>
      <c r="W35" t="n">
        <v>-0.001392513676329021</v>
      </c>
      <c r="X35" t="n">
        <v>-0.0005619717955896445</v>
      </c>
      <c r="Y35" t="n">
        <v>-0.001644645898875775</v>
      </c>
      <c r="Z35" t="n">
        <v>-0.0005619714098512986</v>
      </c>
      <c r="AA35" t="n">
        <v>0.0008140817467454762</v>
      </c>
      <c r="AB35" t="n">
        <v>0.004588748079256143</v>
      </c>
      <c r="AC35" t="n">
        <v>0.003149577677674829</v>
      </c>
      <c r="AD35" t="n">
        <v>0.001918792967943132</v>
      </c>
      <c r="AE35" t="n">
        <v>0.0005427235294775905</v>
      </c>
      <c r="AF35" t="n">
        <v>0.00123075200127354</v>
      </c>
      <c r="AG35" t="n">
        <v>0.0005427214225418414</v>
      </c>
      <c r="AH35" t="n">
        <v>6.302675182139889e-05</v>
      </c>
      <c r="AI35" t="n">
        <v>6.302678588331427e-05</v>
      </c>
      <c r="AJ35" t="n">
        <v>0</v>
      </c>
      <c r="AK35" t="n">
        <v>0.006200818332324343</v>
      </c>
    </row>
    <row r="36">
      <c r="A36" s="40" t="n">
        <v>34</v>
      </c>
      <c r="B36" t="n">
        <v>0.01430033755630081</v>
      </c>
      <c r="C36" t="n">
        <v>0.0005388827096219413</v>
      </c>
      <c r="D36" t="n">
        <v>0.001990134233204474</v>
      </c>
      <c r="E36" t="n">
        <v>0.0108759433720319</v>
      </c>
      <c r="F36" t="n">
        <v>0.002327777632820105</v>
      </c>
      <c r="G36" t="n">
        <v>0.008547833505969596</v>
      </c>
      <c r="H36" t="n">
        <v>0.0005388812809863532</v>
      </c>
      <c r="I36" t="n">
        <v>0.0005567877458115345</v>
      </c>
      <c r="J36" t="n">
        <v>0.0002694404014255621</v>
      </c>
      <c r="K36" t="n">
        <v>0.0002694403010690247</v>
      </c>
      <c r="L36" t="n">
        <v>-0.000355559526390358</v>
      </c>
      <c r="M36" t="n">
        <v>7.553763254663629e-05</v>
      </c>
      <c r="N36" t="n">
        <v>-5.763993616132094e-05</v>
      </c>
      <c r="O36" t="n">
        <v>0.006489103781779118</v>
      </c>
      <c r="P36" t="n">
        <v>0.0005819410927934657</v>
      </c>
      <c r="Q36" t="n">
        <v>0.0005819412650349488</v>
      </c>
      <c r="R36" t="n">
        <v>0.007071135731691469</v>
      </c>
      <c r="S36" t="n">
        <v>0.0007277743265783769</v>
      </c>
      <c r="T36" t="n">
        <v>0.0007277796901945754</v>
      </c>
      <c r="U36" t="n">
        <v>0.0007277745598509178</v>
      </c>
      <c r="V36" t="n">
        <v>0.0007277743266069766</v>
      </c>
      <c r="W36" t="n">
        <v>0.001095679842928456</v>
      </c>
      <c r="X36" t="n">
        <v>-0.0003555591204462713</v>
      </c>
      <c r="Y36" t="n">
        <v>1.79001463300423e-05</v>
      </c>
      <c r="Z36" t="n">
        <v>-0.0003555588997934086</v>
      </c>
      <c r="AA36" t="n">
        <v>0.001433324520550483</v>
      </c>
      <c r="AB36" t="n">
        <v>0.007653143934162397</v>
      </c>
      <c r="AC36" t="n">
        <v>0.005594587818251662</v>
      </c>
      <c r="AD36" t="n">
        <v>0.003244484328848685</v>
      </c>
      <c r="AE36" t="n">
        <v>0.001455564346596939</v>
      </c>
      <c r="AF36" t="n">
        <v>0.002350006346390735</v>
      </c>
      <c r="AG36" t="n">
        <v>0.001455553792526254</v>
      </c>
      <c r="AH36" t="n">
        <v>0.0002694402509101201</v>
      </c>
      <c r="AI36" t="n">
        <v>0.0002694403512743394</v>
      </c>
      <c r="AJ36" t="n">
        <v>0</v>
      </c>
      <c r="AK36" t="n">
        <v>0.01340536128238018</v>
      </c>
    </row>
    <row r="37">
      <c r="A37" s="40" t="n">
        <v>35</v>
      </c>
      <c r="B37" t="n">
        <v>0.01401341853925274</v>
      </c>
      <c r="C37" t="n">
        <v>0.0003959485701108495</v>
      </c>
      <c r="D37" t="n">
        <v>0.002323040908166221</v>
      </c>
      <c r="E37" t="n">
        <v>0.01047057492096924</v>
      </c>
      <c r="F37" t="n">
        <v>0.002041907004107132</v>
      </c>
      <c r="G37" t="n">
        <v>0.008428363585053054</v>
      </c>
      <c r="H37" t="n">
        <v>0.0003959480112666592</v>
      </c>
      <c r="I37" t="n">
        <v>0.001104091321006208</v>
      </c>
      <c r="J37" t="n">
        <v>0.0001979736153251128</v>
      </c>
      <c r="K37" t="n">
        <v>0.0001979735448270867</v>
      </c>
      <c r="L37" t="n">
        <v>-0.0004270260944895184</v>
      </c>
      <c r="M37" t="n">
        <v>0.0004967547664316618</v>
      </c>
      <c r="N37" t="n">
        <v>0.0002113734032658237</v>
      </c>
      <c r="O37" t="n">
        <v>0.006584048140731904</v>
      </c>
      <c r="P37" t="n">
        <v>0.0005104741906073013</v>
      </c>
      <c r="Q37" t="n">
        <v>0.0005104743257273779</v>
      </c>
      <c r="R37" t="n">
        <v>0.007094612087879944</v>
      </c>
      <c r="S37" t="n">
        <v>0.0008229745459208546</v>
      </c>
      <c r="T37" t="n">
        <v>0.0008229810940187689</v>
      </c>
      <c r="U37" t="n">
        <v>0.0008229748307073373</v>
      </c>
      <c r="V37" t="n">
        <v>0.0008229745459552093</v>
      </c>
      <c r="W37" t="n">
        <v>0.001500051704901535</v>
      </c>
      <c r="X37" t="n">
        <v>-0.000427025604064723</v>
      </c>
      <c r="Y37" t="n">
        <v>0.0007081339871799197</v>
      </c>
      <c r="Z37" t="n">
        <v>-0.000427025337485387</v>
      </c>
      <c r="AA37" t="n">
        <v>0.001218923384461392</v>
      </c>
      <c r="AB37" t="n">
        <v>0.007605151356073513</v>
      </c>
      <c r="AC37" t="n">
        <v>0.005760998143868466</v>
      </c>
      <c r="AD37" t="n">
        <v>0.003291953841567842</v>
      </c>
      <c r="AE37" t="n">
        <v>0.001645968250951653</v>
      </c>
      <c r="AF37" t="n">
        <v>0.002468942175800204</v>
      </c>
      <c r="AG37" t="n">
        <v>0.001645955366156167</v>
      </c>
      <c r="AH37" t="n">
        <v>0.0001979735095909793</v>
      </c>
      <c r="AI37" t="n">
        <v>0.0001979735800941326</v>
      </c>
      <c r="AJ37" t="n">
        <v>0</v>
      </c>
      <c r="AK37" t="n">
        <v>0.01318994244629024</v>
      </c>
    </row>
    <row r="38">
      <c r="A38" s="40" t="n">
        <v>36</v>
      </c>
      <c r="B38" t="n">
        <v>0.02974040696532647</v>
      </c>
      <c r="C38" t="n">
        <v>0.001712122797206308</v>
      </c>
      <c r="D38" t="n">
        <v>0.006854337326741322</v>
      </c>
      <c r="E38" t="n">
        <v>0.01973950739355694</v>
      </c>
      <c r="F38" t="n">
        <v>0.004573533757885107</v>
      </c>
      <c r="G38" t="n">
        <v>0.01516491200299553</v>
      </c>
      <c r="H38" t="n">
        <v>0.001712109936885792</v>
      </c>
      <c r="I38" t="n">
        <v>0.003711347713008565</v>
      </c>
      <c r="J38" t="n">
        <v>0.0008560555830039422</v>
      </c>
      <c r="K38" t="n">
        <v>0.0008560549708325992</v>
      </c>
      <c r="L38" t="n">
        <v>0.0002814269252947002</v>
      </c>
      <c r="M38" t="n">
        <v>0.001130761067249923</v>
      </c>
      <c r="N38" t="n">
        <v>0.0008683740355507947</v>
      </c>
      <c r="O38" t="n">
        <v>0.01144623048401451</v>
      </c>
      <c r="P38" t="n">
        <v>0.001143370509593739</v>
      </c>
      <c r="Q38" t="n">
        <v>0.001143371130893258</v>
      </c>
      <c r="R38" t="n">
        <v>0.01258988257736429</v>
      </c>
      <c r="S38" t="n">
        <v>0.001430683665843798</v>
      </c>
      <c r="T38" t="n">
        <v>0.001430703462056703</v>
      </c>
      <c r="U38" t="n">
        <v>0.001430684526896024</v>
      </c>
      <c r="V38" t="n">
        <v>0.001430683666024419</v>
      </c>
      <c r="W38" t="n">
        <v>0.005423554002141592</v>
      </c>
      <c r="X38" t="n">
        <v>0.0002814274880832439</v>
      </c>
      <c r="Y38" t="n">
        <v>0.001999171224292965</v>
      </c>
      <c r="Z38" t="n">
        <v>0.0002814277940425492</v>
      </c>
      <c r="AA38" t="n">
        <v>0.003142806456474136</v>
      </c>
      <c r="AB38" t="n">
        <v>0.01373346387573672</v>
      </c>
      <c r="AC38" t="n">
        <v>0.01001531871756422</v>
      </c>
      <c r="AD38" t="n">
        <v>0.005722902929000121</v>
      </c>
      <c r="AE38" t="n">
        <v>0.002861425253207417</v>
      </c>
      <c r="AF38" t="n">
        <v>0.00429210704226222</v>
      </c>
      <c r="AG38" t="n">
        <v>0.002861386300491011</v>
      </c>
      <c r="AH38" t="n">
        <v>0.0008560546649538485</v>
      </c>
      <c r="AI38" t="n">
        <v>0.0008560552772069002</v>
      </c>
      <c r="AJ38" t="n">
        <v>0</v>
      </c>
      <c r="AK38" t="n">
        <v>0.02830759714188298</v>
      </c>
    </row>
    <row r="39">
      <c r="A39" s="40" t="n">
        <v>37</v>
      </c>
      <c r="B39" t="n">
        <v>0.013627765301791</v>
      </c>
      <c r="C39" t="n">
        <v>8.893890032284539e-05</v>
      </c>
      <c r="D39" t="n">
        <v>0.003300737375402115</v>
      </c>
      <c r="E39" t="n">
        <v>0.00958835478408317</v>
      </c>
      <c r="F39" t="n">
        <v>0.001386838019440534</v>
      </c>
      <c r="G39" t="n">
        <v>0.008201269780271619</v>
      </c>
      <c r="H39" t="n">
        <v>8.893973260524299e-05</v>
      </c>
      <c r="I39" t="n">
        <v>0.002562805129292731</v>
      </c>
      <c r="J39" t="n">
        <v>4.446917189231745e-05</v>
      </c>
      <c r="K39" t="n">
        <v>4.446914260081614e-05</v>
      </c>
      <c r="L39" t="n">
        <v>-0.0005600077462816882</v>
      </c>
      <c r="M39" t="n">
        <v>0.001565159226439958</v>
      </c>
      <c r="N39" t="n">
        <v>0.0009086298064174492</v>
      </c>
      <c r="O39" t="n">
        <v>0.006858538097919043</v>
      </c>
      <c r="P39" t="n">
        <v>0.0003467082850676577</v>
      </c>
      <c r="Q39" t="n">
        <v>0.0003467083519554681</v>
      </c>
      <c r="R39" t="n">
        <v>0.007205335269214543</v>
      </c>
      <c r="S39" t="n">
        <v>0.001065615247514376</v>
      </c>
      <c r="T39" t="n">
        <v>0.001065625584337142</v>
      </c>
      <c r="U39" t="n">
        <v>0.001065615697074026</v>
      </c>
      <c r="V39" t="n">
        <v>0.001065615247566701</v>
      </c>
      <c r="W39" t="n">
        <v>0.002651767236620446</v>
      </c>
      <c r="X39" t="n">
        <v>-0.0005600070512313574</v>
      </c>
      <c r="Y39" t="n">
        <v>0.002473836031741613</v>
      </c>
      <c r="Z39" t="n">
        <v>-0.0005600066733988238</v>
      </c>
      <c r="AA39" t="n">
        <v>0.0007378862607963948</v>
      </c>
      <c r="AB39" t="n">
        <v>0.007552105126353155</v>
      </c>
      <c r="AC39" t="n">
        <v>0.006209511543184578</v>
      </c>
      <c r="AD39" t="n">
        <v>0.003429189956747059</v>
      </c>
      <c r="AE39" t="n">
        <v>0.002131260739533239</v>
      </c>
      <c r="AF39" t="n">
        <v>0.002780203345442832</v>
      </c>
      <c r="AG39" t="n">
        <v>0.002131240399598791</v>
      </c>
      <c r="AH39" t="n">
        <v>4.446912795976114e-05</v>
      </c>
      <c r="AI39" t="n">
        <v>4.446915725313469e-05</v>
      </c>
      <c r="AJ39" t="n">
        <v>0</v>
      </c>
      <c r="AK39" t="n">
        <v>0.01297837261850189</v>
      </c>
    </row>
    <row r="40">
      <c r="A40" s="40" t="n">
        <v>38</v>
      </c>
      <c r="B40" t="n">
        <v>0.004964394457701966</v>
      </c>
      <c r="C40" t="n">
        <v>-0.0005247001511674921</v>
      </c>
      <c r="D40" t="n">
        <v>0.001050380232124993</v>
      </c>
      <c r="E40" t="n">
        <v>0.004164855942940228</v>
      </c>
      <c r="F40" t="n">
        <v>2.279923107422965e-05</v>
      </c>
      <c r="G40" t="n">
        <v>0.004142010369616557</v>
      </c>
      <c r="H40" t="n">
        <v>-0.0005246985703373634</v>
      </c>
      <c r="I40" t="n">
        <v>0.00130132384137535</v>
      </c>
      <c r="J40" t="n">
        <v>-0.0002623505475472309</v>
      </c>
      <c r="K40" t="n">
        <v>-0.0002623505972275429</v>
      </c>
      <c r="L40" t="n">
        <v>-0.0007984500260334457</v>
      </c>
      <c r="M40" t="n">
        <v>0.001225645991677269</v>
      </c>
      <c r="N40" t="n">
        <v>0.0006003435221123485</v>
      </c>
      <c r="O40" t="n">
        <v>0.003856765993568425</v>
      </c>
      <c r="P40" t="n">
        <v>5.699646885063224e-06</v>
      </c>
      <c r="Q40" t="n">
        <v>5.699650040726191e-06</v>
      </c>
      <c r="R40" t="n">
        <v>0.003862490565826641</v>
      </c>
      <c r="S40" t="n">
        <v>0.0006904174531110448</v>
      </c>
      <c r="T40" t="n">
        <v>0.0006904216999744894</v>
      </c>
      <c r="U40" t="n">
        <v>0.0006904176378004272</v>
      </c>
      <c r="V40" t="n">
        <v>0.0006904174531223822</v>
      </c>
      <c r="W40" t="n">
        <v>0.0007766275629900635</v>
      </c>
      <c r="X40" t="n">
        <v>-0.000798448769059944</v>
      </c>
      <c r="Y40" t="n">
        <v>0.001826014644914149</v>
      </c>
      <c r="Z40" t="n">
        <v>-0.0007984480858135517</v>
      </c>
      <c r="AA40" t="n">
        <v>-0.0002509510091468111</v>
      </c>
      <c r="AB40" t="n">
        <v>0.003868205984562615</v>
      </c>
      <c r="AC40" t="n">
        <v>0.003582991348014152</v>
      </c>
      <c r="AD40" t="n">
        <v>0.001928356925845559</v>
      </c>
      <c r="AE40" t="n">
        <v>0.001380847332158907</v>
      </c>
      <c r="AF40" t="n">
        <v>0.001654594602982567</v>
      </c>
      <c r="AG40" t="n">
        <v>0.001380838975456711</v>
      </c>
      <c r="AH40" t="n">
        <v>-0.0002623506220642953</v>
      </c>
      <c r="AI40" t="n">
        <v>-0.0002623505723826026</v>
      </c>
      <c r="AJ40" t="n">
        <v>0</v>
      </c>
      <c r="AK40" t="n">
        <v>0.004690582713431157</v>
      </c>
    </row>
    <row r="41">
      <c r="A41" s="40" t="n">
        <v>39</v>
      </c>
      <c r="B41" t="n">
        <v>0.00612437823394458</v>
      </c>
      <c r="C41" t="n">
        <v>-0.0003366884112917688</v>
      </c>
      <c r="D41" t="n">
        <v>0.001585343714460116</v>
      </c>
      <c r="E41" t="n">
        <v>0.004589897904668331</v>
      </c>
      <c r="F41" t="n">
        <v>0.0002346448985544538</v>
      </c>
      <c r="G41" t="n">
        <v>0.004355197248644739</v>
      </c>
      <c r="H41" t="n">
        <v>-0.0003366872891391404</v>
      </c>
      <c r="I41" t="n">
        <v>0.001636353876941987</v>
      </c>
      <c r="J41" t="n">
        <v>-0.000168344432039548</v>
      </c>
      <c r="K41" t="n">
        <v>-0.0001683444558704445</v>
      </c>
      <c r="L41" t="n">
        <v>-0.000622354822008467</v>
      </c>
      <c r="M41" t="n">
        <v>0.00128041038342189</v>
      </c>
      <c r="N41" t="n">
        <v>0.000692589863284523</v>
      </c>
      <c r="O41" t="n">
        <v>0.003952103968824468</v>
      </c>
      <c r="P41" t="n">
        <v>5.866110029993654e-05</v>
      </c>
      <c r="Q41" t="n">
        <v>5.866110513100391e-05</v>
      </c>
      <c r="R41" t="n">
        <v>0.004010791956301669</v>
      </c>
      <c r="S41" t="n">
        <v>0.0007023341478471845</v>
      </c>
      <c r="T41" t="n">
        <v>0.0007023385462892801</v>
      </c>
      <c r="U41" t="n">
        <v>0.0007023343391288552</v>
      </c>
      <c r="V41" t="n">
        <v>0.0007023341478592608</v>
      </c>
      <c r="W41" t="n">
        <v>0.001299671774185792</v>
      </c>
      <c r="X41" t="n">
        <v>-0.0006223540511305065</v>
      </c>
      <c r="Y41" t="n">
        <v>0.001973029569905721</v>
      </c>
      <c r="Z41" t="n">
        <v>-0.0006223536321010492</v>
      </c>
      <c r="AA41" t="n">
        <v>-5.10221358719253e-05</v>
      </c>
      <c r="AB41" t="n">
        <v>0.004069470500247974</v>
      </c>
      <c r="AC41" t="n">
        <v>0.00366641139206789</v>
      </c>
      <c r="AD41" t="n">
        <v>0.001976024678339153</v>
      </c>
      <c r="AE41" t="n">
        <v>0.001404681165135198</v>
      </c>
      <c r="AF41" t="n">
        <v>0.001690345056533871</v>
      </c>
      <c r="AG41" t="n">
        <v>0.001404672510169001</v>
      </c>
      <c r="AH41" t="n">
        <v>-0.0001683444677841134</v>
      </c>
      <c r="AI41" t="n">
        <v>-0.0001683444439524997</v>
      </c>
      <c r="AJ41" t="n">
        <v>0</v>
      </c>
      <c r="AK41" t="n">
        <v>0.005838621952743951</v>
      </c>
    </row>
    <row r="42">
      <c r="A42" s="40" t="n">
        <v>40</v>
      </c>
      <c r="B42" t="n">
        <v>0.01721892135402899</v>
      </c>
      <c r="C42" t="n">
        <v>0.0006819664557974448</v>
      </c>
      <c r="D42" t="n">
        <v>0.004981135086620091</v>
      </c>
      <c r="E42" t="n">
        <v>0.01087276389097939</v>
      </c>
      <c r="F42" t="n">
        <v>0.00204565707108668</v>
      </c>
      <c r="G42" t="n">
        <v>0.008826793514323335</v>
      </c>
      <c r="H42" t="n">
        <v>0.0006819642088260259</v>
      </c>
      <c r="I42" t="n">
        <v>0.003617229250561291</v>
      </c>
      <c r="J42" t="n">
        <v>0.0003409822167793837</v>
      </c>
      <c r="K42" t="n">
        <v>0.0003409821103455634</v>
      </c>
      <c r="L42" t="n">
        <v>1.236903154374581e-07</v>
      </c>
      <c r="M42" t="n">
        <v>0.0017356529539529</v>
      </c>
      <c r="N42" t="n">
        <v>0.00119949116195088</v>
      </c>
      <c r="O42" t="n">
        <v>0.00712170738604346</v>
      </c>
      <c r="P42" t="n">
        <v>0.0005114116987966249</v>
      </c>
      <c r="Q42" t="n">
        <v>0.000511411825404452</v>
      </c>
      <c r="R42" t="n">
        <v>0.007633218742700594</v>
      </c>
      <c r="S42" t="n">
        <v>0.001098508703828123</v>
      </c>
      <c r="T42" t="n">
        <v>0.001098519704769216</v>
      </c>
      <c r="U42" t="n">
        <v>0.001098509182273577</v>
      </c>
      <c r="V42" t="n">
        <v>0.00109850870388612</v>
      </c>
      <c r="W42" t="n">
        <v>0.004299246104650779</v>
      </c>
      <c r="X42" t="n">
        <v>1.237830740674786e-07</v>
      </c>
      <c r="Y42" t="n">
        <v>0.002935209892242917</v>
      </c>
      <c r="Z42" t="n">
        <v>1.238335008867554e-07</v>
      </c>
      <c r="AA42" t="n">
        <v>0.001363807432730247</v>
      </c>
      <c r="AB42" t="n">
        <v>0.008144701851434011</v>
      </c>
      <c r="AC42" t="n">
        <v>0.006439781131943018</v>
      </c>
      <c r="AD42" t="n">
        <v>0.003560768557122504</v>
      </c>
      <c r="AE42" t="n">
        <v>0.002197049595294853</v>
      </c>
      <c r="AF42" t="n">
        <v>0.00287888542939021</v>
      </c>
      <c r="AG42" t="n">
        <v>0.002197027948582156</v>
      </c>
      <c r="AH42" t="n">
        <v>0.0003409820571476737</v>
      </c>
      <c r="AI42" t="n">
        <v>0.0003409821635890369</v>
      </c>
      <c r="AJ42" t="n">
        <v>0</v>
      </c>
      <c r="AK42" t="n">
        <v>0.01653639714149033</v>
      </c>
    </row>
    <row r="43">
      <c r="A43" s="40" t="n">
        <v>41</v>
      </c>
      <c r="B43" t="n">
        <v>0.03891029750525558</v>
      </c>
      <c r="C43" t="n">
        <v>0.002878222751055236</v>
      </c>
      <c r="D43" t="n">
        <v>0.01037648624022543</v>
      </c>
      <c r="E43" t="n">
        <v>0.02400873326691953</v>
      </c>
      <c r="F43" t="n">
        <v>0.00615947210085606</v>
      </c>
      <c r="G43" t="n">
        <v>0.01784770936821377</v>
      </c>
      <c r="H43" t="n">
        <v>0.002878195322094032</v>
      </c>
      <c r="I43" t="n">
        <v>0.005857264051164529</v>
      </c>
      <c r="J43" t="n">
        <v>0.001439096893657987</v>
      </c>
      <c r="K43" t="n">
        <v>0.001439095369239165</v>
      </c>
      <c r="L43" t="n">
        <v>0.001237602368437737</v>
      </c>
      <c r="M43" t="n">
        <v>0.001535429986964235</v>
      </c>
      <c r="N43" t="n">
        <v>0.001443413081907042</v>
      </c>
      <c r="O43" t="n">
        <v>0.01312570628308074</v>
      </c>
      <c r="P43" t="n">
        <v>0.001539843944494601</v>
      </c>
      <c r="Q43" t="n">
        <v>0.001539845028648238</v>
      </c>
      <c r="R43" t="n">
        <v>0.01466593123765427</v>
      </c>
      <c r="S43" t="n">
        <v>0.001640588154506655</v>
      </c>
      <c r="T43" t="n">
        <v>0.001640614189831686</v>
      </c>
      <c r="U43" t="n">
        <v>0.001640589286973013</v>
      </c>
      <c r="V43" t="n">
        <v>0.001640588154779098</v>
      </c>
      <c r="W43" t="n">
        <v>0.008735684198523094</v>
      </c>
      <c r="X43" t="n">
        <v>0.001237605890644849</v>
      </c>
      <c r="Y43" t="n">
        <v>0.002978917609396814</v>
      </c>
      <c r="Z43" t="n">
        <v>0.001237607805711066</v>
      </c>
      <c r="AA43" t="n">
        <v>0.004518806225075811</v>
      </c>
      <c r="AB43" t="n">
        <v>0.0162060673305745</v>
      </c>
      <c r="AC43" t="n">
        <v>0.01148481813942382</v>
      </c>
      <c r="AD43" t="n">
        <v>0.006562573915727657</v>
      </c>
      <c r="AE43" t="n">
        <v>0.003281252485340856</v>
      </c>
      <c r="AF43" t="n">
        <v>0.004921838171938919</v>
      </c>
      <c r="AG43" t="n">
        <v>0.003281201256290426</v>
      </c>
      <c r="AH43" t="n">
        <v>0.001439094607647347</v>
      </c>
      <c r="AI43" t="n">
        <v>0.001439096132309051</v>
      </c>
      <c r="AJ43" t="n">
        <v>0</v>
      </c>
      <c r="AK43" t="n">
        <v>0.03726617746865579</v>
      </c>
    </row>
    <row r="44">
      <c r="A44" s="40" t="n">
        <v>42</v>
      </c>
      <c r="B44" t="n">
        <v>0.04168411282562055</v>
      </c>
      <c r="C44" t="n">
        <v>0.003524001541764464</v>
      </c>
      <c r="D44" t="n">
        <v>0.0103933670200008</v>
      </c>
      <c r="E44" t="n">
        <v>0.02590291479534028</v>
      </c>
      <c r="F44" t="n">
        <v>0.007237232584557216</v>
      </c>
      <c r="G44" t="n">
        <v>0.01866385825635099</v>
      </c>
      <c r="H44" t="n">
        <v>0.003523963112234105</v>
      </c>
      <c r="I44" t="n">
        <v>0.005012394594634778</v>
      </c>
      <c r="J44" t="n">
        <v>0.00176197943240079</v>
      </c>
      <c r="K44" t="n">
        <v>0.001761977186223538</v>
      </c>
      <c r="L44" t="n">
        <v>0.001667388020467967</v>
      </c>
      <c r="M44" t="n">
        <v>0.0005754869618526783</v>
      </c>
      <c r="N44" t="n">
        <v>0.000912799652460821</v>
      </c>
      <c r="O44" t="n">
        <v>0.01318684537239121</v>
      </c>
      <c r="P44" t="n">
        <v>0.001809274650791802</v>
      </c>
      <c r="Q44" t="n">
        <v>0.001809276136308602</v>
      </c>
      <c r="R44" t="n">
        <v>0.01499652684622724</v>
      </c>
      <c r="S44" t="n">
        <v>0.001439897275854894</v>
      </c>
      <c r="T44" t="n">
        <v>0.001439918566202322</v>
      </c>
      <c r="U44" t="n">
        <v>0.001439898201941589</v>
      </c>
      <c r="V44" t="n">
        <v>0.001439897276087322</v>
      </c>
      <c r="W44" t="n">
        <v>0.008536580832099789</v>
      </c>
      <c r="X44" t="n">
        <v>0.001667394126909393</v>
      </c>
      <c r="Y44" t="n">
        <v>0.001488313714020389</v>
      </c>
      <c r="Z44" t="n">
        <v>0.00166739744694236</v>
      </c>
      <c r="AA44" t="n">
        <v>0.005380559483295058</v>
      </c>
      <c r="AB44" t="n">
        <v>0.01680612168871496</v>
      </c>
      <c r="AC44" t="n">
        <v>0.01132997001862081</v>
      </c>
      <c r="AD44" t="n">
        <v>0.006593144024031963</v>
      </c>
      <c r="AE44" t="n">
        <v>0.002879856844872112</v>
      </c>
      <c r="AF44" t="n">
        <v>0.004736426341228384</v>
      </c>
      <c r="AG44" t="n">
        <v>0.002879814952446145</v>
      </c>
      <c r="AH44" t="n">
        <v>0.001761976064131792</v>
      </c>
      <c r="AI44" t="n">
        <v>0.001761978310699297</v>
      </c>
      <c r="AJ44" t="n">
        <v>0</v>
      </c>
      <c r="AK44" t="n">
        <v>0.03982344582061843</v>
      </c>
    </row>
    <row r="45">
      <c r="A45" s="40" t="n">
        <v>43</v>
      </c>
      <c r="B45" t="n">
        <v>0.02625009457410174</v>
      </c>
      <c r="C45" t="n">
        <v>0.002370593936057701</v>
      </c>
      <c r="D45" t="n">
        <v>0.006251791553814951</v>
      </c>
      <c r="E45" t="n">
        <v>0.01641452331579362</v>
      </c>
      <c r="F45" t="n">
        <v>0.004791208701927199</v>
      </c>
      <c r="G45" t="n">
        <v>0.01162257777743913</v>
      </c>
      <c r="H45" t="n">
        <v>0.002370577024360561</v>
      </c>
      <c r="I45" t="n">
        <v>0.002670767067390531</v>
      </c>
      <c r="J45" t="n">
        <v>0.001185287373246474</v>
      </c>
      <c r="K45" t="n">
        <v>0.001185286363262959</v>
      </c>
      <c r="L45" t="n">
        <v>0.001160286735211162</v>
      </c>
      <c r="M45" t="n">
        <v>-3.447053115430604e-05</v>
      </c>
      <c r="N45" t="n">
        <v>0.0003346196418279456</v>
      </c>
      <c r="O45" t="n">
        <v>0.008015978491927821</v>
      </c>
      <c r="P45" t="n">
        <v>0.001197787451564048</v>
      </c>
      <c r="Q45" t="n">
        <v>0.001197788100624832</v>
      </c>
      <c r="R45" t="n">
        <v>0.00921392165156561</v>
      </c>
      <c r="S45" t="n">
        <v>0.0007936179333941624</v>
      </c>
      <c r="T45" t="n">
        <v>0.0007936247738559097</v>
      </c>
      <c r="U45" t="n">
        <v>0.0007936182309090689</v>
      </c>
      <c r="V45" t="n">
        <v>0.0007936179334406236</v>
      </c>
      <c r="W45" t="n">
        <v>0.005041424421967357</v>
      </c>
      <c r="X45" t="n">
        <v>0.001160289650932538</v>
      </c>
      <c r="Y45" t="n">
        <v>0.0003001542657189189</v>
      </c>
      <c r="Z45" t="n">
        <v>0.001160291235977361</v>
      </c>
      <c r="AA45" t="n">
        <v>0.003580875955669902</v>
      </c>
      <c r="AB45" t="n">
        <v>0.01041183350047518</v>
      </c>
      <c r="AC45" t="n">
        <v>0.006805576655170602</v>
      </c>
      <c r="AD45" t="n">
        <v>0.004007886747222233</v>
      </c>
      <c r="AE45" t="n">
        <v>0.001587255881323495</v>
      </c>
      <c r="AF45" t="n">
        <v>0.002797544160764111</v>
      </c>
      <c r="AG45" t="n">
        <v>0.001587242421315953</v>
      </c>
      <c r="AH45" t="n">
        <v>0.001185285858557444</v>
      </c>
      <c r="AI45" t="n">
        <v>0.001185286868653191</v>
      </c>
      <c r="AJ45" t="n">
        <v>0</v>
      </c>
      <c r="AK45" t="n">
        <v>0.0250381694535245</v>
      </c>
    </row>
    <row r="46">
      <c r="A46" s="40" t="n">
        <v>44</v>
      </c>
      <c r="B46" t="n">
        <v>0.033421467432173</v>
      </c>
      <c r="C46" t="n">
        <v>0.00297306939179299</v>
      </c>
      <c r="D46" t="n">
        <v>0.008323094484545084</v>
      </c>
      <c r="E46" t="n">
        <v>0.020634118371812</v>
      </c>
      <c r="F46" t="n">
        <v>0.005946169574717476</v>
      </c>
      <c r="G46" t="n">
        <v>0.01468679022890389</v>
      </c>
      <c r="H46" t="n">
        <v>0.002973043283092814</v>
      </c>
      <c r="I46" t="n">
        <v>0.003863249754448373</v>
      </c>
      <c r="J46" t="n">
        <v>0.00148651966298826</v>
      </c>
      <c r="K46" t="n">
        <v>0.001486518080564274</v>
      </c>
      <c r="L46" t="n">
        <v>0.001486518872370189</v>
      </c>
      <c r="M46" t="n">
        <v>0.0002548091538277717</v>
      </c>
      <c r="N46" t="n">
        <v>0.0006353140020535253</v>
      </c>
      <c r="O46" t="n">
        <v>0.01022605829957713</v>
      </c>
      <c r="P46" t="n">
        <v>0.001486519664768617</v>
      </c>
      <c r="Q46" t="n">
        <v>0.001486520662579716</v>
      </c>
      <c r="R46" t="n">
        <v>0.01171282752139178</v>
      </c>
      <c r="S46" t="n">
        <v>0.001069848893789492</v>
      </c>
      <c r="T46" t="n">
        <v>0.001069860920564367</v>
      </c>
      <c r="U46" t="n">
        <v>0.001069849416898374</v>
      </c>
      <c r="V46" t="n">
        <v>0.001069848893892378</v>
      </c>
      <c r="W46" t="n">
        <v>0.006836436116474792</v>
      </c>
      <c r="X46" t="n">
        <v>0.001486523619719633</v>
      </c>
      <c r="Y46" t="n">
        <v>0.0008901358375839094</v>
      </c>
      <c r="Z46" t="n">
        <v>0.001486526200649192</v>
      </c>
      <c r="AA46" t="n">
        <v>0.00445958027550826</v>
      </c>
      <c r="AB46" t="n">
        <v>0.01319954560907993</v>
      </c>
      <c r="AC46" t="n">
        <v>0.008739353915609194</v>
      </c>
      <c r="AD46" t="n">
        <v>0.005112861972612392</v>
      </c>
      <c r="AE46" t="n">
        <v>0.002139732976684432</v>
      </c>
      <c r="AF46" t="n">
        <v>0.003626253111117439</v>
      </c>
      <c r="AG46" t="n">
        <v>0.002139709311710791</v>
      </c>
      <c r="AH46" t="n">
        <v>0.001486517289912359</v>
      </c>
      <c r="AI46" t="n">
        <v>0.001486518872555936</v>
      </c>
      <c r="AJ46" t="n">
        <v>0</v>
      </c>
      <c r="AK46" t="n">
        <v>0.03193231478818501</v>
      </c>
    </row>
    <row r="47">
      <c r="A47" s="40" t="n">
        <v>45</v>
      </c>
      <c r="B47" t="n">
        <v>0.03221213512345587</v>
      </c>
      <c r="C47" t="n">
        <v>0.002876366657175763</v>
      </c>
      <c r="D47" t="n">
        <v>0.007984611148326019</v>
      </c>
      <c r="E47" t="n">
        <v>0.01990865099403891</v>
      </c>
      <c r="F47" t="n">
        <v>0.005752762134194031</v>
      </c>
      <c r="G47" t="n">
        <v>0.01415480971118205</v>
      </c>
      <c r="H47" t="n">
        <v>0.00287634221951741</v>
      </c>
      <c r="I47" t="n">
        <v>0.003669840208794045</v>
      </c>
      <c r="J47" t="n">
        <v>0.00143816925785916</v>
      </c>
      <c r="K47" t="n">
        <v>0.001438167776718418</v>
      </c>
      <c r="L47" t="n">
        <v>0.001438168517820691</v>
      </c>
      <c r="M47" t="n">
        <v>0.0002064589267837162</v>
      </c>
      <c r="N47" t="n">
        <v>0.0005869639303428529</v>
      </c>
      <c r="O47" t="n">
        <v>0.009839212064525104</v>
      </c>
      <c r="P47" t="n">
        <v>0.00143816925946616</v>
      </c>
      <c r="Q47" t="n">
        <v>0.001438170193413849</v>
      </c>
      <c r="R47" t="n">
        <v>0.01127761293802076</v>
      </c>
      <c r="S47" t="n">
        <v>0.001021498705933278</v>
      </c>
      <c r="T47" t="n">
        <v>0.001021509718245924</v>
      </c>
      <c r="U47" t="n">
        <v>0.001021499184913978</v>
      </c>
      <c r="V47" t="n">
        <v>0.001021498706024088</v>
      </c>
      <c r="W47" t="n">
        <v>0.006546314024555409</v>
      </c>
      <c r="X47" t="n">
        <v>0.001438172961313246</v>
      </c>
      <c r="Y47" t="n">
        <v>0.0007934338895983628</v>
      </c>
      <c r="Z47" t="n">
        <v>0.001438175377022178</v>
      </c>
      <c r="AA47" t="n">
        <v>0.004314527697498971</v>
      </c>
      <c r="AB47" t="n">
        <v>0.01271596653220986</v>
      </c>
      <c r="AC47" t="n">
        <v>0.008400871627984153</v>
      </c>
      <c r="AD47" t="n">
        <v>0.004919451320315648</v>
      </c>
      <c r="AE47" t="n">
        <v>0.00204302963277373</v>
      </c>
      <c r="AF47" t="n">
        <v>0.003481199432833607</v>
      </c>
      <c r="AG47" t="n">
        <v>0.002043007963921348</v>
      </c>
      <c r="AH47" t="n">
        <v>0.001438167036654241</v>
      </c>
      <c r="AI47" t="n">
        <v>0.001438168517993441</v>
      </c>
      <c r="AJ47" t="n">
        <v>0</v>
      </c>
      <c r="AK47" t="n">
        <v>0.0307715179389053</v>
      </c>
    </row>
    <row r="48">
      <c r="A48" s="40" t="n">
        <v>46</v>
      </c>
      <c r="B48" t="n">
        <v>0.02469533597862747</v>
      </c>
      <c r="C48" t="n">
        <v>0.001975285524676491</v>
      </c>
      <c r="D48" t="n">
        <v>0.006913751176019584</v>
      </c>
      <c r="E48" t="n">
        <v>0.01481616110733057</v>
      </c>
      <c r="F48" t="n">
        <v>0.003950584637893217</v>
      </c>
      <c r="G48" t="n">
        <v>0.01086498836620875</v>
      </c>
      <c r="H48" t="n">
        <v>0.001975274000749001</v>
      </c>
      <c r="I48" t="n">
        <v>0.003950647832689176</v>
      </c>
      <c r="J48" t="n">
        <v>0.0009876361271144965</v>
      </c>
      <c r="K48" t="n">
        <v>0.0009876354286661986</v>
      </c>
      <c r="L48" t="n">
        <v>0.0009876357781214823</v>
      </c>
      <c r="M48" t="n">
        <v>0.0009876399694170963</v>
      </c>
      <c r="N48" t="n">
        <v>0.0009876343811240417</v>
      </c>
      <c r="O48" t="n">
        <v>0.007901443298879578</v>
      </c>
      <c r="P48" t="n">
        <v>0.000987636127686282</v>
      </c>
      <c r="Q48" t="n">
        <v>0.0009876365681012373</v>
      </c>
      <c r="R48" t="n">
        <v>0.008889219184797532</v>
      </c>
      <c r="S48" t="n">
        <v>0.00098763507996356</v>
      </c>
      <c r="T48" t="n">
        <v>0.0009876445119827919</v>
      </c>
      <c r="U48" t="n">
        <v>0.0009876354901869988</v>
      </c>
      <c r="V48" t="n">
        <v>0.0009876350800229565</v>
      </c>
      <c r="W48" t="n">
        <v>0.005926022749641741</v>
      </c>
      <c r="X48" t="n">
        <v>0.0009876378734875433</v>
      </c>
      <c r="Y48" t="n">
        <v>0.00197530648297279</v>
      </c>
      <c r="Z48" t="n">
        <v>0.0009876390126350137</v>
      </c>
      <c r="AA48" t="n">
        <v>0.002962917776068438</v>
      </c>
      <c r="AB48" t="n">
        <v>0.009876963589786519</v>
      </c>
      <c r="AC48" t="n">
        <v>0.006913699538126717</v>
      </c>
      <c r="AD48" t="n">
        <v>0.003950620490739157</v>
      </c>
      <c r="AE48" t="n">
        <v>0.001975297757075715</v>
      </c>
      <c r="AF48" t="n">
        <v>0.002962931942540148</v>
      </c>
      <c r="AG48" t="n">
        <v>0.001975279197620172</v>
      </c>
      <c r="AH48" t="n">
        <v>0.0009876350796157454</v>
      </c>
      <c r="AI48" t="n">
        <v>0.0009876357781321127</v>
      </c>
      <c r="AJ48" t="n">
        <v>0</v>
      </c>
      <c r="AK48" t="n">
        <v>0.02370629268372433</v>
      </c>
    </row>
    <row r="49">
      <c r="A49" s="40" t="n">
        <v>47</v>
      </c>
      <c r="B49" t="n">
        <v>0.01989575582319862</v>
      </c>
      <c r="C49" t="n">
        <v>0.001591438907103032</v>
      </c>
      <c r="D49" t="n">
        <v>0.005570199636280341</v>
      </c>
      <c r="E49" t="n">
        <v>0.01193677814470551</v>
      </c>
      <c r="F49" t="n">
        <v>0.003182886633699053</v>
      </c>
      <c r="G49" t="n">
        <v>0.00875350979880069</v>
      </c>
      <c r="H49" t="n">
        <v>0.00159143142705176</v>
      </c>
      <c r="I49" t="n">
        <v>0.003182927651440315</v>
      </c>
      <c r="J49" t="n">
        <v>0.0007957151467323527</v>
      </c>
      <c r="K49" t="n">
        <v>0.0007957146933810255</v>
      </c>
      <c r="L49" t="n">
        <v>0.000795714920177518</v>
      </c>
      <c r="M49" t="n">
        <v>0.0007957176406023211</v>
      </c>
      <c r="N49" t="n">
        <v>0.0007957140134221459</v>
      </c>
      <c r="O49" t="n">
        <v>0.006365951117940925</v>
      </c>
      <c r="P49" t="n">
        <v>0.0007957151470313646</v>
      </c>
      <c r="Q49" t="n">
        <v>0.0007957154328994425</v>
      </c>
      <c r="R49" t="n">
        <v>0.007161756974725485</v>
      </c>
      <c r="S49" t="n">
        <v>0.000795714466978023</v>
      </c>
      <c r="T49" t="n">
        <v>0.0007957205887726142</v>
      </c>
      <c r="U49" t="n">
        <v>0.0007957147332227596</v>
      </c>
      <c r="V49" t="n">
        <v>0.0007957144670090791</v>
      </c>
      <c r="W49" t="n">
        <v>0.004774424580479059</v>
      </c>
      <c r="X49" t="n">
        <v>0.0007957162802426095</v>
      </c>
      <c r="Y49" t="n">
        <v>0.001591452510177331</v>
      </c>
      <c r="Z49" t="n">
        <v>0.0007957170196105461</v>
      </c>
      <c r="AA49" t="n">
        <v>0.002387151537947174</v>
      </c>
      <c r="AB49" t="n">
        <v>0.007957542399062776</v>
      </c>
      <c r="AC49" t="n">
        <v>0.005570166112096047</v>
      </c>
      <c r="AD49" t="n">
        <v>0.003182909902268817</v>
      </c>
      <c r="AE49" t="n">
        <v>0.001591446845747012</v>
      </c>
      <c r="AF49" t="n">
        <v>0.002387160732075011</v>
      </c>
      <c r="AG49" t="n">
        <v>0.001591434799787219</v>
      </c>
      <c r="AH49" t="n">
        <v>0.0007957144667961573</v>
      </c>
      <c r="AI49" t="n">
        <v>0.0007957149201831215</v>
      </c>
      <c r="AJ49" t="n">
        <v>0</v>
      </c>
      <c r="AK49" t="n">
        <v>0.01909912733253888</v>
      </c>
    </row>
    <row r="50">
      <c r="A50" s="40" t="n">
        <v>48</v>
      </c>
      <c r="B50" t="n">
        <v>0.008440396882156058</v>
      </c>
      <c r="C50" t="n">
        <v>0.000675191631892662</v>
      </c>
      <c r="D50" t="n">
        <v>0.002363200486590171</v>
      </c>
      <c r="E50" t="n">
        <v>0.005064117169672941</v>
      </c>
      <c r="F50" t="n">
        <v>0.001350385503614806</v>
      </c>
      <c r="G50" t="n">
        <v>0.003713662971766654</v>
      </c>
      <c r="H50" t="n">
        <v>0.0006751900000000004</v>
      </c>
      <c r="I50" t="n">
        <v>0.001350392589388663</v>
      </c>
      <c r="J50" t="n">
        <v>0.0003375950000000002</v>
      </c>
      <c r="K50" t="n">
        <v>0.0003375950000000002</v>
      </c>
      <c r="L50" t="n">
        <v>0.0003375950000000002</v>
      </c>
      <c r="M50" t="n">
        <v>0.0003375957751846094</v>
      </c>
      <c r="N50" t="n">
        <v>0.0003375950000000002</v>
      </c>
      <c r="O50" t="n">
        <v>0.002700803330550403</v>
      </c>
      <c r="P50" t="n">
        <v>0.0003375950000000002</v>
      </c>
      <c r="Q50" t="n">
        <v>0.0003375950000000002</v>
      </c>
      <c r="R50" t="n">
        <v>0.003038414654474273</v>
      </c>
      <c r="S50" t="n">
        <v>0.0003375950000000002</v>
      </c>
      <c r="T50" t="n">
        <v>0.000337596305657394</v>
      </c>
      <c r="U50" t="n">
        <v>0.0003375950000000002</v>
      </c>
      <c r="V50" t="n">
        <v>0.0003375950000000002</v>
      </c>
      <c r="W50" t="n">
        <v>0.00202559437806751</v>
      </c>
      <c r="X50" t="n">
        <v>0.0003375950000000002</v>
      </c>
      <c r="Y50" t="n">
        <v>0.0006751945287013409</v>
      </c>
      <c r="Z50" t="n">
        <v>0.0003375950000000002</v>
      </c>
      <c r="AA50" t="n">
        <v>0.001012786586943134</v>
      </c>
      <c r="AB50" t="n">
        <v>0.00337602225004235</v>
      </c>
      <c r="AC50" t="n">
        <v>0.002363195432586764</v>
      </c>
      <c r="AD50" t="n">
        <v>0.001350389723929882</v>
      </c>
      <c r="AE50" t="n">
        <v>0.0006751934273423337</v>
      </c>
      <c r="AF50" t="n">
        <v>0.001012788274903079</v>
      </c>
      <c r="AG50" t="n">
        <v>0.0006751910076632157</v>
      </c>
      <c r="AH50" t="n">
        <v>0.0003375950000000002</v>
      </c>
      <c r="AI50" t="n">
        <v>0.0003375950000000002</v>
      </c>
      <c r="AJ50" t="n">
        <v>0</v>
      </c>
      <c r="AK50" t="n">
        <v>0.008102637181783197</v>
      </c>
    </row>
    <row r="51">
      <c r="A51" s="40" t="n">
        <v>49</v>
      </c>
      <c r="B51" t="n">
        <v>0.01020732557483713</v>
      </c>
      <c r="C51" t="n">
        <v>0.0006047813093012545</v>
      </c>
      <c r="D51" t="n">
        <v>0.003587140753052533</v>
      </c>
      <c r="E51" t="n">
        <v>0.005712599846453974</v>
      </c>
      <c r="F51" t="n">
        <v>0.001209564415673999</v>
      </c>
      <c r="G51" t="n">
        <v>0.004502951015794858</v>
      </c>
      <c r="H51" t="n">
        <v>0.00060478</v>
      </c>
      <c r="I51" t="n">
        <v>0.002679917708063144</v>
      </c>
      <c r="J51" t="n">
        <v>0.00030239</v>
      </c>
      <c r="K51" t="n">
        <v>0.00030239</v>
      </c>
      <c r="L51" t="n">
        <v>0.00030239</v>
      </c>
      <c r="M51" t="n">
        <v>0.001171838043659497</v>
      </c>
      <c r="N51" t="n">
        <v>0.0009032378240212863</v>
      </c>
      <c r="O51" t="n">
        <v>0.003595672413250841</v>
      </c>
      <c r="P51" t="n">
        <v>0.00030239</v>
      </c>
      <c r="Q51" t="n">
        <v>0.00030239</v>
      </c>
      <c r="R51" t="n">
        <v>0.003898088002569185</v>
      </c>
      <c r="S51" t="n">
        <v>0.0005965076470588235</v>
      </c>
      <c r="T51" t="n">
        <v>0.0005965114422043612</v>
      </c>
      <c r="U51" t="n">
        <v>0.0005965076470588235</v>
      </c>
      <c r="V51" t="n">
        <v>0.0005965076470588235</v>
      </c>
      <c r="W51" t="n">
        <v>0.003284726707450971</v>
      </c>
      <c r="X51" t="n">
        <v>0.00030239</v>
      </c>
      <c r="Y51" t="n">
        <v>0.002075108309039695</v>
      </c>
      <c r="Z51" t="n">
        <v>0.00030239</v>
      </c>
      <c r="AA51" t="n">
        <v>0.0009071712732400997</v>
      </c>
      <c r="AB51" t="n">
        <v>0.004200496629271228</v>
      </c>
      <c r="AC51" t="n">
        <v>0.003293260713989974</v>
      </c>
      <c r="AD51" t="n">
        <v>0.001797813725676643</v>
      </c>
      <c r="AE51" t="n">
        <v>0.001193025256334222</v>
      </c>
      <c r="AF51" t="n">
        <v>0.001495412875971521</v>
      </c>
      <c r="AG51" t="n">
        <v>0.001193018223076816</v>
      </c>
      <c r="AH51" t="n">
        <v>0.00030239</v>
      </c>
      <c r="AI51" t="n">
        <v>0.00030239</v>
      </c>
      <c r="AJ51" t="n">
        <v>0</v>
      </c>
      <c r="AK51" t="n">
        <v>0.009904704798417431</v>
      </c>
    </row>
    <row r="52">
      <c r="A52" s="40" t="n">
        <v>50</v>
      </c>
      <c r="B52" t="n">
        <v>0.0118183255538394</v>
      </c>
      <c r="C52" t="n">
        <v>0.0006454114911522076</v>
      </c>
      <c r="D52" t="n">
        <v>0.004342037564450721</v>
      </c>
      <c r="E52" t="n">
        <v>0.006507620236032206</v>
      </c>
      <c r="F52" t="n">
        <v>0.00129082502899612</v>
      </c>
      <c r="G52" t="n">
        <v>0.005216686472570593</v>
      </c>
      <c r="H52" t="n">
        <v>0.0006454099999999996</v>
      </c>
      <c r="I52" t="n">
        <v>0.003373844497075376</v>
      </c>
      <c r="J52" t="n">
        <v>0.0003227049999999998</v>
      </c>
      <c r="K52" t="n">
        <v>0.0003227049999999998</v>
      </c>
      <c r="L52" t="n">
        <v>0.0003227049999999998</v>
      </c>
      <c r="M52" t="n">
        <v>0.001554425951653608</v>
      </c>
      <c r="N52" t="n">
        <v>0.001173906298101313</v>
      </c>
      <c r="O52" t="n">
        <v>0.004248425766417321</v>
      </c>
      <c r="P52" t="n">
        <v>0.0003227049999999998</v>
      </c>
      <c r="Q52" t="n">
        <v>0.0003227049999999998</v>
      </c>
      <c r="R52" t="n">
        <v>0.004571165669016955</v>
      </c>
      <c r="S52" t="n">
        <v>0.0007393725716938128</v>
      </c>
      <c r="T52" t="n">
        <v>0.000739377458919394</v>
      </c>
      <c r="U52" t="n">
        <v>0.0007393727842332325</v>
      </c>
      <c r="V52" t="n">
        <v>0.0007393725717083858</v>
      </c>
      <c r="W52" t="n">
        <v>0.004019297603008304</v>
      </c>
      <c r="X52" t="n">
        <v>0.0003227049999999998</v>
      </c>
      <c r="Y52" t="n">
        <v>0.002728388168999936</v>
      </c>
      <c r="Z52" t="n">
        <v>0.0003227049999999998</v>
      </c>
      <c r="AA52" t="n">
        <v>0.0009681164500888846</v>
      </c>
      <c r="AB52" t="n">
        <v>0.004893895748365708</v>
      </c>
      <c r="AC52" t="n">
        <v>0.003925690719922477</v>
      </c>
      <c r="AD52" t="n">
        <v>0.002124181549316144</v>
      </c>
      <c r="AE52" t="n">
        <v>0.001478759442959847</v>
      </c>
      <c r="AF52" t="n">
        <v>0.001801461525947713</v>
      </c>
      <c r="AG52" t="n">
        <v>0.001478749826206485</v>
      </c>
      <c r="AH52" t="n">
        <v>0.0003227049999999998</v>
      </c>
      <c r="AI52" t="n">
        <v>0.0003227049999999998</v>
      </c>
      <c r="AJ52" t="n">
        <v>0</v>
      </c>
      <c r="AK52" t="n">
        <v>0.01149531365768284</v>
      </c>
    </row>
    <row r="53">
      <c r="A53" s="40" t="n">
        <v>51</v>
      </c>
      <c r="B53" t="n">
        <v>0.01130423656943658</v>
      </c>
      <c r="C53" t="n">
        <v>0.0006042913071915548</v>
      </c>
      <c r="D53" t="n">
        <v>0.004198108127445478</v>
      </c>
      <c r="E53" t="n">
        <v>0.006199188485646314</v>
      </c>
      <c r="F53" t="n">
        <v>0.001208584408569352</v>
      </c>
      <c r="G53" t="n">
        <v>0.004990505585622181</v>
      </c>
      <c r="H53" t="n">
        <v>0.0006042899999999999</v>
      </c>
      <c r="I53" t="n">
        <v>0.003291600063189294</v>
      </c>
      <c r="J53" t="n">
        <v>0.000302145</v>
      </c>
      <c r="K53" t="n">
        <v>0.000302145</v>
      </c>
      <c r="L53" t="n">
        <v>0.000302145</v>
      </c>
      <c r="M53" t="n">
        <v>0.001533865551629349</v>
      </c>
      <c r="N53" t="n">
        <v>0.001153346250192608</v>
      </c>
      <c r="O53" t="n">
        <v>0.004083937239138315</v>
      </c>
      <c r="P53" t="n">
        <v>0.000302145</v>
      </c>
      <c r="Q53" t="n">
        <v>0.000302145</v>
      </c>
      <c r="R53" t="n">
        <v>0.004386114311758898</v>
      </c>
      <c r="S53" t="n">
        <v>0.0007188125208645275</v>
      </c>
      <c r="T53" t="n">
        <v>0.0007188171336053245</v>
      </c>
      <c r="U53" t="n">
        <v>0.0007188127214662686</v>
      </c>
      <c r="V53" t="n">
        <v>0.0007188125208776772</v>
      </c>
      <c r="W53" t="n">
        <v>0.003895930500391004</v>
      </c>
      <c r="X53" t="n">
        <v>0.000302145</v>
      </c>
      <c r="Y53" t="n">
        <v>0.002687266017997184</v>
      </c>
      <c r="Z53" t="n">
        <v>0.000302145</v>
      </c>
      <c r="AA53" t="n">
        <v>0.0009064362711915034</v>
      </c>
      <c r="AB53" t="n">
        <v>0.00468828228386248</v>
      </c>
      <c r="AC53" t="n">
        <v>0.003781764526440539</v>
      </c>
      <c r="AD53" t="n">
        <v>0.002041939555941842</v>
      </c>
      <c r="AE53" t="n">
        <v>0.001437638538186508</v>
      </c>
      <c r="AF53" t="n">
        <v>0.001739780699487614</v>
      </c>
      <c r="AG53" t="n">
        <v>0.001437629461541075</v>
      </c>
      <c r="AH53" t="n">
        <v>0.000302145</v>
      </c>
      <c r="AI53" t="n">
        <v>0.000302145</v>
      </c>
      <c r="AJ53" t="n">
        <v>0</v>
      </c>
      <c r="AK53" t="n">
        <v>0.01100181132722696</v>
      </c>
    </row>
    <row r="54">
      <c r="A54" s="40" t="n">
        <v>52</v>
      </c>
      <c r="B54" t="n">
        <v>0.0119568985295553</v>
      </c>
      <c r="C54" t="n">
        <v>0.0006305258281157211</v>
      </c>
      <c r="D54" t="n">
        <v>0.004323505446159041</v>
      </c>
      <c r="E54" t="n">
        <v>0.006664651680302662</v>
      </c>
      <c r="F54" t="n">
        <v>0.001305829029945822</v>
      </c>
      <c r="G54" t="n">
        <v>0.005358708336951163</v>
      </c>
      <c r="H54" t="n">
        <v>0.0006305238805970149</v>
      </c>
      <c r="I54" t="n">
        <v>0.003355254302107664</v>
      </c>
      <c r="J54" t="n">
        <v>0.0003152622288198614</v>
      </c>
      <c r="K54" t="n">
        <v>0.000315262156689423</v>
      </c>
      <c r="L54" t="n">
        <v>0.0002928738805970149</v>
      </c>
      <c r="M54" t="n">
        <v>0.001557685509432099</v>
      </c>
      <c r="N54" t="n">
        <v>0.001166943222031729</v>
      </c>
      <c r="O54" t="n">
        <v>0.0043679921695252</v>
      </c>
      <c r="P54" t="n">
        <v>0.0003264562773612115</v>
      </c>
      <c r="Q54" t="n">
        <v>0.0003264559701492537</v>
      </c>
      <c r="R54" t="n">
        <v>0.004694485313766857</v>
      </c>
      <c r="S54" t="n">
        <v>0.0007543176095898502</v>
      </c>
      <c r="T54" t="n">
        <v>0.0007543227014591094</v>
      </c>
      <c r="U54" t="n">
        <v>0.0007543178310295116</v>
      </c>
      <c r="V54" t="n">
        <v>0.0007543176096055185</v>
      </c>
      <c r="W54" t="n">
        <v>0.003985820685067057</v>
      </c>
      <c r="X54" t="n">
        <v>0.0002928738805970149</v>
      </c>
      <c r="Y54" t="n">
        <v>0.002724684530138453</v>
      </c>
      <c r="Z54" t="n">
        <v>0.0002928738805970149</v>
      </c>
      <c r="AA54" t="n">
        <v>0.0009681753436147559</v>
      </c>
      <c r="AB54" t="n">
        <v>0.005020967727743721</v>
      </c>
      <c r="AC54" t="n">
        <v>0.004030310366587144</v>
      </c>
      <c r="AD54" t="n">
        <v>0.002183963045652573</v>
      </c>
      <c r="AE54" t="n">
        <v>0.001508650117518524</v>
      </c>
      <c r="AF54" t="n">
        <v>0.001846297144050244</v>
      </c>
      <c r="AG54" t="n">
        <v>0.001508640098084921</v>
      </c>
      <c r="AH54" t="n">
        <v>0.0003152619402985075</v>
      </c>
      <c r="AI54" t="n">
        <v>0.0003152619402985075</v>
      </c>
      <c r="AJ54" t="n">
        <v>0</v>
      </c>
      <c r="AK54" t="n">
        <v>0.01161893339905213</v>
      </c>
    </row>
    <row r="55">
      <c r="A55" s="40" t="n">
        <v>53</v>
      </c>
      <c r="B55" t="n">
        <v>0.01043300031782915</v>
      </c>
      <c r="C55" t="n">
        <v>0.0003787832835820891</v>
      </c>
      <c r="D55" t="n">
        <v>0.003610222104423248</v>
      </c>
      <c r="E55" t="n">
        <v>0.006119841082514128</v>
      </c>
      <c r="F55" t="n">
        <v>0.001026226498174054</v>
      </c>
      <c r="G55" t="n">
        <v>0.005093517712511143</v>
      </c>
      <c r="H55" t="n">
        <v>0.0003787832835820891</v>
      </c>
      <c r="I55" t="n">
        <v>0.002907665196672534</v>
      </c>
      <c r="J55" t="n">
        <v>0.0001893916417910445</v>
      </c>
      <c r="K55" t="n">
        <v>0.0001893916417910445</v>
      </c>
      <c r="L55" t="n">
        <v>5.506328358208929e-05</v>
      </c>
      <c r="M55" t="n">
        <v>0.001485326589255249</v>
      </c>
      <c r="N55" t="n">
        <v>0.001043472649306584</v>
      </c>
      <c r="O55" t="n">
        <v>0.004256546194155613</v>
      </c>
      <c r="P55" t="n">
        <v>0.0002565558208955221</v>
      </c>
      <c r="Q55" t="n">
        <v>0.0002565558208955229</v>
      </c>
      <c r="R55" t="n">
        <v>0.004513136080347691</v>
      </c>
      <c r="S55" t="n">
        <v>0.0007403875742295225</v>
      </c>
      <c r="T55" t="n">
        <v>0.0007403924751482713</v>
      </c>
      <c r="U55" t="n">
        <v>0.0007403877873644761</v>
      </c>
      <c r="V55" t="n">
        <v>0.0007403875742441677</v>
      </c>
      <c r="W55" t="n">
        <v>0.003286477638065702</v>
      </c>
      <c r="X55" t="n">
        <v>5.506328358208929e-05</v>
      </c>
      <c r="Y55" t="n">
        <v>0.002528847323491307</v>
      </c>
      <c r="Z55" t="n">
        <v>5.506328358208929e-05</v>
      </c>
      <c r="AA55" t="n">
        <v>0.0007025041117402048</v>
      </c>
      <c r="AB55" t="n">
        <v>0.0047697157839811</v>
      </c>
      <c r="AC55" t="n">
        <v>0.003932796030393773</v>
      </c>
      <c r="AD55" t="n">
        <v>0.002128241649280958</v>
      </c>
      <c r="AE55" t="n">
        <v>0.001480789488096074</v>
      </c>
      <c r="AF55" t="n">
        <v>0.001804506567278223</v>
      </c>
      <c r="AG55" t="n">
        <v>0.001480779844398473</v>
      </c>
      <c r="AH55" t="n">
        <v>0.0001893916417910446</v>
      </c>
      <c r="AI55" t="n">
        <v>0.0001893916417910445</v>
      </c>
      <c r="AJ55" t="n">
        <v>0</v>
      </c>
      <c r="AK55" t="n">
        <v>0.01010903797947628</v>
      </c>
    </row>
    <row r="56">
      <c r="A56" s="40" t="n">
        <v>54</v>
      </c>
      <c r="B56" t="n">
        <v>0.008387200063757001</v>
      </c>
      <c r="C56" t="n">
        <v>0.000367952643504649</v>
      </c>
      <c r="D56" t="n">
        <v>0.001679509116678897</v>
      </c>
      <c r="E56" t="n">
        <v>0.005894262063561346</v>
      </c>
      <c r="F56" t="n">
        <v>0.001258296841979692</v>
      </c>
      <c r="G56" t="n">
        <v>0.004635869707981217</v>
      </c>
      <c r="H56" t="n">
        <v>0.0003679519402985075</v>
      </c>
      <c r="I56" t="n">
        <v>0.0008663744176636678</v>
      </c>
      <c r="J56" t="n">
        <v>0.0001839759701492538</v>
      </c>
      <c r="K56" t="n">
        <v>0.0001839759701492538</v>
      </c>
      <c r="L56" t="n">
        <v>-7.721805970149251e-05</v>
      </c>
      <c r="M56" t="n">
        <v>0.0003088397511824888</v>
      </c>
      <c r="N56" t="n">
        <v>0.0001895759529467082</v>
      </c>
      <c r="O56" t="n">
        <v>0.003561435347394444</v>
      </c>
      <c r="P56" t="n">
        <v>0.0003145729850746268</v>
      </c>
      <c r="Q56" t="n">
        <v>0.000314572985074627</v>
      </c>
      <c r="R56" t="n">
        <v>0.003876035066807268</v>
      </c>
      <c r="S56" t="n">
        <v>0.00044517</v>
      </c>
      <c r="T56" t="n">
        <v>0.0004451722704065267</v>
      </c>
      <c r="U56" t="n">
        <v>0.00044517</v>
      </c>
      <c r="V56" t="n">
        <v>0.00044517</v>
      </c>
      <c r="W56" t="n">
        <v>0.001234332232893536</v>
      </c>
      <c r="X56" t="n">
        <v>-7.721805970149249e-05</v>
      </c>
      <c r="Y56" t="n">
        <v>0.0004984181657358542</v>
      </c>
      <c r="Z56" t="n">
        <v>-7.721805970149251e-05</v>
      </c>
      <c r="AA56" t="n">
        <v>0.0008131231245235614</v>
      </c>
      <c r="AB56" t="n">
        <v>0.004190627691243267</v>
      </c>
      <c r="AC56" t="n">
        <v>0.003116242919179078</v>
      </c>
      <c r="AD56" t="n">
        <v>0.001780696908942531</v>
      </c>
      <c r="AE56" t="n">
        <v>0.0008903459597980418</v>
      </c>
      <c r="AF56" t="n">
        <v>0.001335515694731698</v>
      </c>
      <c r="AG56" t="n">
        <v>0.0008903417522268103</v>
      </c>
      <c r="AH56" t="n">
        <v>0.0001839759701492538</v>
      </c>
      <c r="AI56" t="n">
        <v>0.0001839759701492538</v>
      </c>
      <c r="AJ56" t="n">
        <v>0</v>
      </c>
      <c r="AK56" t="n">
        <v>0.007941855936891978</v>
      </c>
    </row>
    <row r="57">
      <c r="A57" s="40" t="n">
        <v>55</v>
      </c>
      <c r="B57" t="n">
        <v>0.03227118615560153</v>
      </c>
      <c r="C57" t="n">
        <v>0.00243090112477406</v>
      </c>
      <c r="D57" t="n">
        <v>0.007007322158677432</v>
      </c>
      <c r="E57" t="n">
        <v>0.0212250084511249</v>
      </c>
      <c r="F57" t="n">
        <v>0.005637963720862723</v>
      </c>
      <c r="G57" t="n">
        <v>0.01558580580173907</v>
      </c>
      <c r="H57" t="n">
        <v>0.002430879122196387</v>
      </c>
      <c r="I57" t="n">
        <v>0.00297273529976991</v>
      </c>
      <c r="J57" t="n">
        <v>0.001215439821142421</v>
      </c>
      <c r="K57" t="n">
        <v>0.001215438690477488</v>
      </c>
      <c r="L57" t="n">
        <v>0.0008273777521784475</v>
      </c>
      <c r="M57" t="n">
        <v>0.0001692419663701099</v>
      </c>
      <c r="N57" t="n">
        <v>0.0003725553278337069</v>
      </c>
      <c r="O57" t="n">
        <v>0.01116203094772872</v>
      </c>
      <c r="P57" t="n">
        <v>0.00140947099702324</v>
      </c>
      <c r="Q57" t="n">
        <v>0.00140947191858777</v>
      </c>
      <c r="R57" t="n">
        <v>0.0125717897890347</v>
      </c>
      <c r="S57" t="n">
        <v>0.001186831049541671</v>
      </c>
      <c r="T57" t="n">
        <v>0.001186845717486672</v>
      </c>
      <c r="U57" t="n">
        <v>0.001186831687541388</v>
      </c>
      <c r="V57" t="n">
        <v>0.0011868310496781</v>
      </c>
      <c r="W57" t="n">
        <v>0.005403715255909319</v>
      </c>
      <c r="X57" t="n">
        <v>0.0008273795993359813</v>
      </c>
      <c r="Y57" t="n">
        <v>0.0005418073553871234</v>
      </c>
      <c r="Z57" t="n">
        <v>0.0008273806035116298</v>
      </c>
      <c r="AA57" t="n">
        <v>0.00403439855913902</v>
      </c>
      <c r="AB57" t="n">
        <v>0.0139814841624978</v>
      </c>
      <c r="AC57" t="n">
        <v>0.009558308967665807</v>
      </c>
      <c r="AD57" t="n">
        <v>0.005580816136439311</v>
      </c>
      <c r="AE57" t="n">
        <v>0.002373705015936288</v>
      </c>
      <c r="AF57" t="n">
        <v>0.003977207642744282</v>
      </c>
      <c r="AG57" t="n">
        <v>0.002373676154042605</v>
      </c>
      <c r="AH57" t="n">
        <v>0.001215438125561668</v>
      </c>
      <c r="AI57" t="n">
        <v>0.001215439256390577</v>
      </c>
      <c r="AJ57" t="n">
        <v>0</v>
      </c>
      <c r="AK57" t="n">
        <v>0.03066516177986427</v>
      </c>
    </row>
    <row r="58">
      <c r="A58" s="40" t="n">
        <v>56</v>
      </c>
      <c r="B58" t="n">
        <v>0.04085995895028546</v>
      </c>
      <c r="C58" t="n">
        <v>0.002987776284321677</v>
      </c>
      <c r="D58" t="n">
        <v>0.009124391747121065</v>
      </c>
      <c r="E58" t="n">
        <v>0.02674680667149823</v>
      </c>
      <c r="F58" t="n">
        <v>0.006975617818658363</v>
      </c>
      <c r="G58" t="n">
        <v>0.01976922728033616</v>
      </c>
      <c r="H58" t="n">
        <v>0.002987742747887509</v>
      </c>
      <c r="I58" t="n">
        <v>0.004142426962409146</v>
      </c>
      <c r="J58" t="n">
        <v>0.001493871856943966</v>
      </c>
      <c r="K58" t="n">
        <v>0.001493870142696414</v>
      </c>
      <c r="L58" t="n">
        <v>0.0009938681719387497</v>
      </c>
      <c r="M58" t="n">
        <v>0.0005011866724748308</v>
      </c>
      <c r="N58" t="n">
        <v>0.0006533858347669893</v>
      </c>
      <c r="O58" t="n">
        <v>0.01428546579485119</v>
      </c>
      <c r="P58" t="n">
        <v>0.001743873963747059</v>
      </c>
      <c r="Q58" t="n">
        <v>0.001743875376235945</v>
      </c>
      <c r="R58" t="n">
        <v>0.01602980507967097</v>
      </c>
      <c r="S58" t="n">
        <v>0.001577203037132097</v>
      </c>
      <c r="T58" t="n">
        <v>0.001577228438603563</v>
      </c>
      <c r="U58" t="n">
        <v>0.001577204142069817</v>
      </c>
      <c r="V58" t="n">
        <v>0.001577203037431664</v>
      </c>
      <c r="W58" t="n">
        <v>0.007130340475107405</v>
      </c>
      <c r="X58" t="n">
        <v>0.0009938708904928086</v>
      </c>
      <c r="Y58" t="n">
        <v>0.001154594634471385</v>
      </c>
      <c r="Z58" t="n">
        <v>0.0009938723684900172</v>
      </c>
      <c r="AA58" t="n">
        <v>0.004981645276132808</v>
      </c>
      <c r="AB58" t="n">
        <v>0.01777403817049171</v>
      </c>
      <c r="AC58" t="n">
        <v>0.01229123143071374</v>
      </c>
      <c r="AD58" t="n">
        <v>0.00714240564293084</v>
      </c>
      <c r="AE58" t="n">
        <v>0.00315448039602129</v>
      </c>
      <c r="AF58" t="n">
        <v>0.00514835595335884</v>
      </c>
      <c r="AG58" t="n">
        <v>0.003154430414426915</v>
      </c>
      <c r="AH58" t="n">
        <v>0.001493869286365544</v>
      </c>
      <c r="AI58" t="n">
        <v>0.001493871000925253</v>
      </c>
      <c r="AJ58" t="n">
        <v>0</v>
      </c>
      <c r="AK58" t="n">
        <v>0.03886205860832243</v>
      </c>
    </row>
    <row r="59">
      <c r="A59" s="40" t="n">
        <v>57</v>
      </c>
      <c r="B59" t="n">
        <v>0.01549093949172612</v>
      </c>
      <c r="C59" t="n">
        <v>0.000814084817989894</v>
      </c>
      <c r="D59" t="n">
        <v>0.001703601093419015</v>
      </c>
      <c r="E59" t="n">
        <v>0.01194008687968638</v>
      </c>
      <c r="F59" t="n">
        <v>0.002878186774577245</v>
      </c>
      <c r="G59" t="n">
        <v>0.009061494022848511</v>
      </c>
      <c r="H59" t="n">
        <v>0.0008140813747876538</v>
      </c>
      <c r="I59" t="n">
        <v>-0.0001425465719252382</v>
      </c>
      <c r="J59" t="n">
        <v>0.0004070407137765068</v>
      </c>
      <c r="K59" t="n">
        <v>0.0004070405353320119</v>
      </c>
      <c r="L59" t="n">
        <v>-0.0002179596440745858</v>
      </c>
      <c r="M59" t="n">
        <v>-0.0005258841148678064</v>
      </c>
      <c r="N59" t="n">
        <v>-0.0004307599862789223</v>
      </c>
      <c r="O59" t="n">
        <v>0.006589908385519323</v>
      </c>
      <c r="P59" t="n">
        <v>0.0007195416286887623</v>
      </c>
      <c r="Q59" t="n">
        <v>0.0007195418853934197</v>
      </c>
      <c r="R59" t="n">
        <v>0.007309549901515616</v>
      </c>
      <c r="S59" t="n">
        <v>0.0006153741254996503</v>
      </c>
      <c r="T59" t="n">
        <v>0.000615378403263363</v>
      </c>
      <c r="U59" t="n">
        <v>0.0006153743115486989</v>
      </c>
      <c r="V59" t="n">
        <v>0.0006153741255238392</v>
      </c>
      <c r="W59" t="n">
        <v>0.0006715462125992633</v>
      </c>
      <c r="X59" t="n">
        <v>-0.0002179593389976897</v>
      </c>
      <c r="Y59" t="n">
        <v>-0.0009566340071761976</v>
      </c>
      <c r="Z59" t="n">
        <v>-0.0002179596440745858</v>
      </c>
      <c r="AA59" t="n">
        <v>0.001846127232264697</v>
      </c>
      <c r="AB59" t="n">
        <v>0.008029167360312272</v>
      </c>
      <c r="AC59" t="n">
        <v>0.005557787517509106</v>
      </c>
      <c r="AD59" t="n">
        <v>0.003294885022243288</v>
      </c>
      <c r="AE59" t="n">
        <v>0.001230760767346288</v>
      </c>
      <c r="AF59" t="n">
        <v>0.002262804587429579</v>
      </c>
      <c r="AG59" t="n">
        <v>0.001230752349932647</v>
      </c>
      <c r="AH59" t="n">
        <v>0.0004070404461482078</v>
      </c>
      <c r="AI59" t="n">
        <v>0.0004070406246079205</v>
      </c>
      <c r="AJ59" t="n">
        <v>0</v>
      </c>
      <c r="AK59" t="n">
        <v>0.01445825324224752</v>
      </c>
    </row>
    <row r="60">
      <c r="A60" s="40" t="n">
        <v>58</v>
      </c>
      <c r="B60" t="n">
        <v>0.02597719450355626</v>
      </c>
      <c r="C60" t="n">
        <v>0.001433332240049857</v>
      </c>
      <c r="D60" t="n">
        <v>0.005613532021791755</v>
      </c>
      <c r="E60" t="n">
        <v>0.01758575319363316</v>
      </c>
      <c r="F60" t="n">
        <v>0.004116694633523565</v>
      </c>
      <c r="G60" t="n">
        <v>0.01346820615959481</v>
      </c>
      <c r="H60" t="n">
        <v>0.001433322627156114</v>
      </c>
      <c r="I60" t="n">
        <v>0.002838411359256098</v>
      </c>
      <c r="J60" t="n">
        <v>0.0007166618133416527</v>
      </c>
      <c r="K60" t="n">
        <v>0.0007166613600046925</v>
      </c>
      <c r="L60" t="n">
        <v>9.165999999999965e-05</v>
      </c>
      <c r="M60" t="n">
        <v>0.001015446983506336</v>
      </c>
      <c r="N60" t="n">
        <v>0.0003895799807904905</v>
      </c>
      <c r="O60" t="n">
        <v>0.0100672189729752</v>
      </c>
      <c r="P60" t="n">
        <v>0.00102916323167561</v>
      </c>
      <c r="Q60" t="n">
        <v>0.001029163740984286</v>
      </c>
      <c r="R60" t="n">
        <v>0.01109660373379111</v>
      </c>
      <c r="S60" t="n">
        <v>0.001174995875536854</v>
      </c>
      <c r="T60" t="n">
        <v>0.001175009603816659</v>
      </c>
      <c r="U60" t="n">
        <v>0.001174996472646076</v>
      </c>
      <c r="V60" t="n">
        <v>0.001174995875649227</v>
      </c>
      <c r="W60" t="n">
        <v>0.004271798854013323</v>
      </c>
      <c r="X60" t="n">
        <v>9.166081373730878e-05</v>
      </c>
      <c r="Y60" t="n">
        <v>0.001405047219820043</v>
      </c>
      <c r="Z60" t="n">
        <v>9.165999999999965e-05</v>
      </c>
      <c r="AA60" t="n">
        <v>0.002774995859091118</v>
      </c>
      <c r="AB60" t="n">
        <v>0.01212593340957331</v>
      </c>
      <c r="AC60" t="n">
        <v>0.008725377420754155</v>
      </c>
      <c r="AD60" t="n">
        <v>0.005033446350591788</v>
      </c>
      <c r="AE60" t="n">
        <v>0.002350031918579524</v>
      </c>
      <c r="AF60" t="n">
        <v>0.003691695571954405</v>
      </c>
      <c r="AG60" t="n">
        <v>0.002350004905538277</v>
      </c>
      <c r="AH60" t="n">
        <v>0.0007166611334747287</v>
      </c>
      <c r="AI60" t="n">
        <v>0.0007166615868664258</v>
      </c>
      <c r="AJ60" t="n">
        <v>0</v>
      </c>
      <c r="AK60" t="n">
        <v>0.02463387758066589</v>
      </c>
    </row>
    <row r="61">
      <c r="A61" s="40" t="n">
        <v>59</v>
      </c>
      <c r="B61" t="n">
        <v>0.02447925596763773</v>
      </c>
      <c r="C61" t="n">
        <v>0.00121892925077749</v>
      </c>
      <c r="D61" t="n">
        <v>0.005379072718783231</v>
      </c>
      <c r="E61" t="n">
        <v>0.01664421900795616</v>
      </c>
      <c r="F61" t="n">
        <v>0.003687883846669216</v>
      </c>
      <c r="G61" t="n">
        <v>0.0129555765650185</v>
      </c>
      <c r="H61" t="n">
        <v>0.001218921370542178</v>
      </c>
      <c r="I61" t="n">
        <v>0.002925565912454687</v>
      </c>
      <c r="J61" t="n">
        <v>0.0006094613704861606</v>
      </c>
      <c r="K61" t="n">
        <v>0.0006094610278636111</v>
      </c>
      <c r="L61" t="n">
        <v>-1.554000000000057e-05</v>
      </c>
      <c r="M61" t="n">
        <v>0.001083715195194028</v>
      </c>
      <c r="N61" t="n">
        <v>0.0006228599588367656</v>
      </c>
      <c r="O61" t="n">
        <v>0.009876268453856042</v>
      </c>
      <c r="P61" t="n">
        <v>0.0009219626145280599</v>
      </c>
      <c r="Q61" t="n">
        <v>0.0009219630265790047</v>
      </c>
      <c r="R61" t="n">
        <v>0.0107984384414289</v>
      </c>
      <c r="S61" t="n">
        <v>0.001234462728942761</v>
      </c>
      <c r="T61" t="n">
        <v>0.001234477465656755</v>
      </c>
      <c r="U61" t="n">
        <v>0.001234463369907378</v>
      </c>
      <c r="V61" t="n">
        <v>0.001234462729058765</v>
      </c>
      <c r="W61" t="n">
        <v>0.004144546703899066</v>
      </c>
      <c r="X61" t="n">
        <v>-1.554000000000035e-05</v>
      </c>
      <c r="Y61" t="n">
        <v>0.001706601573708052</v>
      </c>
      <c r="Z61" t="n">
        <v>-1.554000000000057e-05</v>
      </c>
      <c r="AA61" t="n">
        <v>0.002453392476774873</v>
      </c>
      <c r="AB61" t="n">
        <v>0.01172055486885987</v>
      </c>
      <c r="AC61" t="n">
        <v>0.008641635921422898</v>
      </c>
      <c r="AD61" t="n">
        <v>0.004937976176045334</v>
      </c>
      <c r="AE61" t="n">
        <v>0.002468968575947993</v>
      </c>
      <c r="AF61" t="n">
        <v>0.003703429907565194</v>
      </c>
      <c r="AG61" t="n">
        <v>0.002468939578586969</v>
      </c>
      <c r="AH61" t="n">
        <v>0.000609460856650553</v>
      </c>
      <c r="AI61" t="n">
        <v>0.000609461199311952</v>
      </c>
      <c r="AJ61" t="n">
        <v>0</v>
      </c>
      <c r="AK61" t="n">
        <v>0.02324333463876665</v>
      </c>
    </row>
    <row r="62">
      <c r="A62" s="40" t="n">
        <v>60</v>
      </c>
      <c r="B62" t="n">
        <v>0.04739741256199109</v>
      </c>
      <c r="C62" t="n">
        <v>0.003142837855722501</v>
      </c>
      <c r="D62" t="n">
        <v>0.01162531439356244</v>
      </c>
      <c r="E62" t="n">
        <v>0.03047381137854662</v>
      </c>
      <c r="F62" t="n">
        <v>0.007435005439932126</v>
      </c>
      <c r="G62" t="n">
        <v>0.02303629054300309</v>
      </c>
      <c r="H62" t="n">
        <v>0.003142800099623142</v>
      </c>
      <c r="I62" t="n">
        <v>0.006335930090463397</v>
      </c>
      <c r="J62" t="n">
        <v>0.001571400776865351</v>
      </c>
      <c r="K62" t="n">
        <v>0.001571398866217506</v>
      </c>
      <c r="L62" t="n">
        <v>0.0009967696007327539</v>
      </c>
      <c r="M62" t="n">
        <v>0.001609138492194586</v>
      </c>
      <c r="N62" t="n">
        <v>0.001583716000894121</v>
      </c>
      <c r="O62" t="n">
        <v>0.01716993930322482</v>
      </c>
      <c r="P62" t="n">
        <v>0.001858716775279055</v>
      </c>
      <c r="Q62" t="n">
        <v>0.00185871838373218</v>
      </c>
      <c r="R62" t="n">
        <v>0.0190292986303433</v>
      </c>
      <c r="S62" t="n">
        <v>0.002146028251378533</v>
      </c>
      <c r="T62" t="n">
        <v>0.002146072811047661</v>
      </c>
      <c r="U62" t="n">
        <v>0.002146030189763672</v>
      </c>
      <c r="V62" t="n">
        <v>0.002146028251988628</v>
      </c>
      <c r="W62" t="n">
        <v>0.009479008735647595</v>
      </c>
      <c r="X62" t="n">
        <v>0.0009967724564217447</v>
      </c>
      <c r="Y62" t="n">
        <v>0.003192944770138589</v>
      </c>
      <c r="Z62" t="n">
        <v>0.0009967740091495053</v>
      </c>
      <c r="AA62" t="n">
        <v>0.005288862972544988</v>
      </c>
      <c r="AB62" t="n">
        <v>0.02088850202912613</v>
      </c>
      <c r="AC62" t="n">
        <v>0.01502339762321686</v>
      </c>
      <c r="AD62" t="n">
        <v>0.00858449175955299</v>
      </c>
      <c r="AE62" t="n">
        <v>0.004292186878570782</v>
      </c>
      <c r="AF62" t="n">
        <v>0.006438210907644628</v>
      </c>
      <c r="AG62" t="n">
        <v>0.004292099200761294</v>
      </c>
      <c r="AH62" t="n">
        <v>0.001571397911883869</v>
      </c>
      <c r="AI62" t="n">
        <v>0.001571399822921943</v>
      </c>
      <c r="AJ62" t="n">
        <v>0</v>
      </c>
      <c r="AK62" t="n">
        <v>0.04524606244095858</v>
      </c>
    </row>
    <row r="63">
      <c r="A63" s="40" t="n">
        <v>61</v>
      </c>
      <c r="B63" t="n">
        <v>0.02159719867443773</v>
      </c>
      <c r="C63" t="n">
        <v>0.0007378882590409027</v>
      </c>
      <c r="D63" t="n">
        <v>0.005427500779956703</v>
      </c>
      <c r="E63" t="n">
        <v>0.01445643380750625</v>
      </c>
      <c r="F63" t="n">
        <v>0.00268474718379207</v>
      </c>
      <c r="G63" t="n">
        <v>0.01177112568244871</v>
      </c>
      <c r="H63" t="n">
        <v>0.0007378847761194017</v>
      </c>
      <c r="I63" t="n">
        <v>0.003716073447943509</v>
      </c>
      <c r="J63" t="n">
        <v>0.0003689423880597008</v>
      </c>
      <c r="K63" t="n">
        <v>0.0003689428423541825</v>
      </c>
      <c r="L63" t="n">
        <v>-0.0002355352238805979</v>
      </c>
      <c r="M63" t="n">
        <v>0.001744953585383142</v>
      </c>
      <c r="N63" t="n">
        <v>0.001233103869509795</v>
      </c>
      <c r="O63" t="n">
        <v>0.00945458439154729</v>
      </c>
      <c r="P63" t="n">
        <v>0.0006711826168092179</v>
      </c>
      <c r="Q63" t="n">
        <v>0.0006711828410450823</v>
      </c>
      <c r="R63" t="n">
        <v>0.01012594412271545</v>
      </c>
      <c r="S63" t="n">
        <v>0.001390089963023265</v>
      </c>
      <c r="T63" t="n">
        <v>0.001390107763906064</v>
      </c>
      <c r="U63" t="n">
        <v>0.001390090737243999</v>
      </c>
      <c r="V63" t="n">
        <v>0.001390089963150219</v>
      </c>
      <c r="W63" t="n">
        <v>0.004454019041291395</v>
      </c>
      <c r="X63" t="n">
        <v>-0.0002355352238805979</v>
      </c>
      <c r="Y63" t="n">
        <v>0.002978126607213365</v>
      </c>
      <c r="Z63" t="n">
        <v>-0.0002355347651671088</v>
      </c>
      <c r="AA63" t="n">
        <v>0.001711310112680857</v>
      </c>
      <c r="AB63" t="n">
        <v>0.01079725359044249</v>
      </c>
      <c r="AC63" t="n">
        <v>0.008481011009103357</v>
      </c>
      <c r="AD63" t="n">
        <v>0.004727143688176057</v>
      </c>
      <c r="AE63" t="n">
        <v>0.002780232009490651</v>
      </c>
      <c r="AF63" t="n">
        <v>0.003753646995258095</v>
      </c>
      <c r="AG63" t="n">
        <v>0.002780196982692684</v>
      </c>
      <c r="AH63" t="n">
        <v>0.0003689423880597008</v>
      </c>
      <c r="AI63" t="n">
        <v>0.0003689423880597008</v>
      </c>
      <c r="AJ63" t="n">
        <v>0</v>
      </c>
      <c r="AK63" t="n">
        <v>0.02062267323563158</v>
      </c>
    </row>
    <row r="64">
      <c r="A64" s="40" t="n">
        <v>62</v>
      </c>
      <c r="B64" t="n">
        <v>0.008386685661268911</v>
      </c>
      <c r="C64" t="n">
        <v>-0.0002509514282245692</v>
      </c>
      <c r="D64" t="n">
        <v>0.002008533078178167</v>
      </c>
      <c r="E64" t="n">
        <v>0.006218178879634976</v>
      </c>
      <c r="F64" t="n">
        <v>0.0005702998080194746</v>
      </c>
      <c r="G64" t="n">
        <v>0.005647775679417366</v>
      </c>
      <c r="H64" t="n">
        <v>-0.0002509495720484918</v>
      </c>
      <c r="I64" t="n">
        <v>0.001848840569857514</v>
      </c>
      <c r="J64" t="n">
        <v>-0.0001254757462686568</v>
      </c>
      <c r="K64" t="n">
        <v>-0.0001254756819559123</v>
      </c>
      <c r="L64" t="n">
        <v>-0.0006615754584113687</v>
      </c>
      <c r="M64" t="n">
        <v>0.001362523237112791</v>
      </c>
      <c r="N64" t="n">
        <v>0.0007372181635388066</v>
      </c>
      <c r="O64" t="n">
        <v>0.004951825906330651</v>
      </c>
      <c r="P64" t="n">
        <v>0.0001425747245326508</v>
      </c>
      <c r="Q64" t="n">
        <v>0.0001425747399274249</v>
      </c>
      <c r="R64" t="n">
        <v>0.005094444503403455</v>
      </c>
      <c r="S64" t="n">
        <v>0.0008272928060761886</v>
      </c>
      <c r="T64" t="n">
        <v>0.000827298958999631</v>
      </c>
      <c r="U64" t="n">
        <v>0.000827293073663089</v>
      </c>
      <c r="V64" t="n">
        <v>0.0008272928060979838</v>
      </c>
      <c r="W64" t="n">
        <v>0.001597899272497945</v>
      </c>
      <c r="X64" t="n">
        <v>-0.0006615745720484919</v>
      </c>
      <c r="Y64" t="n">
        <v>0.002099774846274519</v>
      </c>
      <c r="Z64" t="n">
        <v>-0.0006615740902378676</v>
      </c>
      <c r="AA64" t="n">
        <v>0.0001596736360934756</v>
      </c>
      <c r="AB64" t="n">
        <v>0.005237048469244558</v>
      </c>
      <c r="AC64" t="n">
        <v>0.004541159802133735</v>
      </c>
      <c r="AD64" t="n">
        <v>0.002475870923926238</v>
      </c>
      <c r="AE64" t="n">
        <v>0.001654603615026037</v>
      </c>
      <c r="AF64" t="n">
        <v>0.002065225371622697</v>
      </c>
      <c r="AG64" t="n">
        <v>0.001654591507744743</v>
      </c>
      <c r="AH64" t="n">
        <v>-0.0001254756926724912</v>
      </c>
      <c r="AI64" t="n">
        <v>-0.0001254756712340332</v>
      </c>
      <c r="AJ64" t="n">
        <v>0</v>
      </c>
      <c r="AK64" t="n">
        <v>0.007975890519515147</v>
      </c>
    </row>
    <row r="65">
      <c r="A65" s="40" t="n">
        <v>63</v>
      </c>
      <c r="B65" t="n">
        <v>0.009695698642078671</v>
      </c>
      <c r="C65" t="n">
        <v>-5.102238805970163e-05</v>
      </c>
      <c r="D65" t="n">
        <v>0.002585212749452362</v>
      </c>
      <c r="E65" t="n">
        <v>0.006732615591157672</v>
      </c>
      <c r="F65" t="n">
        <v>0.0008059794637399957</v>
      </c>
      <c r="G65" t="n">
        <v>0.005926515705585207</v>
      </c>
      <c r="H65" t="n">
        <v>-5.102133801371429e-05</v>
      </c>
      <c r="I65" t="n">
        <v>0.002207706478746673</v>
      </c>
      <c r="J65" t="n">
        <v>-2.551119402985081e-05</v>
      </c>
      <c r="K65" t="n">
        <v>-2.551119402985081e-05</v>
      </c>
      <c r="L65" t="n">
        <v>-0.0004795218226395039</v>
      </c>
      <c r="M65" t="n">
        <v>0.001423246164502528</v>
      </c>
      <c r="N65" t="n">
        <v>0.000835422721184127</v>
      </c>
      <c r="O65" t="n">
        <v>0.005094834800459535</v>
      </c>
      <c r="P65" t="n">
        <v>0.0002014944029850745</v>
      </c>
      <c r="Q65" t="n">
        <v>0.0002014944029850745</v>
      </c>
      <c r="R65" t="n">
        <v>0.005296376641892481</v>
      </c>
      <c r="S65" t="n">
        <v>0.0008451678571371895</v>
      </c>
      <c r="T65" t="n">
        <v>0.0008451742857977317</v>
      </c>
      <c r="U65" t="n">
        <v>0.000845168136716545</v>
      </c>
      <c r="V65" t="n">
        <v>0.0008451678571606944</v>
      </c>
      <c r="W65" t="n">
        <v>0.002156699027901104</v>
      </c>
      <c r="X65" t="n">
        <v>-0.0004795213380137141</v>
      </c>
      <c r="Y65" t="n">
        <v>0.002258707551521535</v>
      </c>
      <c r="Z65" t="n">
        <v>-0.0004795218226395039</v>
      </c>
      <c r="AA65" t="n">
        <v>0.0003774776119402981</v>
      </c>
      <c r="AB65" t="n">
        <v>0.005497903232507116</v>
      </c>
      <c r="AC65" t="n">
        <v>0.004666291233240357</v>
      </c>
      <c r="AD65" t="n">
        <v>0.002547372999585885</v>
      </c>
      <c r="AE65" t="n">
        <v>0.00169035452392583</v>
      </c>
      <c r="AF65" t="n">
        <v>0.002118851215750437</v>
      </c>
      <c r="AG65" t="n">
        <v>0.001690341874074599</v>
      </c>
      <c r="AH65" t="n">
        <v>-2.551119402985085e-05</v>
      </c>
      <c r="AI65" t="n">
        <v>-2.551119402985085e-05</v>
      </c>
      <c r="AJ65" t="n">
        <v>0</v>
      </c>
      <c r="AK65" t="n">
        <v>0.009266976846325404</v>
      </c>
    </row>
    <row r="66">
      <c r="A66" s="40" t="n">
        <v>64</v>
      </c>
      <c r="B66" t="n">
        <v>0.02541302064125624</v>
      </c>
      <c r="C66" t="n">
        <v>0.001363813615327034</v>
      </c>
      <c r="D66" t="n">
        <v>0.007036116347061696</v>
      </c>
      <c r="E66" t="n">
        <v>0.01598767554597448</v>
      </c>
      <c r="F66" t="n">
        <v>0.003409361152255147</v>
      </c>
      <c r="G66" t="n">
        <v>0.01257763462660676</v>
      </c>
      <c r="H66" t="n">
        <v>0.001363806011927119</v>
      </c>
      <c r="I66" t="n">
        <v>0.004649347210307827</v>
      </c>
      <c r="J66" t="n">
        <v>0.00068190327745103</v>
      </c>
      <c r="K66" t="n">
        <v>0.0006819029058483034</v>
      </c>
      <c r="L66" t="n">
        <v>0.000341044090068147</v>
      </c>
      <c r="M66" t="n">
        <v>0.001744953585383142</v>
      </c>
      <c r="N66" t="n">
        <v>0.001540412130320428</v>
      </c>
      <c r="O66" t="n">
        <v>0.009849351017085348</v>
      </c>
      <c r="P66" t="n">
        <v>0.0008523330617951744</v>
      </c>
      <c r="Q66" t="n">
        <v>0.000852333403203839</v>
      </c>
      <c r="R66" t="n">
        <v>0.01070188175862868</v>
      </c>
      <c r="S66" t="n">
        <v>0.001439430206363817</v>
      </c>
      <c r="T66" t="n">
        <v>0.001439449321348693</v>
      </c>
      <c r="U66" t="n">
        <v>0.00143943103774601</v>
      </c>
      <c r="V66" t="n">
        <v>0.001439430206506164</v>
      </c>
      <c r="W66" t="n">
        <v>0.006013257533155133</v>
      </c>
      <c r="X66" t="n">
        <v>0.0003410445254388189</v>
      </c>
      <c r="Y66" t="n">
        <v>0.003285449553149041</v>
      </c>
      <c r="Z66" t="n">
        <v>0.000341044090068147</v>
      </c>
      <c r="AA66" t="n">
        <v>0.002386575160504245</v>
      </c>
      <c r="AB66" t="n">
        <v>0.01155435977485652</v>
      </c>
      <c r="AC66" t="n">
        <v>0.00882642436412133</v>
      </c>
      <c r="AD66" t="n">
        <v>0.00492451452623359</v>
      </c>
      <c r="AE66" t="n">
        <v>0.002878916341066836</v>
      </c>
      <c r="AF66" t="n">
        <v>0.003901671197820706</v>
      </c>
      <c r="AG66" t="n">
        <v>0.002878878728557433</v>
      </c>
      <c r="AH66" t="n">
        <v>0.0006819027201452521</v>
      </c>
      <c r="AI66" t="n">
        <v>0.0006819030917867996</v>
      </c>
      <c r="AJ66" t="n">
        <v>0</v>
      </c>
      <c r="AK66" t="n">
        <v>0.02438876576728882</v>
      </c>
    </row>
    <row r="67">
      <c r="A67" s="40" t="n">
        <v>65</v>
      </c>
      <c r="B67" t="n">
        <v>0.05810683046327308</v>
      </c>
      <c r="C67" t="n">
        <v>0.004518865359653935</v>
      </c>
      <c r="D67" t="n">
        <v>0.01495151490406548</v>
      </c>
      <c r="E67" t="n">
        <v>0.03616157681437511</v>
      </c>
      <c r="F67" t="n">
        <v>0.0094408066131507</v>
      </c>
      <c r="G67" t="n">
        <v>0.02671725187815538</v>
      </c>
      <c r="H67" t="n">
        <v>0.004518800313455688</v>
      </c>
      <c r="I67" t="n">
        <v>0.007970916159778142</v>
      </c>
      <c r="J67" t="n">
        <v>0.002259397341863027</v>
      </c>
      <c r="K67" t="n">
        <v>0.002259393622031919</v>
      </c>
      <c r="L67" t="n">
        <v>0.002057900968576818</v>
      </c>
      <c r="M67" t="n">
        <v>0.001557211028283076</v>
      </c>
      <c r="N67" t="n">
        <v>0.001894512246892411</v>
      </c>
      <c r="O67" t="n">
        <v>0.01953220814967066</v>
      </c>
      <c r="P67" t="n">
        <v>0.002360144828239425</v>
      </c>
      <c r="Q67" t="n">
        <v>0.002360147364375204</v>
      </c>
      <c r="R67" t="n">
        <v>0.02189320309854777</v>
      </c>
      <c r="S67" t="n">
        <v>0.002421613393181914</v>
      </c>
      <c r="T67" t="n">
        <v>0.0024216678293346</v>
      </c>
      <c r="U67" t="n">
        <v>0.002421614993110931</v>
      </c>
      <c r="V67" t="n">
        <v>0.00242161339413989</v>
      </c>
      <c r="W67" t="n">
        <v>0.01249018149910545</v>
      </c>
      <c r="X67" t="n">
        <v>0.002057910432618647</v>
      </c>
      <c r="Y67" t="n">
        <v>0.00345183086143026</v>
      </c>
      <c r="Z67" t="n">
        <v>0.002057915579000937</v>
      </c>
      <c r="AA67" t="n">
        <v>0.006979738503980439</v>
      </c>
      <c r="AB67" t="n">
        <v>0.02425400288721021</v>
      </c>
      <c r="AC67" t="n">
        <v>0.01707065691850585</v>
      </c>
      <c r="AD67" t="n">
        <v>0.009765486888476829</v>
      </c>
      <c r="AE67" t="n">
        <v>0.004843390848064852</v>
      </c>
      <c r="AF67" t="n">
        <v>0.007304273755197407</v>
      </c>
      <c r="AG67" t="n">
        <v>0.004843280455148292</v>
      </c>
      <c r="AH67" t="n">
        <v>0.002259391764385991</v>
      </c>
      <c r="AI67" t="n">
        <v>0.002259395485108941</v>
      </c>
      <c r="AJ67" t="n">
        <v>0</v>
      </c>
      <c r="AK67" t="n">
        <v>0.05563806063501206</v>
      </c>
    </row>
    <row r="68">
      <c r="A68" s="40" t="n">
        <v>66</v>
      </c>
      <c r="B68" t="n">
        <v>0.06490846546438095</v>
      </c>
      <c r="C68" t="n">
        <v>0.005380641801785623</v>
      </c>
      <c r="D68" t="n">
        <v>0.01689244520299662</v>
      </c>
      <c r="E68" t="n">
        <v>0.0398339742116151</v>
      </c>
      <c r="F68" t="n">
        <v>0.01095057446922512</v>
      </c>
      <c r="G68" t="n">
        <v>0.0288791075590078</v>
      </c>
      <c r="H68" t="n">
        <v>0.005380698434468356</v>
      </c>
      <c r="I68" t="n">
        <v>0.008725868708174213</v>
      </c>
      <c r="J68" t="n">
        <v>0.002690271322802604</v>
      </c>
      <c r="K68" t="n">
        <v>0.002690266103980801</v>
      </c>
      <c r="L68" t="n">
        <v>0.002595678027384091</v>
      </c>
      <c r="M68" t="n">
        <v>0.001503781604522077</v>
      </c>
      <c r="N68" t="n">
        <v>0.001841082575068293</v>
      </c>
      <c r="O68" t="n">
        <v>0.02061458973818025</v>
      </c>
      <c r="P68" t="n">
        <v>0.002737566777976678</v>
      </c>
      <c r="Q68" t="n">
        <v>0.002737570173773183</v>
      </c>
      <c r="R68" t="n">
        <v>0.02335313539012959</v>
      </c>
      <c r="S68" t="n">
        <v>0.002368183741843798</v>
      </c>
      <c r="T68" t="n">
        <v>0.002368239950956216</v>
      </c>
      <c r="U68" t="n">
        <v>0.002368186187198327</v>
      </c>
      <c r="V68" t="n">
        <v>0.002368183742790709</v>
      </c>
      <c r="W68" t="n">
        <v>0.0141070898971209</v>
      </c>
      <c r="X68" t="n">
        <v>0.002595824823019129</v>
      </c>
      <c r="Y68" t="n">
        <v>0.00334497154311159</v>
      </c>
      <c r="Z68" t="n">
        <v>0.002595700693249231</v>
      </c>
      <c r="AA68" t="n">
        <v>0.008165475896796967</v>
      </c>
      <c r="AB68" t="n">
        <v>0.02609146831949519</v>
      </c>
      <c r="AC68" t="n">
        <v>0.01782898579493361</v>
      </c>
      <c r="AD68" t="n">
        <v>0.01030661125673564</v>
      </c>
      <c r="AE68" t="n">
        <v>0.004736531943873024</v>
      </c>
      <c r="AF68" t="n">
        <v>0.007521389263268076</v>
      </c>
      <c r="AG68" t="n">
        <v>0.004736421345382373</v>
      </c>
      <c r="AH68" t="n">
        <v>0.002690263498105072</v>
      </c>
      <c r="AI68" t="n">
        <v>0.002690268718314352</v>
      </c>
      <c r="AJ68" t="n">
        <v>0</v>
      </c>
      <c r="AK68" t="n">
        <v>0.06211427029887268</v>
      </c>
    </row>
    <row r="69">
      <c r="A69" s="40" t="n">
        <v>67</v>
      </c>
      <c r="B69" t="n">
        <v>0.04271166275343805</v>
      </c>
      <c r="C69" t="n">
        <v>0.003580912148400083</v>
      </c>
      <c r="D69" t="n">
        <v>0.01165612316089457</v>
      </c>
      <c r="E69" t="n">
        <v>0.02565163468387216</v>
      </c>
      <c r="F69" t="n">
        <v>0.007211870870169139</v>
      </c>
      <c r="G69" t="n">
        <v>0.01843797979856758</v>
      </c>
      <c r="H69" t="n">
        <v>0.0035808737956696</v>
      </c>
      <c r="I69" t="n">
        <v>0.006259265140353011</v>
      </c>
      <c r="J69" t="n">
        <v>0.001790434207181934</v>
      </c>
      <c r="K69" t="n">
        <v>0.001790431905368457</v>
      </c>
      <c r="L69" t="n">
        <v>0.001765432855372616</v>
      </c>
      <c r="M69" t="n">
        <v>0.001369197030474905</v>
      </c>
      <c r="N69" t="n">
        <v>0.001308957358113524</v>
      </c>
      <c r="O69" t="n">
        <v>0.0130148317081018</v>
      </c>
      <c r="P69" t="n">
        <v>0.001802934327184445</v>
      </c>
      <c r="Q69" t="n">
        <v>0.001802935796994077</v>
      </c>
      <c r="R69" t="n">
        <v>0.01481816231349625</v>
      </c>
      <c r="S69" t="n">
        <v>0.001438034389503587</v>
      </c>
      <c r="T69" t="n">
        <v>0.001438057983741006</v>
      </c>
      <c r="U69" t="n">
        <v>0.001438036184021896</v>
      </c>
      <c r="V69" t="n">
        <v>0.001438034389661275</v>
      </c>
      <c r="W69" t="n">
        <v>0.00984042308390299</v>
      </c>
      <c r="X69" t="n">
        <v>0.001765439587682651</v>
      </c>
      <c r="Y69" t="n">
        <v>0.002678218071656653</v>
      </c>
      <c r="Z69" t="n">
        <v>0.001765443248219547</v>
      </c>
      <c r="AA69" t="n">
        <v>0.005396333965048677</v>
      </c>
      <c r="AB69" t="n">
        <v>0.01662140907264575</v>
      </c>
      <c r="AC69" t="n">
        <v>0.01119910017661681</v>
      </c>
      <c r="AD69" t="n">
        <v>0.006507143413025337</v>
      </c>
      <c r="AE69" t="n">
        <v>0.002876133024118103</v>
      </c>
      <c r="AF69" t="n">
        <v>0.004691565141645666</v>
      </c>
      <c r="AG69" t="n">
        <v>0.002876089880908914</v>
      </c>
      <c r="AH69" t="n">
        <v>0.001790430755469444</v>
      </c>
      <c r="AI69" t="n">
        <v>0.001790433057678223</v>
      </c>
      <c r="AJ69" t="n">
        <v>0</v>
      </c>
      <c r="AK69" t="n">
        <v>0.04089196915250645</v>
      </c>
    </row>
    <row r="70">
      <c r="A70" s="40" t="n">
        <v>68</v>
      </c>
      <c r="B70" t="n">
        <v>0.05201455595840584</v>
      </c>
      <c r="C70" t="n">
        <v>0.004459636149343529</v>
      </c>
      <c r="D70" t="n">
        <v>0.01352659553357059</v>
      </c>
      <c r="E70" t="n">
        <v>0.03178731386663618</v>
      </c>
      <c r="F70" t="n">
        <v>0.008919341610268087</v>
      </c>
      <c r="G70" t="n">
        <v>0.02286523743843686</v>
      </c>
      <c r="H70" t="n">
        <v>0.00445957739546544</v>
      </c>
      <c r="I70" t="n">
        <v>0.006836492292503085</v>
      </c>
      <c r="J70" t="n">
        <v>0.002229784244369416</v>
      </c>
      <c r="K70" t="n">
        <v>0.00222978068324244</v>
      </c>
      <c r="L70" t="n">
        <v>0.002229782466030153</v>
      </c>
      <c r="M70" t="n">
        <v>0.0009980733160544738</v>
      </c>
      <c r="N70" t="n">
        <v>0.001378572403657489</v>
      </c>
      <c r="O70" t="n">
        <v>0.01617305001768255</v>
      </c>
      <c r="P70" t="n">
        <v>0.002229784250573537</v>
      </c>
      <c r="Q70" t="n">
        <v>0.002229786496013231</v>
      </c>
      <c r="R70" t="n">
        <v>0.01840344412288857</v>
      </c>
      <c r="S70" t="n">
        <v>0.001813109503712373</v>
      </c>
      <c r="T70" t="n">
        <v>0.001813142825199216</v>
      </c>
      <c r="U70" t="n">
        <v>0.001813110953218504</v>
      </c>
      <c r="V70" t="n">
        <v>0.001813109504155571</v>
      </c>
      <c r="W70" t="n">
        <v>0.01129645022360055</v>
      </c>
      <c r="X70" t="n">
        <v>0.002229793149666738</v>
      </c>
      <c r="Y70" t="n">
        <v>0.002376703150670815</v>
      </c>
      <c r="Z70" t="n">
        <v>0.002229798958887917</v>
      </c>
      <c r="AA70" t="n">
        <v>0.006689400643314135</v>
      </c>
      <c r="AB70" t="n">
        <v>0.02063370880689602</v>
      </c>
      <c r="AC70" t="n">
        <v>0.01394280781779913</v>
      </c>
      <c r="AD70" t="n">
        <v>0.008086105071911355</v>
      </c>
      <c r="AE70" t="n">
        <v>0.003626316502023625</v>
      </c>
      <c r="AF70" t="n">
        <v>0.005856098961187157</v>
      </c>
      <c r="AG70" t="n">
        <v>0.003626250936884103</v>
      </c>
      <c r="AH70" t="n">
        <v>0.002229778904606483</v>
      </c>
      <c r="AI70" t="n">
        <v>0.002229782466489486</v>
      </c>
      <c r="AJ70" t="n">
        <v>0</v>
      </c>
      <c r="AK70" t="n">
        <v>0.04977844393836734</v>
      </c>
    </row>
    <row r="71">
      <c r="A71" s="40" t="n">
        <v>69</v>
      </c>
      <c r="B71" t="n">
        <v>0.05020006706545923</v>
      </c>
      <c r="C71" t="n">
        <v>0.004314579994771916</v>
      </c>
      <c r="D71" t="n">
        <v>0.01301883593009169</v>
      </c>
      <c r="E71" t="n">
        <v>0.03069893181674748</v>
      </c>
      <c r="F71" t="n">
        <v>0.008629224862744438</v>
      </c>
      <c r="G71" t="n">
        <v>0.0220671553341758</v>
      </c>
      <c r="H71" t="n">
        <v>0.00431452500161698</v>
      </c>
      <c r="I71" t="n">
        <v>0.006546365511225515</v>
      </c>
      <c r="J71" t="n">
        <v>0.002157258332578929</v>
      </c>
      <c r="K71" t="n">
        <v>0.002157254999402845</v>
      </c>
      <c r="L71" t="n">
        <v>0.002157256667991651</v>
      </c>
      <c r="M71" t="n">
        <v>0.0009255472534147486</v>
      </c>
      <c r="N71" t="n">
        <v>0.001306047182053616</v>
      </c>
      <c r="O71" t="n">
        <v>0.01559273962424659</v>
      </c>
      <c r="P71" t="n">
        <v>0.002157258338185183</v>
      </c>
      <c r="Q71" t="n">
        <v>0.002157260439897747</v>
      </c>
      <c r="R71" t="n">
        <v>0.01775056567369143</v>
      </c>
      <c r="S71" t="n">
        <v>0.001740584031643286</v>
      </c>
      <c r="T71" t="n">
        <v>0.001740614803794903</v>
      </c>
      <c r="U71" t="n">
        <v>0.001740585370235817</v>
      </c>
      <c r="V71" t="n">
        <v>0.001740584032038321</v>
      </c>
      <c r="W71" t="n">
        <v>0.01086124283848726</v>
      </c>
      <c r="X71" t="n">
        <v>0.002157266667751772</v>
      </c>
      <c r="Y71" t="n">
        <v>0.002231645895818442</v>
      </c>
      <c r="Z71" t="n">
        <v>0.00215727210502528</v>
      </c>
      <c r="AA71" t="n">
        <v>0.006471819840580166</v>
      </c>
      <c r="AB71" t="n">
        <v>0.01990827151492328</v>
      </c>
      <c r="AC71" t="n">
        <v>0.01343505537854347</v>
      </c>
      <c r="AD71" t="n">
        <v>0.007795979595644705</v>
      </c>
      <c r="AE71" t="n">
        <v>0.003481258098899968</v>
      </c>
      <c r="AF71" t="n">
        <v>0.005638514963103321</v>
      </c>
      <c r="AG71" t="n">
        <v>0.003481197549856829</v>
      </c>
      <c r="AH71" t="n">
        <v>0.002157253334558019</v>
      </c>
      <c r="AI71" t="n">
        <v>0.002157256668417818</v>
      </c>
      <c r="AJ71" t="n">
        <v>0</v>
      </c>
      <c r="AK71" t="n">
        <v>0.04803691178668863</v>
      </c>
    </row>
    <row r="72">
      <c r="A72" s="40" t="n">
        <v>70</v>
      </c>
      <c r="B72" t="n">
        <v>0.03704638314534025</v>
      </c>
      <c r="C72" t="n">
        <v>0.002962942435742901</v>
      </c>
      <c r="D72" t="n">
        <v>0.01037086526724782</v>
      </c>
      <c r="E72" t="n">
        <v>0.0222254884317461</v>
      </c>
      <c r="F72" t="n">
        <v>0.005925915454944219</v>
      </c>
      <c r="G72" t="n">
        <v>0.01629824943613568</v>
      </c>
      <c r="H72" t="n">
        <v>0.002962916504179009</v>
      </c>
      <c r="I72" t="n">
        <v>0.005926057669673254</v>
      </c>
      <c r="J72" t="n">
        <v>0.001481456286783242</v>
      </c>
      <c r="K72" t="n">
        <v>0.00148145471507728</v>
      </c>
      <c r="L72" t="n">
        <v>0.001481455501710608</v>
      </c>
      <c r="M72" t="n">
        <v>0.001481464933991775</v>
      </c>
      <c r="N72" t="n">
        <v>0.001481452357958083</v>
      </c>
      <c r="O72" t="n">
        <v>0.01185244765835933</v>
      </c>
      <c r="P72" t="n">
        <v>0.001481456288713952</v>
      </c>
      <c r="Q72" t="n">
        <v>0.001481457279754535</v>
      </c>
      <c r="R72" t="n">
        <v>0.01333421848734411</v>
      </c>
      <c r="S72" t="n">
        <v>0.001481453930984949</v>
      </c>
      <c r="T72" t="n">
        <v>0.001481475159035207</v>
      </c>
      <c r="U72" t="n">
        <v>0.001481454854323659</v>
      </c>
      <c r="V72" t="n">
        <v>0.001481453931185526</v>
      </c>
      <c r="W72" t="n">
        <v>0.008889201273302647</v>
      </c>
      <c r="X72" t="n">
        <v>0.001481460216899954</v>
      </c>
      <c r="Y72" t="n">
        <v>0.002962989603287229</v>
      </c>
      <c r="Z72" t="n">
        <v>0.001481462780606087</v>
      </c>
      <c r="AA72" t="n">
        <v>0.004444390003019203</v>
      </c>
      <c r="AB72" t="n">
        <v>0.01481591846369056</v>
      </c>
      <c r="AC72" t="n">
        <v>0.01037074912878805</v>
      </c>
      <c r="AD72" t="n">
        <v>0.005925996160075807</v>
      </c>
      <c r="AE72" t="n">
        <v>0.002962969972858004</v>
      </c>
      <c r="AF72" t="n">
        <v>0.004444421891376366</v>
      </c>
      <c r="AG72" t="n">
        <v>0.002962928202788803</v>
      </c>
      <c r="AH72" t="n">
        <v>0.001481453929810518</v>
      </c>
      <c r="AI72" t="n">
        <v>0.001481455501746571</v>
      </c>
      <c r="AJ72" t="n">
        <v>0</v>
      </c>
      <c r="AK72" t="n">
        <v>0.03556176010533409</v>
      </c>
    </row>
    <row r="73">
      <c r="A73" s="40" t="n">
        <v>71</v>
      </c>
      <c r="B73" t="n">
        <v>0.03291665830473556</v>
      </c>
      <c r="C73" t="n">
        <v>0.002387167544365255</v>
      </c>
      <c r="D73" t="n">
        <v>0.009758260499175978</v>
      </c>
      <c r="E73" t="n">
        <v>0.01957326976125377</v>
      </c>
      <c r="F73" t="n">
        <v>0.004774354938499872</v>
      </c>
      <c r="G73" t="n">
        <v>0.01479790390992432</v>
      </c>
      <c r="H73" t="n">
        <v>0.002387150712557103</v>
      </c>
      <c r="I73" t="n">
        <v>0.006177150116543699</v>
      </c>
      <c r="J73" t="n">
        <v>0.001193574080650112</v>
      </c>
      <c r="K73" t="n">
        <v>0.001193573060482276</v>
      </c>
      <c r="L73" t="n">
        <v>0.001193573571058632</v>
      </c>
      <c r="M73" t="n">
        <v>0.001744953585383142</v>
      </c>
      <c r="N73" t="n">
        <v>0.002044774161988511</v>
      </c>
      <c r="O73" t="n">
        <v>0.01121600694702074</v>
      </c>
      <c r="P73" t="n">
        <v>0.00119357408176917</v>
      </c>
      <c r="Q73" t="n">
        <v>0.001193574725035493</v>
      </c>
      <c r="R73" t="n">
        <v>0.01240984710938106</v>
      </c>
      <c r="S73" t="n">
        <v>0.001610241116078367</v>
      </c>
      <c r="T73" t="n">
        <v>0.001610265143776782</v>
      </c>
      <c r="U73" t="n">
        <v>0.001610242161162023</v>
      </c>
      <c r="V73" t="n">
        <v>0.001610241116283496</v>
      </c>
      <c r="W73" t="n">
        <v>0.008564505743035739</v>
      </c>
      <c r="X73" t="n">
        <v>0.001193576631597209</v>
      </c>
      <c r="Y73" t="n">
        <v>0.003789839414253337</v>
      </c>
      <c r="Z73" t="n">
        <v>0.001193578295655104</v>
      </c>
      <c r="AA73" t="n">
        <v>0.003580735964797481</v>
      </c>
      <c r="AB73" t="n">
        <v>0.01360362205282047</v>
      </c>
      <c r="AC73" t="n">
        <v>0.01002222009626848</v>
      </c>
      <c r="AD73" t="n">
        <v>0.005607795405996465</v>
      </c>
      <c r="AE73" t="n">
        <v>0.003220552534447953</v>
      </c>
      <c r="AF73" t="n">
        <v>0.00441411697771133</v>
      </c>
      <c r="AG73" t="n">
        <v>0.003220505255409751</v>
      </c>
      <c r="AH73" t="n">
        <v>0.001193572550725566</v>
      </c>
      <c r="AI73" t="n">
        <v>0.001193573571021987</v>
      </c>
      <c r="AJ73" t="n">
        <v>0</v>
      </c>
      <c r="AK73" t="n">
        <v>0.03172062464997064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K73"/>
  <sheetViews>
    <sheetView workbookViewId="0">
      <selection activeCell="A1" sqref="A1"/>
    </sheetView>
  </sheetViews>
  <sheetFormatPr baseColWidth="8" defaultRowHeight="15"/>
  <sheetData>
    <row r="1">
      <c r="B1" s="40" t="n">
        <v>0</v>
      </c>
      <c r="C1" s="40" t="n">
        <v>1</v>
      </c>
      <c r="D1" s="40" t="n">
        <v>2</v>
      </c>
      <c r="E1" s="40" t="n">
        <v>3</v>
      </c>
      <c r="F1" s="40" t="n">
        <v>4</v>
      </c>
      <c r="G1" s="40" t="n">
        <v>5</v>
      </c>
      <c r="H1" s="40" t="n">
        <v>6</v>
      </c>
      <c r="I1" s="40" t="n">
        <v>7</v>
      </c>
      <c r="J1" s="40" t="n">
        <v>8</v>
      </c>
      <c r="K1" s="40" t="n">
        <v>9</v>
      </c>
      <c r="L1" s="40" t="n">
        <v>10</v>
      </c>
      <c r="M1" s="40" t="n">
        <v>11</v>
      </c>
      <c r="N1" s="40" t="n">
        <v>12</v>
      </c>
      <c r="O1" s="40" t="n">
        <v>13</v>
      </c>
      <c r="P1" s="40" t="n">
        <v>14</v>
      </c>
      <c r="Q1" s="40" t="n">
        <v>15</v>
      </c>
      <c r="R1" s="40" t="n">
        <v>16</v>
      </c>
      <c r="S1" s="40" t="n">
        <v>17</v>
      </c>
      <c r="T1" s="40" t="n">
        <v>18</v>
      </c>
      <c r="U1" s="40" t="n">
        <v>19</v>
      </c>
      <c r="V1" s="40" t="n">
        <v>20</v>
      </c>
      <c r="W1" s="40" t="n">
        <v>21</v>
      </c>
      <c r="X1" s="40" t="n">
        <v>22</v>
      </c>
      <c r="Y1" s="40" t="n">
        <v>23</v>
      </c>
      <c r="Z1" s="40" t="n">
        <v>24</v>
      </c>
      <c r="AA1" s="40" t="n">
        <v>25</v>
      </c>
      <c r="AB1" s="40" t="n">
        <v>26</v>
      </c>
      <c r="AC1" s="40" t="n">
        <v>27</v>
      </c>
      <c r="AD1" s="40" t="n">
        <v>28</v>
      </c>
      <c r="AE1" s="40" t="n">
        <v>29</v>
      </c>
      <c r="AF1" s="40" t="n">
        <v>30</v>
      </c>
      <c r="AG1" s="40" t="n">
        <v>31</v>
      </c>
      <c r="AH1" s="40" t="n">
        <v>32</v>
      </c>
      <c r="AI1" s="40" t="n">
        <v>33</v>
      </c>
      <c r="AJ1" s="40" t="n">
        <v>34</v>
      </c>
      <c r="AK1" s="40" t="n">
        <v>35</v>
      </c>
    </row>
    <row r="2">
      <c r="A2" s="40" t="n">
        <v>0</v>
      </c>
      <c r="B2" t="n">
        <v>0.001249433178140418</v>
      </c>
      <c r="C2" t="n">
        <v>9.994940122383993e-05</v>
      </c>
      <c r="D2" t="n">
        <v>0.0003498262320262408</v>
      </c>
      <c r="E2" t="n">
        <v>0.0007496420422300631</v>
      </c>
      <c r="F2" t="n">
        <v>0.0001998989786740199</v>
      </c>
      <c r="G2" t="n">
        <v>0.0005497338654031894</v>
      </c>
      <c r="H2" t="n">
        <v>9.994929455061436e-05</v>
      </c>
      <c r="I2" t="n">
        <v>0.0001998997815285127</v>
      </c>
      <c r="J2" t="n">
        <v>4.997463919365811e-05</v>
      </c>
      <c r="K2" t="n">
        <v>4.997463272857252e-05</v>
      </c>
      <c r="L2" t="n">
        <v>4.997463596145354e-05</v>
      </c>
      <c r="M2" t="n">
        <v>4.997467475285353e-05</v>
      </c>
      <c r="N2" t="n">
        <v>4.997462303113472e-05</v>
      </c>
      <c r="O2" t="n">
        <v>0.0003998016693653945</v>
      </c>
      <c r="P2" t="n">
        <v>4.99746391944947e-05</v>
      </c>
      <c r="Q2" t="n">
        <v>4.997465529125487e-05</v>
      </c>
      <c r="R2" t="n">
        <v>0.000449778121175417</v>
      </c>
      <c r="S2" t="n">
        <v>4.997462949679255e-05</v>
      </c>
      <c r="T2" t="n">
        <v>4.997471677978915e-05</v>
      </c>
      <c r="U2" t="n">
        <v>4.997464130598159e-05</v>
      </c>
      <c r="V2" t="n">
        <v>4.997462949687943e-05</v>
      </c>
      <c r="W2" t="n">
        <v>0.0002998503851487382</v>
      </c>
      <c r="X2" t="n">
        <v>4.997465535674133e-05</v>
      </c>
      <c r="Y2" t="n">
        <v>9.994959518350058e-05</v>
      </c>
      <c r="Z2" t="n">
        <v>4.99746779188535e-05</v>
      </c>
      <c r="AA2" t="n">
        <v>0.0001499240550122273</v>
      </c>
      <c r="AB2" t="n">
        <v>0.0004997541750871938</v>
      </c>
      <c r="AC2" t="n">
        <v>0.0003498256238396317</v>
      </c>
      <c r="AD2" t="n">
        <v>0.0001998995772123379</v>
      </c>
      <c r="AE2" t="n">
        <v>9.994951437681497e-05</v>
      </c>
      <c r="AF2" t="n">
        <v>0.000149924247780415</v>
      </c>
      <c r="AG2" t="n">
        <v>9.99493826934449e-05</v>
      </c>
      <c r="AH2" t="n">
        <v>4.997462949628377e-05</v>
      </c>
      <c r="AI2" t="n">
        <v>4.997463596146908e-05</v>
      </c>
      <c r="AJ2" t="n">
        <v>0</v>
      </c>
      <c r="AK2" t="n">
        <v>0.001199434800606228</v>
      </c>
    </row>
    <row r="3">
      <c r="A3" s="40" t="n">
        <v>1</v>
      </c>
      <c r="B3" t="n">
        <v>0.002029613854881569</v>
      </c>
      <c r="C3" t="n">
        <v>0.0001623539539224885</v>
      </c>
      <c r="D3" t="n">
        <v>0.000568253544294104</v>
      </c>
      <c r="E3" t="n">
        <v>0.00121771147336529</v>
      </c>
      <c r="F3" t="n">
        <v>0.0003247083728514322</v>
      </c>
      <c r="G3" t="n">
        <v>0.0008929788296042358</v>
      </c>
      <c r="H3" t="n">
        <v>0.0001623536724544236</v>
      </c>
      <c r="I3" t="n">
        <v>0.0003247138171760766</v>
      </c>
      <c r="J3" t="n">
        <v>8.117681490210914e-05</v>
      </c>
      <c r="K3" t="n">
        <v>8.117679784322964e-05</v>
      </c>
      <c r="L3" t="n">
        <v>8.117680637443886e-05</v>
      </c>
      <c r="M3" t="n">
        <v>8.117750852774784e-05</v>
      </c>
      <c r="N3" t="n">
        <v>8.117677225598596e-05</v>
      </c>
      <c r="O3" t="n">
        <v>0.0006494265406460052</v>
      </c>
      <c r="P3" t="n">
        <v>8.117681490569499e-05</v>
      </c>
      <c r="Q3" t="n">
        <v>8.117685737935636e-05</v>
      </c>
      <c r="R3" t="n">
        <v>0.0007306081384827167</v>
      </c>
      <c r="S3" t="n">
        <v>8.117678931705964e-05</v>
      </c>
      <c r="T3" t="n">
        <v>8.117701963054004e-05</v>
      </c>
      <c r="U3" t="n">
        <v>8.117682047812932e-05</v>
      </c>
      <c r="V3" t="n">
        <v>8.1176789317432e-05</v>
      </c>
      <c r="W3" t="n">
        <v>0.0004870723902507476</v>
      </c>
      <c r="X3" t="n">
        <v>8.117685755120173e-05</v>
      </c>
      <c r="Y3" t="n">
        <v>0.0001623562378712928</v>
      </c>
      <c r="Z3" t="n">
        <v>8.1176917085486e-05</v>
      </c>
      <c r="AA3" t="n">
        <v>0.0002435308073399005</v>
      </c>
      <c r="AB3" t="n">
        <v>0.0008117886863842461</v>
      </c>
      <c r="AC3" t="n">
        <v>0.0005682460148631363</v>
      </c>
      <c r="AD3" t="n">
        <v>0.0003247099522453043</v>
      </c>
      <c r="AE3" t="n">
        <v>0.0001623542525127905</v>
      </c>
      <c r="AF3" t="n">
        <v>0.0002435313160103602</v>
      </c>
      <c r="AG3" t="n">
        <v>0.0001623539050413731</v>
      </c>
      <c r="AH3" t="n">
        <v>8.117678931487882e-05</v>
      </c>
      <c r="AI3" t="n">
        <v>8.11768063741857e-05</v>
      </c>
      <c r="AJ3" t="n">
        <v>0</v>
      </c>
      <c r="AK3" t="n">
        <v>0.001948368553853631</v>
      </c>
    </row>
    <row r="4">
      <c r="A4" s="40" t="n">
        <v>2</v>
      </c>
      <c r="B4" t="n">
        <v>0.001975918671226399</v>
      </c>
      <c r="C4" t="n">
        <v>0.0001580360630920234</v>
      </c>
      <c r="D4" t="n">
        <v>0.0005532001125183922</v>
      </c>
      <c r="E4" t="n">
        <v>0.001185412385628646</v>
      </c>
      <c r="F4" t="n">
        <v>0.0003160725668082018</v>
      </c>
      <c r="G4" t="n">
        <v>0.0008692938212037515</v>
      </c>
      <c r="H4" t="n">
        <v>0.0001580357963927644</v>
      </c>
      <c r="I4" t="n">
        <v>0.0003161151229274797</v>
      </c>
      <c r="J4" t="n">
        <v>7.90178779889529e-05</v>
      </c>
      <c r="K4" t="n">
        <v>7.90178618250306e-05</v>
      </c>
      <c r="L4" t="n">
        <v>7.90178699100749e-05</v>
      </c>
      <c r="M4" t="n">
        <v>7.902282275862375e-05</v>
      </c>
      <c r="N4" t="n">
        <v>7.901825059619424e-05</v>
      </c>
      <c r="O4" t="n">
        <v>0.0006321868149498454</v>
      </c>
      <c r="P4" t="n">
        <v>7.901787799386657e-05</v>
      </c>
      <c r="Q4" t="n">
        <v>7.901791823968724e-05</v>
      </c>
      <c r="R4" t="n">
        <v>0.0007112177039118164</v>
      </c>
      <c r="S4" t="n">
        <v>7.901808185128261e-05</v>
      </c>
      <c r="T4" t="n">
        <v>7.901953186908972e-05</v>
      </c>
      <c r="U4" t="n">
        <v>7.901827803997736e-05</v>
      </c>
      <c r="V4" t="n">
        <v>7.901808185443075e-05</v>
      </c>
      <c r="W4" t="n">
        <v>0.0004741684092624069</v>
      </c>
      <c r="X4" t="n">
        <v>7.90179184019167e-05</v>
      </c>
      <c r="Y4" t="n">
        <v>0.0001580595058155655</v>
      </c>
      <c r="Z4" t="n">
        <v>7.901797481551801e-05</v>
      </c>
      <c r="AA4" t="n">
        <v>0.0002370539775808724</v>
      </c>
      <c r="AB4" t="n">
        <v>0.0007902448466499792</v>
      </c>
      <c r="AC4" t="n">
        <v>0.0005531576269873784</v>
      </c>
      <c r="AD4" t="n">
        <v>0.000316082169507323</v>
      </c>
      <c r="AE4" t="n">
        <v>0.0001580404063240107</v>
      </c>
      <c r="AF4" t="n">
        <v>0.0002370586688231287</v>
      </c>
      <c r="AG4" t="n">
        <v>0.0001580382187204494</v>
      </c>
      <c r="AH4" t="n">
        <v>7.901785374437708e-05</v>
      </c>
      <c r="AI4" t="n">
        <v>7.901786990881487e-05</v>
      </c>
      <c r="AJ4" t="n">
        <v>0</v>
      </c>
      <c r="AK4" t="n">
        <v>0.001896756078404341</v>
      </c>
    </row>
    <row r="5">
      <c r="A5" s="40" t="n">
        <v>3</v>
      </c>
      <c r="B5" t="n">
        <v>0.00306077795431646</v>
      </c>
      <c r="C5" t="n">
        <v>0.0002448053139198444</v>
      </c>
      <c r="D5" t="n">
        <v>0.0008569084376420538</v>
      </c>
      <c r="E5" t="n">
        <v>0.00183625142052748</v>
      </c>
      <c r="F5" t="n">
        <v>0.0004896116852022798</v>
      </c>
      <c r="G5" t="n">
        <v>0.001346561911700125</v>
      </c>
      <c r="H5" t="n">
        <v>0.0002448046739469274</v>
      </c>
      <c r="I5" t="n">
        <v>0.0004896581194522057</v>
      </c>
      <c r="J5" t="n">
        <v>0.0001224022884823239</v>
      </c>
      <c r="K5" t="n">
        <v>0.0001224022496950116</v>
      </c>
      <c r="L5" t="n">
        <v>0.0001224022690974386</v>
      </c>
      <c r="M5" t="n">
        <v>0.000122408121020352</v>
      </c>
      <c r="N5" t="n">
        <v>0.0001224024875785874</v>
      </c>
      <c r="O5" t="n">
        <v>0.0009792744639981249</v>
      </c>
      <c r="P5" t="n">
        <v>0.0001224022884978617</v>
      </c>
      <c r="Q5" t="n">
        <v>0.0001224023850740049</v>
      </c>
      <c r="R5" t="n">
        <v>0.001101695523582382</v>
      </c>
      <c r="S5" t="n">
        <v>0.0001224024176210785</v>
      </c>
      <c r="T5" t="n">
        <v>0.0001224039527979388</v>
      </c>
      <c r="U5" t="n">
        <v>0.0001224026253275019</v>
      </c>
      <c r="V5" t="n">
        <v>0.0001224024176263268</v>
      </c>
      <c r="W5" t="n">
        <v>0.000734486568393539</v>
      </c>
      <c r="X5" t="n">
        <v>0.0001224023854593825</v>
      </c>
      <c r="Y5" t="n">
        <v>0.0002448294360901611</v>
      </c>
      <c r="Z5" t="n">
        <v>0.0001224025208332795</v>
      </c>
      <c r="AA5" t="n">
        <v>0.0003672076900022668</v>
      </c>
      <c r="AB5" t="n">
        <v>0.001224111703237262</v>
      </c>
      <c r="AC5" t="n">
        <v>0.0008568565913222146</v>
      </c>
      <c r="AD5" t="n">
        <v>0.0004896224227859374</v>
      </c>
      <c r="AE5" t="n">
        <v>0.0002448093270127799</v>
      </c>
      <c r="AF5" t="n">
        <v>0.0003672124197100495</v>
      </c>
      <c r="AG5" t="n">
        <v>0.0002448070109298894</v>
      </c>
      <c r="AH5" t="n">
        <v>0.0001224022303057012</v>
      </c>
      <c r="AI5" t="n">
        <v>0.0001224022690947238</v>
      </c>
      <c r="AJ5" t="n">
        <v>0</v>
      </c>
      <c r="AK5" t="n">
        <v>0.002938139035620157</v>
      </c>
    </row>
    <row r="6">
      <c r="A6" s="40" t="n">
        <v>4</v>
      </c>
      <c r="B6" t="n">
        <v>0.003137400712218509</v>
      </c>
      <c r="C6" t="n">
        <v>0.0002509270340954345</v>
      </c>
      <c r="D6" t="n">
        <v>0.0008783438402965274</v>
      </c>
      <c r="E6" t="n">
        <v>0.001882212484275312</v>
      </c>
      <c r="F6" t="n">
        <v>0.0005018552067818673</v>
      </c>
      <c r="G6" t="n">
        <v>0.001380267299797249</v>
      </c>
      <c r="H6" t="n">
        <v>0.000250926418640982</v>
      </c>
      <c r="I6" t="n">
        <v>0.0005019078522845135</v>
      </c>
      <c r="J6" t="n">
        <v>0.0001254631813475067</v>
      </c>
      <c r="K6" t="n">
        <v>0.0001254631460105737</v>
      </c>
      <c r="L6" t="n">
        <v>0.0001254631462352932</v>
      </c>
      <c r="M6" t="n">
        <v>0.0001254689852019022</v>
      </c>
      <c r="N6" t="n">
        <v>0.0001254635774117879</v>
      </c>
      <c r="O6" t="n">
        <v>0.001003779265565331</v>
      </c>
      <c r="P6" t="n">
        <v>0.0001254631919788496</v>
      </c>
      <c r="Q6" t="n">
        <v>0.000125463286571832</v>
      </c>
      <c r="R6" t="n">
        <v>0.001129265859678523</v>
      </c>
      <c r="S6" t="n">
        <v>0.0001254634427448334</v>
      </c>
      <c r="T6" t="n">
        <v>0.0001254656176055944</v>
      </c>
      <c r="U6" t="n">
        <v>0.0001254637370038732</v>
      </c>
      <c r="V6" t="n">
        <v>0.0001254634427522804</v>
      </c>
      <c r="W6" t="n">
        <v>0.000752859714000122</v>
      </c>
      <c r="X6" t="n">
        <v>0.0001254632372881182</v>
      </c>
      <c r="Y6" t="n">
        <v>0.0002509547668967759</v>
      </c>
      <c r="Z6" t="n">
        <v>0.0001254633432183678</v>
      </c>
      <c r="AA6" t="n">
        <v>0.0003763903431508055</v>
      </c>
      <c r="AB6" t="n">
        <v>0.00125474603519453</v>
      </c>
      <c r="AC6" t="n">
        <v>0.0008782961806255976</v>
      </c>
      <c r="AD6" t="n">
        <v>0.0005018704200574376</v>
      </c>
      <c r="AE6" t="n">
        <v>0.0002509332489281072</v>
      </c>
      <c r="AF6" t="n">
        <v>0.0003763973574917997</v>
      </c>
      <c r="AG6" t="n">
        <v>0.0002509299677706854</v>
      </c>
      <c r="AH6" t="n">
        <v>0.0001254631283462687</v>
      </c>
      <c r="AI6" t="n">
        <v>0.0001254631636848419</v>
      </c>
      <c r="AJ6" t="n">
        <v>0</v>
      </c>
      <c r="AK6" t="n">
        <v>0.003011675890680078</v>
      </c>
    </row>
    <row r="7">
      <c r="A7" s="40" t="n">
        <v>5</v>
      </c>
      <c r="B7" t="n">
        <v>0.002118592662198074</v>
      </c>
      <c r="C7" t="n">
        <v>0.0001694567342622724</v>
      </c>
      <c r="D7" t="n">
        <v>0.0005931504211059105</v>
      </c>
      <c r="E7" t="n">
        <v>0.001271069575239136</v>
      </c>
      <c r="F7" t="n">
        <v>0.0003389139237851489</v>
      </c>
      <c r="G7" t="n">
        <v>0.0009321136276733158</v>
      </c>
      <c r="H7" t="n">
        <v>0.0001694566788313027</v>
      </c>
      <c r="I7" t="n">
        <v>0.0003389468263514374</v>
      </c>
      <c r="J7" t="n">
        <v>8.472833396478208e-05</v>
      </c>
      <c r="K7" t="n">
        <v>8.472833047358497e-05</v>
      </c>
      <c r="L7" t="n">
        <v>8.472833338975472e-05</v>
      </c>
      <c r="M7" t="n">
        <v>8.473283351274927e-05</v>
      </c>
      <c r="N7" t="n">
        <v>8.47286418119687e-05</v>
      </c>
      <c r="O7" t="n">
        <v>0.0006778741904012728</v>
      </c>
      <c r="P7" t="n">
        <v>8.472835644039617e-05</v>
      </c>
      <c r="Q7" t="n">
        <v>8.47283791214765e-05</v>
      </c>
      <c r="R7" t="n">
        <v>0.0007626160850067739</v>
      </c>
      <c r="S7" t="n">
        <v>8.472860351069649e-05</v>
      </c>
      <c r="T7" t="n">
        <v>8.47301344911394e-05</v>
      </c>
      <c r="U7" t="n">
        <v>8.472881065101466e-05</v>
      </c>
      <c r="V7" t="n">
        <v>8.472860351469614e-05</v>
      </c>
      <c r="W7" t="n">
        <v>0.0005084136161136626</v>
      </c>
      <c r="X7" t="n">
        <v>8.472834486615947e-05</v>
      </c>
      <c r="Y7" t="n">
        <v>0.0001694767461693218</v>
      </c>
      <c r="Z7" t="n">
        <v>8.472835821723878e-05</v>
      </c>
      <c r="AA7" t="n">
        <v>0.0002541851665218991</v>
      </c>
      <c r="AB7" t="n">
        <v>0.0008473537344054455</v>
      </c>
      <c r="AC7" t="n">
        <v>0.0005931335634592283</v>
      </c>
      <c r="AD7" t="n">
        <v>0.0003389249941419063</v>
      </c>
      <c r="AE7" t="n">
        <v>0.0001694616865315084</v>
      </c>
      <c r="AF7" t="n">
        <v>0.0002541905206292438</v>
      </c>
      <c r="AG7" t="n">
        <v>0.0001694593767692061</v>
      </c>
      <c r="AH7" t="n">
        <v>8.472832872826567e-05</v>
      </c>
      <c r="AI7" t="n">
        <v>8.472833221957378e-05</v>
      </c>
      <c r="AJ7" t="n">
        <v>0</v>
      </c>
      <c r="AK7" t="n">
        <v>0.00203375609220801</v>
      </c>
    </row>
    <row r="8">
      <c r="A8" s="40" t="n">
        <v>6</v>
      </c>
      <c r="B8" t="n">
        <v>0.002855672351122605</v>
      </c>
      <c r="C8" t="n">
        <v>0.0002284391251895501</v>
      </c>
      <c r="D8" t="n">
        <v>0.0007995396577517501</v>
      </c>
      <c r="E8" t="n">
        <v>0.001713388324824416</v>
      </c>
      <c r="F8" t="n">
        <v>0.0004568788227775924</v>
      </c>
      <c r="G8" t="n">
        <v>0.00125647680185075</v>
      </c>
      <c r="H8" t="n">
        <v>0.0002284392532492784</v>
      </c>
      <c r="I8" t="n">
        <v>0.0004568792634662972</v>
      </c>
      <c r="J8" t="n">
        <v>0.0001142195326206745</v>
      </c>
      <c r="K8" t="n">
        <v>0.0001142195294655052</v>
      </c>
      <c r="L8" t="n">
        <v>0.0001142196280310473</v>
      </c>
      <c r="M8" t="n">
        <v>0.0001142196198915869</v>
      </c>
      <c r="N8" t="n">
        <v>0.0001142195247996649</v>
      </c>
      <c r="O8" t="n">
        <v>0.0009137810410121941</v>
      </c>
      <c r="P8" t="n">
        <v>0.0001142195646944331</v>
      </c>
      <c r="Q8" t="n">
        <v>0.0001142195925131424</v>
      </c>
      <c r="R8" t="n">
        <v>0.001028009169066299</v>
      </c>
      <c r="S8" t="n">
        <v>0.0001142196044399647</v>
      </c>
      <c r="T8" t="n">
        <v>0.0001142200604195572</v>
      </c>
      <c r="U8" t="n">
        <v>0.0001142196661337091</v>
      </c>
      <c r="V8" t="n">
        <v>0.000114219604441002</v>
      </c>
      <c r="W8" t="n">
        <v>0.000685319221004408</v>
      </c>
      <c r="X8" t="n">
        <v>0.0001142197206285037</v>
      </c>
      <c r="Y8" t="n">
        <v>0.0002284393902031418</v>
      </c>
      <c r="Z8" t="n">
        <v>0.0001142198283438362</v>
      </c>
      <c r="AA8" t="n">
        <v>0.0003426587664664596</v>
      </c>
      <c r="AB8" t="n">
        <v>0.001142234837892364</v>
      </c>
      <c r="AC8" t="n">
        <v>0.0007995540390517815</v>
      </c>
      <c r="AD8" t="n">
        <v>0.0004568839513190186</v>
      </c>
      <c r="AE8" t="n">
        <v>0.0002284405430382284</v>
      </c>
      <c r="AF8" t="n">
        <v>0.0003426606903104622</v>
      </c>
      <c r="AG8" t="n">
        <v>0.0002284398551094386</v>
      </c>
      <c r="AH8" t="n">
        <v>0.0001142195278881617</v>
      </c>
      <c r="AI8" t="n">
        <v>0.0001142195310434271</v>
      </c>
      <c r="AJ8" t="n">
        <v>0</v>
      </c>
      <c r="AK8" t="n">
        <v>0.002741402073339061</v>
      </c>
    </row>
    <row r="9">
      <c r="A9" s="40" t="n">
        <v>7</v>
      </c>
      <c r="B9" t="n">
        <v>0.004612053837517399</v>
      </c>
      <c r="C9" t="n">
        <v>0.0003689423235816491</v>
      </c>
      <c r="D9" t="n">
        <v>0.001291322247192253</v>
      </c>
      <c r="E9" t="n">
        <v>0.002767203857212589</v>
      </c>
      <c r="F9" t="n">
        <v>0.0007378863468519208</v>
      </c>
      <c r="G9" t="n">
        <v>0.002029261063022837</v>
      </c>
      <c r="H9" t="n">
        <v>0.0003689424976388853</v>
      </c>
      <c r="I9" t="n">
        <v>0.0007379018208941026</v>
      </c>
      <c r="J9" t="n">
        <v>0.0001844710760861731</v>
      </c>
      <c r="K9" t="n">
        <v>0.0001844710670646254</v>
      </c>
      <c r="L9" t="n">
        <v>0.0001844712454493469</v>
      </c>
      <c r="M9" t="n">
        <v>0.000184473073477003</v>
      </c>
      <c r="N9" t="n">
        <v>0.0001844712722999013</v>
      </c>
      <c r="O9" t="n">
        <v>0.001475794608068355</v>
      </c>
      <c r="P9" t="n">
        <v>0.0001844711698652697</v>
      </c>
      <c r="Q9" t="n">
        <v>0.0001844712506956788</v>
      </c>
      <c r="R9" t="n">
        <v>0.001660276934186399</v>
      </c>
      <c r="S9" t="n">
        <v>0.0001844710758134768</v>
      </c>
      <c r="T9" t="n">
        <v>0.0001844712692071685</v>
      </c>
      <c r="U9" t="n">
        <v>0.0001844711019797648</v>
      </c>
      <c r="V9" t="n">
        <v>0.0001844710758140085</v>
      </c>
      <c r="W9" t="n">
        <v>0.001106848898222901</v>
      </c>
      <c r="X9" t="n">
        <v>0.0001844714215528552</v>
      </c>
      <c r="Y9" t="n">
        <v>0.0003689527733277667</v>
      </c>
      <c r="Z9" t="n">
        <v>0.0001844716263966084</v>
      </c>
      <c r="AA9" t="n">
        <v>0.0005534137485430955</v>
      </c>
      <c r="AB9" t="n">
        <v>0.001844756625208731</v>
      </c>
      <c r="AC9" t="n">
        <v>0.00129131453535613</v>
      </c>
      <c r="AD9" t="n">
        <v>0.0007378901762655439</v>
      </c>
      <c r="AE9" t="n">
        <v>0.0003689427174815492</v>
      </c>
      <c r="AF9" t="n">
        <v>0.0005534146198646132</v>
      </c>
      <c r="AG9" t="n">
        <v>0.0003689424257127974</v>
      </c>
      <c r="AH9" t="n">
        <v>0.0001844710625547979</v>
      </c>
      <c r="AI9" t="n">
        <v>0.0001844710715767223</v>
      </c>
      <c r="AJ9" t="n">
        <v>0</v>
      </c>
      <c r="AK9" t="n">
        <v>0.004427514044536826</v>
      </c>
    </row>
    <row r="10">
      <c r="A10" s="40" t="n">
        <v>8</v>
      </c>
      <c r="B10" t="n">
        <v>0.00400824012835636</v>
      </c>
      <c r="C10" t="n">
        <v>0.0003206454650382335</v>
      </c>
      <c r="D10" t="n">
        <v>0.001122306455745016</v>
      </c>
      <c r="E10" t="n">
        <v>0.002404920302248622</v>
      </c>
      <c r="F10" t="n">
        <v>0.0006412911272915636</v>
      </c>
      <c r="G10" t="n">
        <v>0.0017635978614616</v>
      </c>
      <c r="H10" t="n">
        <v>0.000320646294021514</v>
      </c>
      <c r="I10" t="n">
        <v>0.0006413202800019663</v>
      </c>
      <c r="J10" t="n">
        <v>0.0001603226111167719</v>
      </c>
      <c r="K10" t="n">
        <v>0.0001603225983375842</v>
      </c>
      <c r="L10" t="n">
        <v>0.0001603231646308013</v>
      </c>
      <c r="M10" t="n">
        <v>0.0001603252763590509</v>
      </c>
      <c r="N10" t="n">
        <v>0.0001603229317808595</v>
      </c>
      <c r="O10" t="n">
        <v>0.00128259739538802</v>
      </c>
      <c r="P10" t="n">
        <v>0.0001603226117667992</v>
      </c>
      <c r="Q10" t="n">
        <v>0.0001603226439875788</v>
      </c>
      <c r="R10" t="n">
        <v>0.001442926980002048</v>
      </c>
      <c r="S10" t="n">
        <v>0.0001603225797292096</v>
      </c>
      <c r="T10" t="n">
        <v>0.0001603226862672595</v>
      </c>
      <c r="U10" t="n">
        <v>0.0001603225941438086</v>
      </c>
      <c r="V10" t="n">
        <v>0.0001603225797294513</v>
      </c>
      <c r="W10" t="n">
        <v>0.0009619780069189508</v>
      </c>
      <c r="X10" t="n">
        <v>0.0001603236829058717</v>
      </c>
      <c r="Y10" t="n">
        <v>0.0003206604692171598</v>
      </c>
      <c r="Z10" t="n">
        <v>0.000160324285746305</v>
      </c>
      <c r="AA10" t="n">
        <v>0.0004809679461138605</v>
      </c>
      <c r="AB10" t="n">
        <v>0.001603254688398822</v>
      </c>
      <c r="AC10" t="n">
        <v>0.001122268903166596</v>
      </c>
      <c r="AD10" t="n">
        <v>0.0006412941038880916</v>
      </c>
      <c r="AE10" t="n">
        <v>0.0003206454711805074</v>
      </c>
      <c r="AF10" t="n">
        <v>0.0004809685777532384</v>
      </c>
      <c r="AG10" t="n">
        <v>0.0003206453104484801</v>
      </c>
      <c r="AH10" t="n">
        <v>0.0001603225919490149</v>
      </c>
      <c r="AI10" t="n">
        <v>0.0001603226047286147</v>
      </c>
      <c r="AJ10" t="n">
        <v>0</v>
      </c>
      <c r="AK10" t="n">
        <v>0.003847890391209999</v>
      </c>
    </row>
    <row r="11">
      <c r="A11" s="40" t="n">
        <v>9</v>
      </c>
      <c r="B11" t="n">
        <v>0.007186682935378591</v>
      </c>
      <c r="C11" t="n">
        <v>0.0005748707504430303</v>
      </c>
      <c r="D11" t="n">
        <v>0.002012074656547756</v>
      </c>
      <c r="E11" t="n">
        <v>0.00431194582411987</v>
      </c>
      <c r="F11" t="n">
        <v>0.001149745440691639</v>
      </c>
      <c r="G11" t="n">
        <v>0.003162040386130558</v>
      </c>
      <c r="H11" t="n">
        <v>0.0005748713223004988</v>
      </c>
      <c r="I11" t="n">
        <v>0.00114975808637434</v>
      </c>
      <c r="J11" t="n">
        <v>0.0002874351768557666</v>
      </c>
      <c r="K11" t="n">
        <v>0.0002874351559751444</v>
      </c>
      <c r="L11" t="n">
        <v>0.0002874356598501159</v>
      </c>
      <c r="M11" t="n">
        <v>0.0002874366309891276</v>
      </c>
      <c r="N11" t="n">
        <v>0.0002874353361227605</v>
      </c>
      <c r="O11" t="n">
        <v>0.002299571968720977</v>
      </c>
      <c r="P11" t="n">
        <v>0.0002874353959210457</v>
      </c>
      <c r="Q11" t="n">
        <v>0.0002874355842519721</v>
      </c>
      <c r="R11" t="n">
        <v>0.002587042913772257</v>
      </c>
      <c r="S11" t="n">
        <v>0.0002874352824624036</v>
      </c>
      <c r="T11" t="n">
        <v>0.0002874363037718656</v>
      </c>
      <c r="U11" t="n">
        <v>0.0002874354206489177</v>
      </c>
      <c r="V11" t="n">
        <v>0.000287435282467307</v>
      </c>
      <c r="W11" t="n">
        <v>0.00172463563791535</v>
      </c>
      <c r="X11" t="n">
        <v>0.000287436145444453</v>
      </c>
      <c r="Y11" t="n">
        <v>0.0005748794126287097</v>
      </c>
      <c r="Z11" t="n">
        <v>0.000287436710294034</v>
      </c>
      <c r="AA11" t="n">
        <v>0.0008623067166138477</v>
      </c>
      <c r="AB11" t="n">
        <v>0.0028745046606923</v>
      </c>
      <c r="AC11" t="n">
        <v>0.002012107113812044</v>
      </c>
      <c r="AD11" t="n">
        <v>0.001149761459453795</v>
      </c>
      <c r="AE11" t="n">
        <v>0.0005748735531867418</v>
      </c>
      <c r="AF11" t="n">
        <v>0.000862311485078644</v>
      </c>
      <c r="AG11" t="n">
        <v>0.0005748720123781562</v>
      </c>
      <c r="AH11" t="n">
        <v>0.0002874351455384609</v>
      </c>
      <c r="AI11" t="n">
        <v>0.0002874351664205282</v>
      </c>
      <c r="AJ11" t="n">
        <v>0</v>
      </c>
      <c r="AK11" t="n">
        <v>0.00689903460385635</v>
      </c>
    </row>
    <row r="12">
      <c r="A12" s="40" t="n">
        <v>10</v>
      </c>
      <c r="B12" t="n">
        <v>0.005745651523780761</v>
      </c>
      <c r="C12" t="n">
        <v>0.0004596091756976773</v>
      </c>
      <c r="D12" t="n">
        <v>0.001608646664184104</v>
      </c>
      <c r="E12" t="n">
        <v>0.003447373091442053</v>
      </c>
      <c r="F12" t="n">
        <v>0.0009192197667872763</v>
      </c>
      <c r="G12" t="n">
        <v>0.002528047292536319</v>
      </c>
      <c r="H12" t="n">
        <v>0.0004596102990323439</v>
      </c>
      <c r="I12" t="n">
        <v>0.0009192251944726981</v>
      </c>
      <c r="J12" t="n">
        <v>0.0002298044368934819</v>
      </c>
      <c r="K12" t="n">
        <v>0.0002298044210034466</v>
      </c>
      <c r="L12" t="n">
        <v>0.0002298051749940961</v>
      </c>
      <c r="M12" t="n">
        <v>0.0002298045942408082</v>
      </c>
      <c r="N12" t="n">
        <v>0.0002298044615186271</v>
      </c>
      <c r="O12" t="n">
        <v>0.001838512716716059</v>
      </c>
      <c r="P12" t="n">
        <v>0.0002298045115675425</v>
      </c>
      <c r="Q12" t="n">
        <v>0.000229804597605259</v>
      </c>
      <c r="R12" t="n">
        <v>0.002068344883581917</v>
      </c>
      <c r="S12" t="n">
        <v>0.0002298045879498668</v>
      </c>
      <c r="T12" t="n">
        <v>0.0002298057468944814</v>
      </c>
      <c r="U12" t="n">
        <v>0.0002298047447575204</v>
      </c>
      <c r="V12" t="n">
        <v>0.0002298045879547433</v>
      </c>
      <c r="W12" t="n">
        <v>0.00137883972547409</v>
      </c>
      <c r="X12" t="n">
        <v>0.0002298058621389766</v>
      </c>
      <c r="Y12" t="n">
        <v>0.0004596107986253417</v>
      </c>
      <c r="Z12" t="n">
        <v>0.0002298066614455102</v>
      </c>
      <c r="AA12" t="n">
        <v>0.0006894137347678862</v>
      </c>
      <c r="AB12" t="n">
        <v>0.00229816902270664</v>
      </c>
      <c r="AC12" t="n">
        <v>0.001608684060025566</v>
      </c>
      <c r="AD12" t="n">
        <v>0.0009192356525042992</v>
      </c>
      <c r="AE12" t="n">
        <v>0.0004596125668687544</v>
      </c>
      <c r="AF12" t="n">
        <v>0.0006894191373159758</v>
      </c>
      <c r="AG12" t="n">
        <v>0.0004596108184085494</v>
      </c>
      <c r="AH12" t="n">
        <v>0.0002298044130606625</v>
      </c>
      <c r="AI12" t="n">
        <v>0.0002298044289515919</v>
      </c>
      <c r="AJ12" t="n">
        <v>0</v>
      </c>
      <c r="AK12" t="n">
        <v>0.005515716535896758</v>
      </c>
    </row>
    <row r="13">
      <c r="A13" s="40" t="n">
        <v>11</v>
      </c>
      <c r="B13" t="n">
        <v>0.004252579935696861</v>
      </c>
      <c r="C13" t="n">
        <v>0.0003401838191692951</v>
      </c>
      <c r="D13" t="n">
        <v>0.001190654851394378</v>
      </c>
      <c r="E13" t="n">
        <v>0.002551558863052026</v>
      </c>
      <c r="F13" t="n">
        <v>0.0006803669328062825</v>
      </c>
      <c r="G13" t="n">
        <v>0.001871136481971852</v>
      </c>
      <c r="H13" t="n">
        <v>0.0003401852145637391</v>
      </c>
      <c r="I13" t="n">
        <v>0.000680372053419794</v>
      </c>
      <c r="J13" t="n">
        <v>0.0001700916354324709</v>
      </c>
      <c r="K13" t="n">
        <v>0.00017009160657438</v>
      </c>
      <c r="L13" t="n">
        <v>0.0001700926287582279</v>
      </c>
      <c r="M13" t="n">
        <v>0.0001700916073944754</v>
      </c>
      <c r="N13" t="n">
        <v>0.0001700915595123505</v>
      </c>
      <c r="O13" t="n">
        <v>0.001360787338921449</v>
      </c>
      <c r="P13" t="n">
        <v>0.0001700915605225182</v>
      </c>
      <c r="Q13" t="n">
        <v>0.0001700915857442097</v>
      </c>
      <c r="R13" t="n">
        <v>0.001530896725793818</v>
      </c>
      <c r="S13" t="n">
        <v>0.0001700917072630789</v>
      </c>
      <c r="T13" t="n">
        <v>0.0001700927184962006</v>
      </c>
      <c r="U13" t="n">
        <v>0.0001700918440837188</v>
      </c>
      <c r="V13" t="n">
        <v>0.0001700917072665049</v>
      </c>
      <c r="W13" t="n">
        <v>0.00102056130671607</v>
      </c>
      <c r="X13" t="n">
        <v>0.0001700935791327384</v>
      </c>
      <c r="Y13" t="n">
        <v>0.0003401835839814172</v>
      </c>
      <c r="Z13" t="n">
        <v>0.0001700946846343697</v>
      </c>
      <c r="AA13" t="n">
        <v>0.0005102749265650316</v>
      </c>
      <c r="AB13" t="n">
        <v>0.00170100026779687</v>
      </c>
      <c r="AC13" t="n">
        <v>0.001190679226117366</v>
      </c>
      <c r="AD13" t="n">
        <v>0.0006803791009261155</v>
      </c>
      <c r="AE13" t="n">
        <v>0.0003401863733054531</v>
      </c>
      <c r="AF13" t="n">
        <v>0.000510279284430462</v>
      </c>
      <c r="AG13" t="n">
        <v>0.0003401848476847525</v>
      </c>
      <c r="AH13" t="n">
        <v>0.0001700915921482693</v>
      </c>
      <c r="AI13" t="n">
        <v>0.0001700916210075457</v>
      </c>
      <c r="AJ13" t="n">
        <v>0</v>
      </c>
      <c r="AK13" t="n">
        <v>0.004082433715319767</v>
      </c>
    </row>
    <row r="14">
      <c r="A14" s="40" t="n">
        <v>12</v>
      </c>
      <c r="B14" t="n">
        <v>0.006381516467496566</v>
      </c>
      <c r="C14" t="n">
        <v>0.0005104473626752866</v>
      </c>
      <c r="D14" t="n">
        <v>0.001786579595775354</v>
      </c>
      <c r="E14" t="n">
        <v>0.003828830659505215</v>
      </c>
      <c r="F14" t="n">
        <v>0.001020897663385263</v>
      </c>
      <c r="G14" t="n">
        <v>0.002807768638600617</v>
      </c>
      <c r="H14" t="n">
        <v>0.0005104479426505364</v>
      </c>
      <c r="I14" t="n">
        <v>0.001020899830461102</v>
      </c>
      <c r="J14" t="n">
        <v>0.0002552235302728869</v>
      </c>
      <c r="K14" t="n">
        <v>0.000255223514371324</v>
      </c>
      <c r="L14" t="n">
        <v>0.0002552239758985354</v>
      </c>
      <c r="M14" t="n">
        <v>0.0002552239767738315</v>
      </c>
      <c r="N14" t="n">
        <v>0.0002552234909892504</v>
      </c>
      <c r="O14" t="n">
        <v>0.002041911989293726</v>
      </c>
      <c r="P14" t="n">
        <v>0.0002552236946166194</v>
      </c>
      <c r="Q14" t="n">
        <v>0.0002552238364921231</v>
      </c>
      <c r="R14" t="n">
        <v>0.002297178517017637</v>
      </c>
      <c r="S14" t="n">
        <v>0.0002552238883579137</v>
      </c>
      <c r="T14" t="n">
        <v>0.0002552261655328761</v>
      </c>
      <c r="U14" t="n">
        <v>0.0002552241964664664</v>
      </c>
      <c r="V14" t="n">
        <v>0.0002552238883694919</v>
      </c>
      <c r="W14" t="n">
        <v>0.001531351386109312</v>
      </c>
      <c r="X14" t="n">
        <v>0.0002552244123764843</v>
      </c>
      <c r="Y14" t="n">
        <v>0.0005104487372344412</v>
      </c>
      <c r="Z14" t="n">
        <v>0.0002552249201239069</v>
      </c>
      <c r="AA14" t="n">
        <v>0.000765671461570623</v>
      </c>
      <c r="AB14" t="n">
        <v>0.002552432788406988</v>
      </c>
      <c r="AC14" t="n">
        <v>0.001786651157831</v>
      </c>
      <c r="AD14" t="n">
        <v>0.001020923188253583</v>
      </c>
      <c r="AE14" t="n">
        <v>0.0005104544395140702</v>
      </c>
      <c r="AF14" t="n">
        <v>0.0007656810388727299</v>
      </c>
      <c r="AG14" t="n">
        <v>0.000510451004034018</v>
      </c>
      <c r="AH14" t="n">
        <v>0.0002552235064232655</v>
      </c>
      <c r="AI14" t="n">
        <v>0.0002552235223259142</v>
      </c>
      <c r="AJ14" t="n">
        <v>0</v>
      </c>
      <c r="AK14" t="n">
        <v>0.006126035307278713</v>
      </c>
    </row>
    <row r="15">
      <c r="A15" s="40" t="n">
        <v>13</v>
      </c>
      <c r="B15" t="n">
        <v>0.007473240122761734</v>
      </c>
      <c r="C15" t="n">
        <v>0.0005977009528671577</v>
      </c>
      <c r="D15" t="n">
        <v>0.002092043390940407</v>
      </c>
      <c r="E15" t="n">
        <v>0.004483672009383479</v>
      </c>
      <c r="F15" t="n">
        <v>0.001195406587648717</v>
      </c>
      <c r="G15" t="n">
        <v>0.003287967520446548</v>
      </c>
      <c r="H15" t="n">
        <v>0.0005977012266126644</v>
      </c>
      <c r="I15" t="n">
        <v>0.001195452849025815</v>
      </c>
      <c r="J15" t="n">
        <v>0.0002988502349926785</v>
      </c>
      <c r="K15" t="n">
        <v>0.0002988502095778186</v>
      </c>
      <c r="L15" t="n">
        <v>0.0002988505954980561</v>
      </c>
      <c r="M15" t="n">
        <v>0.0002988572946523389</v>
      </c>
      <c r="N15" t="n">
        <v>0.0002988505237498375</v>
      </c>
      <c r="O15" t="n">
        <v>0.002391063134672061</v>
      </c>
      <c r="P15" t="n">
        <v>0.0002988504904794255</v>
      </c>
      <c r="Q15" t="n">
        <v>0.0002988507127606585</v>
      </c>
      <c r="R15" t="n">
        <v>0.002689997490891689</v>
      </c>
      <c r="S15" t="n">
        <v>0.0002988512840695026</v>
      </c>
      <c r="T15" t="n">
        <v>0.0002988574982332069</v>
      </c>
      <c r="U15" t="n">
        <v>0.0002988521248746795</v>
      </c>
      <c r="V15" t="n">
        <v>0.0002988512841122539</v>
      </c>
      <c r="W15" t="n">
        <v>0.001793172741040766</v>
      </c>
      <c r="X15" t="n">
        <v>0.0002988509916156772</v>
      </c>
      <c r="Y15" t="n">
        <v>0.0005977295929422717</v>
      </c>
      <c r="Z15" t="n">
        <v>0.0002988514524508191</v>
      </c>
      <c r="AA15" t="n">
        <v>0.0008965521691038211</v>
      </c>
      <c r="AB15" t="n">
        <v>0.002988906992012869</v>
      </c>
      <c r="AC15" t="n">
        <v>0.002092138713331568</v>
      </c>
      <c r="AD15" t="n">
        <v>0.001195463376710115</v>
      </c>
      <c r="AE15" t="n">
        <v>0.0005977207501116175</v>
      </c>
      <c r="AF15" t="n">
        <v>0.0008965760985852543</v>
      </c>
      <c r="AG15" t="n">
        <v>0.000597711375147168</v>
      </c>
      <c r="AH15" t="n">
        <v>0.0002988501968760888</v>
      </c>
      <c r="AI15" t="n">
        <v>0.0002988502222932185</v>
      </c>
      <c r="AJ15" t="n">
        <v>0</v>
      </c>
      <c r="AK15" t="n">
        <v>0.007173819817521378</v>
      </c>
    </row>
    <row r="16">
      <c r="A16" s="40" t="n">
        <v>14</v>
      </c>
      <c r="B16" t="n">
        <v>0.006963352432215699</v>
      </c>
      <c r="C16" t="n">
        <v>0.0005569235402748224</v>
      </c>
      <c r="D16" t="n">
        <v>0.001949322587173514</v>
      </c>
      <c r="E16" t="n">
        <v>0.00417774411907077</v>
      </c>
      <c r="F16" t="n">
        <v>0.001113851361778133</v>
      </c>
      <c r="G16" t="n">
        <v>0.003063625696188612</v>
      </c>
      <c r="H16" t="n">
        <v>0.0005569235882329312</v>
      </c>
      <c r="I16" t="n">
        <v>0.001113897984462531</v>
      </c>
      <c r="J16" t="n">
        <v>0.0002784615378185062</v>
      </c>
      <c r="K16" t="n">
        <v>0.000278461513363855</v>
      </c>
      <c r="L16" t="n">
        <v>0.0002784617686916648</v>
      </c>
      <c r="M16" t="n">
        <v>0.0002784684463539965</v>
      </c>
      <c r="N16" t="n">
        <v>0.000278461844735279</v>
      </c>
      <c r="O16" t="n">
        <v>0.002227925628578511</v>
      </c>
      <c r="P16" t="n">
        <v>0.0002784617676077441</v>
      </c>
      <c r="Q16" t="n">
        <v>0.0002784619715058886</v>
      </c>
      <c r="R16" t="n">
        <v>0.002506462198943702</v>
      </c>
      <c r="S16" t="n">
        <v>0.000278462482565794</v>
      </c>
      <c r="T16" t="n">
        <v>0.0002784681125834519</v>
      </c>
      <c r="U16" t="n">
        <v>0.0002784632443303455</v>
      </c>
      <c r="V16" t="n">
        <v>0.0002784624826022384</v>
      </c>
      <c r="W16" t="n">
        <v>0.001670840732962472</v>
      </c>
      <c r="X16" t="n">
        <v>0.0002784620504103899</v>
      </c>
      <c r="Y16" t="n">
        <v>0.0005569520775996839</v>
      </c>
      <c r="Z16" t="n">
        <v>0.0002784623781566813</v>
      </c>
      <c r="AA16" t="n">
        <v>0.0008353859909530085</v>
      </c>
      <c r="AB16" t="n">
        <v>0.00278497670395305</v>
      </c>
      <c r="AC16" t="n">
        <v>0.001949398069859949</v>
      </c>
      <c r="AD16" t="n">
        <v>0.001113901955365852</v>
      </c>
      <c r="AE16" t="n">
        <v>0.0005569414379651681</v>
      </c>
      <c r="AF16" t="n">
        <v>0.0008354074553502772</v>
      </c>
      <c r="AG16" t="n">
        <v>0.0005569329442495401</v>
      </c>
      <c r="AH16" t="n">
        <v>0.0002784615011417078</v>
      </c>
      <c r="AI16" t="n">
        <v>0.0002784615255984196</v>
      </c>
      <c r="AJ16" t="n">
        <v>0</v>
      </c>
      <c r="AK16" t="n">
        <v>0.006684364172935246</v>
      </c>
    </row>
    <row r="17">
      <c r="A17" s="40" t="n">
        <v>15</v>
      </c>
      <c r="B17" t="n">
        <v>0.005271424032776753</v>
      </c>
      <c r="C17" t="n">
        <v>0.0004216254804351316</v>
      </c>
      <c r="D17" t="n">
        <v>0.001475753539019212</v>
      </c>
      <c r="E17" t="n">
        <v>0.003162700148187424</v>
      </c>
      <c r="F17" t="n">
        <v>0.0008432531102128083</v>
      </c>
      <c r="G17" t="n">
        <v>0.002319287771177334</v>
      </c>
      <c r="H17" t="n">
        <v>0.0004216257644400156</v>
      </c>
      <c r="I17" t="n">
        <v>0.0008432904780073159</v>
      </c>
      <c r="J17" t="n">
        <v>0.0002108126321632325</v>
      </c>
      <c r="K17" t="n">
        <v>0.0002108126207890852</v>
      </c>
      <c r="L17" t="n">
        <v>0.0002108128804627045</v>
      </c>
      <c r="M17" t="n">
        <v>0.0002108183525975027</v>
      </c>
      <c r="N17" t="n">
        <v>0.0002108129064624003</v>
      </c>
      <c r="O17" t="n">
        <v>0.001686653402228298</v>
      </c>
      <c r="P17" t="n">
        <v>0.0002108127514303</v>
      </c>
      <c r="Q17" t="n">
        <v>0.0002108128539785138</v>
      </c>
      <c r="R17" t="n">
        <v>0.001897513433333878</v>
      </c>
      <c r="S17" t="n">
        <v>0.0002108133089088713</v>
      </c>
      <c r="T17" t="n">
        <v>0.0002108172091101595</v>
      </c>
      <c r="U17" t="n">
        <v>0.0002108138366153581</v>
      </c>
      <c r="V17" t="n">
        <v>0.0002108133089288592</v>
      </c>
      <c r="W17" t="n">
        <v>0.001264928311071008</v>
      </c>
      <c r="X17" t="n">
        <v>0.0002108131322752135</v>
      </c>
      <c r="Y17" t="n">
        <v>0.000421648928641103</v>
      </c>
      <c r="Z17" t="n">
        <v>0.000210813425223726</v>
      </c>
      <c r="AA17" t="n">
        <v>0.0006324385465696802</v>
      </c>
      <c r="AB17" t="n">
        <v>0.002108359045152984</v>
      </c>
      <c r="AC17" t="n">
        <v>0.001475798383680417</v>
      </c>
      <c r="AD17" t="n">
        <v>0.0008432871670123901</v>
      </c>
      <c r="AE17" t="n">
        <v>0.0004216380294137196</v>
      </c>
      <c r="AF17" t="n">
        <v>0.000632453364080001</v>
      </c>
      <c r="AG17" t="n">
        <v>0.0004216321453364697</v>
      </c>
      <c r="AH17" t="n">
        <v>0.0002108126151038627</v>
      </c>
      <c r="AI17" t="n">
        <v>0.000210812626478748</v>
      </c>
      <c r="AJ17" t="n">
        <v>0</v>
      </c>
      <c r="AK17" t="n">
        <v>0.005060300318701796</v>
      </c>
    </row>
    <row r="18">
      <c r="A18" s="40" t="n">
        <v>16</v>
      </c>
      <c r="B18" t="n">
        <v>0.005073732392604202</v>
      </c>
      <c r="C18" t="n">
        <v>0.000405804850064355</v>
      </c>
      <c r="D18" t="n">
        <v>0.001420397576491347</v>
      </c>
      <c r="E18" t="n">
        <v>0.003044031236174523</v>
      </c>
      <c r="F18" t="n">
        <v>0.000811612226924821</v>
      </c>
      <c r="G18" t="n">
        <v>0.002232258430265544</v>
      </c>
      <c r="H18" t="n">
        <v>0.0004058046264347493</v>
      </c>
      <c r="I18" t="n">
        <v>0.0008116562017631143</v>
      </c>
      <c r="J18" t="n">
        <v>0.0002029022572934951</v>
      </c>
      <c r="K18" t="n">
        <v>0.0002029022396367704</v>
      </c>
      <c r="L18" t="n">
        <v>0.0002029022849234788</v>
      </c>
      <c r="M18" t="n">
        <v>0.0002029083406324344</v>
      </c>
      <c r="N18" t="n">
        <v>0.000202902592118325</v>
      </c>
      <c r="O18" t="n">
        <v>0.001623361827301306</v>
      </c>
      <c r="P18" t="n">
        <v>0.0002029023855080931</v>
      </c>
      <c r="Q18" t="n">
        <v>0.0002029025092663871</v>
      </c>
      <c r="R18" t="n">
        <v>0.001826309504196917</v>
      </c>
      <c r="S18" t="n">
        <v>0.0002029028753361857</v>
      </c>
      <c r="T18" t="n">
        <v>0.000202906594238493</v>
      </c>
      <c r="U18" t="n">
        <v>0.0002029033785117345</v>
      </c>
      <c r="V18" t="n">
        <v>0.0002029028753546584</v>
      </c>
      <c r="W18" t="n">
        <v>0.001217478355261856</v>
      </c>
      <c r="X18" t="n">
        <v>0.00020290236913872</v>
      </c>
      <c r="Y18" t="n">
        <v>0.0004058310923587788</v>
      </c>
      <c r="Z18" t="n">
        <v>0.0002029024671127341</v>
      </c>
      <c r="AA18" t="n">
        <v>0.0006087076543798662</v>
      </c>
      <c r="AB18" t="n">
        <v>0.002029243839059238</v>
      </c>
      <c r="AC18" t="n">
        <v>0.001420419634768274</v>
      </c>
      <c r="AD18" t="n">
        <v>0.0008116435712662484</v>
      </c>
      <c r="AE18" t="n">
        <v>0.0004058166318081781</v>
      </c>
      <c r="AF18" t="n">
        <v>0.0006087213813705312</v>
      </c>
      <c r="AG18" t="n">
        <v>0.0004058110212443289</v>
      </c>
      <c r="AH18" t="n">
        <v>0.0002029022308112744</v>
      </c>
      <c r="AI18" t="n">
        <v>0.000202902248469138</v>
      </c>
      <c r="AJ18" t="n">
        <v>0</v>
      </c>
      <c r="AK18" t="n">
        <v>0.004870482758409475</v>
      </c>
    </row>
    <row r="19">
      <c r="A19" s="40" t="n">
        <v>17</v>
      </c>
      <c r="B19" t="n">
        <v>0.003211657287533957</v>
      </c>
      <c r="C19" t="n">
        <v>0.000256909874904769</v>
      </c>
      <c r="D19" t="n">
        <v>0.0008991906531746726</v>
      </c>
      <c r="E19" t="n">
        <v>0.001926951891227579</v>
      </c>
      <c r="F19" t="n">
        <v>0.0005138208019209599</v>
      </c>
      <c r="G19" t="n">
        <v>0.001413084083169732</v>
      </c>
      <c r="H19" t="n">
        <v>0.0002569097408142043</v>
      </c>
      <c r="I19" t="n">
        <v>0.0005138216916756859</v>
      </c>
      <c r="J19" t="n">
        <v>0.0001284548594920681</v>
      </c>
      <c r="K19" t="n">
        <v>0.000128454851285712</v>
      </c>
      <c r="L19" t="n">
        <v>0.0001284548560965375</v>
      </c>
      <c r="M19" t="n">
        <v>0.0001284550202158066</v>
      </c>
      <c r="N19" t="n">
        <v>0.0001284548395401511</v>
      </c>
      <c r="O19" t="n">
        <v>0.0010276700837693</v>
      </c>
      <c r="P19" t="n">
        <v>0.0001284549111624068</v>
      </c>
      <c r="Q19" t="n">
        <v>0.0001284549637540347</v>
      </c>
      <c r="R19" t="n">
        <v>0.001156136179183921</v>
      </c>
      <c r="S19" t="n">
        <v>0.0001284549334694304</v>
      </c>
      <c r="T19" t="n">
        <v>0.0001284555102097366</v>
      </c>
      <c r="U19" t="n">
        <v>0.0001284550115022324</v>
      </c>
      <c r="V19" t="n">
        <v>0.000128454933470906</v>
      </c>
      <c r="W19" t="n">
        <v>0.0007707334076529504</v>
      </c>
      <c r="X19" t="n">
        <v>0.000128454881321762</v>
      </c>
      <c r="Y19" t="n">
        <v>0.0002569104841276083</v>
      </c>
      <c r="Z19" t="n">
        <v>0.0001284549106658456</v>
      </c>
      <c r="AA19" t="n">
        <v>0.0003853649613522418</v>
      </c>
      <c r="AB19" t="n">
        <v>0.001284599299976291</v>
      </c>
      <c r="AC19" t="n">
        <v>0.0008992057936432721</v>
      </c>
      <c r="AD19" t="n">
        <v>0.0005138267329353359</v>
      </c>
      <c r="AE19" t="n">
        <v>0.0002569115544322907</v>
      </c>
      <c r="AF19" t="n">
        <v>0.0003853671744986668</v>
      </c>
      <c r="AG19" t="n">
        <v>0.0002569106843152517</v>
      </c>
      <c r="AH19" t="n">
        <v>0.0001284548471832781</v>
      </c>
      <c r="AI19" t="n">
        <v>0.0001284548553899293</v>
      </c>
      <c r="AJ19" t="n">
        <v>0</v>
      </c>
      <c r="AK19" t="n">
        <v>0.003083114262912802</v>
      </c>
    </row>
    <row r="20">
      <c r="A20" s="40" t="n">
        <v>18</v>
      </c>
      <c r="B20" t="n">
        <v>0.008166961408326246</v>
      </c>
      <c r="C20" t="n">
        <v>0.0006531659942815746</v>
      </c>
      <c r="D20" t="n">
        <v>0.002286154520681182</v>
      </c>
      <c r="E20" t="n">
        <v>0.004899610288313613</v>
      </c>
      <c r="F20" t="n">
        <v>0.001306339786815167</v>
      </c>
      <c r="G20" t="n">
        <v>0.003592906205197555</v>
      </c>
      <c r="H20" t="n">
        <v>0.0006531620685520474</v>
      </c>
      <c r="I20" t="n">
        <v>0.001306345494350336</v>
      </c>
      <c r="J20" t="n">
        <v>0.0003265809255731329</v>
      </c>
      <c r="K20" t="n">
        <v>0.0003265807075123202</v>
      </c>
      <c r="L20" t="n">
        <v>0.0003265806400622812</v>
      </c>
      <c r="M20" t="n">
        <v>0.0003265803809949704</v>
      </c>
      <c r="N20" t="n">
        <v>0.0003265803054254806</v>
      </c>
      <c r="O20" t="n">
        <v>0.00261283095430331</v>
      </c>
      <c r="P20" t="n">
        <v>0.0003265810381230927</v>
      </c>
      <c r="Q20" t="n">
        <v>0.0003265816510423608</v>
      </c>
      <c r="R20" t="n">
        <v>0.002939484727458369</v>
      </c>
      <c r="S20" t="n">
        <v>0.0003265806695279268</v>
      </c>
      <c r="T20" t="n">
        <v>0.0003265839970533783</v>
      </c>
      <c r="U20" t="n">
        <v>0.0003265811197578683</v>
      </c>
      <c r="V20" t="n">
        <v>0.0003265806695491177</v>
      </c>
      <c r="W20" t="n">
        <v>0.001959540626757806</v>
      </c>
      <c r="X20" t="n">
        <v>0.000326581142943316</v>
      </c>
      <c r="Y20" t="n">
        <v>0.0006531644217464074</v>
      </c>
      <c r="Z20" t="n">
        <v>0.0003265817279838992</v>
      </c>
      <c r="AA20" t="n">
        <v>0.0009797479173406327</v>
      </c>
      <c r="AB20" t="n">
        <v>0.003266122210877959</v>
      </c>
      <c r="AC20" t="n">
        <v>0.002286193058712231</v>
      </c>
      <c r="AD20" t="n">
        <v>0.001306365059215162</v>
      </c>
      <c r="AE20" t="n">
        <v>0.0006531710750657274</v>
      </c>
      <c r="AF20" t="n">
        <v>0.0009797560841343848</v>
      </c>
      <c r="AG20" t="n">
        <v>0.0006531660550029545</v>
      </c>
      <c r="AH20" t="n">
        <v>0.0003265805985362052</v>
      </c>
      <c r="AI20" t="n">
        <v>0.0003265808166183607</v>
      </c>
      <c r="AJ20" t="n">
        <v>0</v>
      </c>
      <c r="AK20" t="n">
        <v>0.007839535522980372</v>
      </c>
    </row>
    <row r="21">
      <c r="A21" s="40" t="n">
        <v>19</v>
      </c>
      <c r="B21" t="n">
        <v>0.005440259945164303</v>
      </c>
      <c r="C21" t="n">
        <v>0.0004351620620525749</v>
      </c>
      <c r="D21" t="n">
        <v>0.001523078709221905</v>
      </c>
      <c r="E21" t="n">
        <v>0.003263967200885828</v>
      </c>
      <c r="F21" t="n">
        <v>0.0008703275224480466</v>
      </c>
      <c r="G21" t="n">
        <v>0.002393515347673223</v>
      </c>
      <c r="H21" t="n">
        <v>0.0004351601496189972</v>
      </c>
      <c r="I21" t="n">
        <v>0.0008703242932312682</v>
      </c>
      <c r="J21" t="n">
        <v>0.0002175799677116962</v>
      </c>
      <c r="K21" t="n">
        <v>0.000217579855783455</v>
      </c>
      <c r="L21" t="n">
        <v>0.0002175798764103945</v>
      </c>
      <c r="M21" t="n">
        <v>0.0002175803682452294</v>
      </c>
      <c r="N21" t="n">
        <v>0.0002175795520715384</v>
      </c>
      <c r="O21" t="n">
        <v>0.00174067891716222</v>
      </c>
      <c r="P21" t="n">
        <v>0.0002175799887648723</v>
      </c>
      <c r="Q21" t="n">
        <v>0.00021758028052931</v>
      </c>
      <c r="R21" t="n">
        <v>0.001958278480290728</v>
      </c>
      <c r="S21" t="n">
        <v>0.0002175795901416536</v>
      </c>
      <c r="T21" t="n">
        <v>0.0002175799689092898</v>
      </c>
      <c r="U21" t="n">
        <v>0.0002175796413894751</v>
      </c>
      <c r="V21" t="n">
        <v>0.0002175795901429449</v>
      </c>
      <c r="W21" t="n">
        <v>0.001305491195791632</v>
      </c>
      <c r="X21" t="n">
        <v>0.0002175801819000019</v>
      </c>
      <c r="Y21" t="n">
        <v>0.0004351620967140979</v>
      </c>
      <c r="Z21" t="n">
        <v>0.0002175805372718956</v>
      </c>
      <c r="AA21" t="n">
        <v>0.0006527423775973633</v>
      </c>
      <c r="AB21" t="n">
        <v>0.002175874753333896</v>
      </c>
      <c r="AC21" t="n">
        <v>0.001523085025265638</v>
      </c>
      <c r="AD21" t="n">
        <v>0.0008703279011954476</v>
      </c>
      <c r="AE21" t="n">
        <v>0.000435160288526351</v>
      </c>
      <c r="AF21" t="n">
        <v>0.0006527411951589275</v>
      </c>
      <c r="AG21" t="n">
        <v>0.0004351597170902324</v>
      </c>
      <c r="AH21" t="n">
        <v>0.0002175797998360762</v>
      </c>
      <c r="AI21" t="n">
        <v>0.0002175799117708767</v>
      </c>
      <c r="AJ21" t="n">
        <v>0</v>
      </c>
      <c r="AK21" t="n">
        <v>0.005222403250867414</v>
      </c>
    </row>
    <row r="22">
      <c r="A22" s="40" t="n">
        <v>20</v>
      </c>
      <c r="B22" t="n">
        <v>0.0128164911926477</v>
      </c>
      <c r="C22" t="n">
        <v>0.001024868278747082</v>
      </c>
      <c r="D22" t="n">
        <v>0.00358722334956925</v>
      </c>
      <c r="E22" t="n">
        <v>0.007688381520336293</v>
      </c>
      <c r="F22" t="n">
        <v>0.002049755099035617</v>
      </c>
      <c r="G22" t="n">
        <v>0.005637776338360775</v>
      </c>
      <c r="H22" t="n">
        <v>0.001024857060031747</v>
      </c>
      <c r="I22" t="n">
        <v>0.002049761854150826</v>
      </c>
      <c r="J22" t="n">
        <v>0.0005124276798174299</v>
      </c>
      <c r="K22" t="n">
        <v>0.0005124269998583258</v>
      </c>
      <c r="L22" t="n">
        <v>0.0005124273401192554</v>
      </c>
      <c r="M22" t="n">
        <v>0.0005124258723239656</v>
      </c>
      <c r="N22" t="n">
        <v>0.0005124252577975059</v>
      </c>
      <c r="O22" t="n">
        <v>0.00409977371020979</v>
      </c>
      <c r="P22" t="n">
        <v>0.0005124276806472055</v>
      </c>
      <c r="Q22" t="n">
        <v>0.0005124293738757971</v>
      </c>
      <c r="R22" t="n">
        <v>0.004612354402301818</v>
      </c>
      <c r="S22" t="n">
        <v>0.0005124259622642005</v>
      </c>
      <c r="T22" t="n">
        <v>0.0005124313746455823</v>
      </c>
      <c r="U22" t="n">
        <v>0.00051242669460844</v>
      </c>
      <c r="V22" t="n">
        <v>0.0005124259623144683</v>
      </c>
      <c r="W22" t="n">
        <v>0.003074708320333483</v>
      </c>
      <c r="X22" t="n">
        <v>0.0005124293800322589</v>
      </c>
      <c r="Y22" t="n">
        <v>0.001024857504591062</v>
      </c>
      <c r="Z22" t="n">
        <v>0.0005124317533720895</v>
      </c>
      <c r="AA22" t="n">
        <v>0.001537297496569265</v>
      </c>
      <c r="AB22" t="n">
        <v>0.005124904586605488</v>
      </c>
      <c r="AC22" t="n">
        <v>0.003587231316626995</v>
      </c>
      <c r="AD22" t="n">
        <v>0.002049787109749864</v>
      </c>
      <c r="AE22" t="n">
        <v>0.001024867760583159</v>
      </c>
      <c r="AF22" t="n">
        <v>0.001537303431065751</v>
      </c>
      <c r="AG22" t="n">
        <v>0.001024859595351968</v>
      </c>
      <c r="AH22" t="n">
        <v>0.0005124266601390982</v>
      </c>
      <c r="AI22" t="n">
        <v>0.000512427340200277</v>
      </c>
      <c r="AJ22" t="n">
        <v>0</v>
      </c>
      <c r="AK22" t="n">
        <v>0.01230197130167633</v>
      </c>
    </row>
    <row r="23">
      <c r="A23" s="40" t="n">
        <v>21</v>
      </c>
      <c r="B23" t="n">
        <v>0.01057165450033137</v>
      </c>
      <c r="C23" t="n">
        <v>0.0008454388390049059</v>
      </c>
      <c r="D23" t="n">
        <v>0.002959143543525661</v>
      </c>
      <c r="E23" t="n">
        <v>0.006342010172213434</v>
      </c>
      <c r="F23" t="n">
        <v>0.001690890293716045</v>
      </c>
      <c r="G23" t="n">
        <v>0.004650557709804911</v>
      </c>
      <c r="H23" t="n">
        <v>0.0008454312050738476</v>
      </c>
      <c r="I23" t="n">
        <v>0.001690888005689274</v>
      </c>
      <c r="J23" t="n">
        <v>0.0004227150240518199</v>
      </c>
      <c r="K23" t="n">
        <v>0.000422714561369534</v>
      </c>
      <c r="L23" t="n">
        <v>0.0004227147928586589</v>
      </c>
      <c r="M23" t="n">
        <v>0.0004227135998682356</v>
      </c>
      <c r="N23" t="n">
        <v>0.000422713317433355</v>
      </c>
      <c r="O23" t="n">
        <v>0.003381943470245236</v>
      </c>
      <c r="P23" t="n">
        <v>0.0004227150245088449</v>
      </c>
      <c r="Q23" t="n">
        <v>0.0004227161766382857</v>
      </c>
      <c r="R23" t="n">
        <v>0.003804757565237609</v>
      </c>
      <c r="S23" t="n">
        <v>0.0004227137727138039</v>
      </c>
      <c r="T23" t="n">
        <v>0.0004227170094397414</v>
      </c>
      <c r="U23" t="n">
        <v>0.0004227142106646806</v>
      </c>
      <c r="V23" t="n">
        <v>0.0004227137727380741</v>
      </c>
      <c r="W23" t="n">
        <v>0.002536374101305359</v>
      </c>
      <c r="X23" t="n">
        <v>0.0004227161809258219</v>
      </c>
      <c r="Y23" t="n">
        <v>0.0008454297589949044</v>
      </c>
      <c r="Z23" t="n">
        <v>0.0004227177958068166</v>
      </c>
      <c r="AA23" t="n">
        <v>0.001268154909178416</v>
      </c>
      <c r="AB23" t="n">
        <v>0.004227552391343446</v>
      </c>
      <c r="AC23" t="n">
        <v>0.002959154791972752</v>
      </c>
      <c r="AD23" t="n">
        <v>0.00169090810298935</v>
      </c>
      <c r="AE23" t="n">
        <v>0.0008454370157684487</v>
      </c>
      <c r="AF23" t="n">
        <v>0.001268157176196396</v>
      </c>
      <c r="AG23" t="n">
        <v>0.0008454321327259412</v>
      </c>
      <c r="AH23" t="n">
        <v>0.0004227143301728635</v>
      </c>
      <c r="AI23" t="n">
        <v>0.0004227147929117846</v>
      </c>
      <c r="AJ23" t="n">
        <v>0</v>
      </c>
      <c r="AK23" t="n">
        <v>0.01014757086116114</v>
      </c>
    </row>
    <row r="24">
      <c r="A24" s="40" t="n">
        <v>22</v>
      </c>
      <c r="B24" t="n">
        <v>0.004478034070881981</v>
      </c>
      <c r="C24" t="n">
        <v>0.0003581752551916711</v>
      </c>
      <c r="D24" t="n">
        <v>0.001253656133662068</v>
      </c>
      <c r="E24" t="n">
        <v>0.00268659099601114</v>
      </c>
      <c r="F24" t="n">
        <v>0.0007163527739410617</v>
      </c>
      <c r="G24" t="n">
        <v>0.0019701200785019</v>
      </c>
      <c r="H24" t="n">
        <v>0.0003581738851948685</v>
      </c>
      <c r="I24" t="n">
        <v>0.0007163630856046506</v>
      </c>
      <c r="J24" t="n">
        <v>0.0001790868387939578</v>
      </c>
      <c r="K24" t="n">
        <v>0.0001790867557619325</v>
      </c>
      <c r="L24" t="n">
        <v>0.0001790867972935166</v>
      </c>
      <c r="M24" t="n">
        <v>0.0001790872955264692</v>
      </c>
      <c r="N24" t="n">
        <v>0.0001790866312226674</v>
      </c>
      <c r="O24" t="n">
        <v>0.001432753228988037</v>
      </c>
      <c r="P24" t="n">
        <v>0.0001790868388324682</v>
      </c>
      <c r="Q24" t="n">
        <v>0.0001790870455753361</v>
      </c>
      <c r="R24" t="n">
        <v>0.001611863350209179</v>
      </c>
      <c r="S24" t="n">
        <v>0.0001790867142810362</v>
      </c>
      <c r="T24" t="n">
        <v>0.0001790878354132193</v>
      </c>
      <c r="U24" t="n">
        <v>0.0001790868659713654</v>
      </c>
      <c r="V24" t="n">
        <v>0.0001790867142850359</v>
      </c>
      <c r="W24" t="n">
        <v>0.001074553783942489</v>
      </c>
      <c r="X24" t="n">
        <v>0.0001790870463910151</v>
      </c>
      <c r="Y24" t="n">
        <v>0.0003581777464789145</v>
      </c>
      <c r="Z24" t="n">
        <v>0.0001790873361781823</v>
      </c>
      <c r="AA24" t="n">
        <v>0.0005372622815369252</v>
      </c>
      <c r="AB24" t="n">
        <v>0.001790968360472241</v>
      </c>
      <c r="AC24" t="n">
        <v>0.001253648326250245</v>
      </c>
      <c r="AD24" t="n">
        <v>0.0007163604626860856</v>
      </c>
      <c r="AE24" t="n">
        <v>0.0003581767088955511</v>
      </c>
      <c r="AF24" t="n">
        <v>0.0005372647578746392</v>
      </c>
      <c r="AG24" t="n">
        <v>0.0003581750174747766</v>
      </c>
      <c r="AH24" t="n">
        <v>0.0001790867142576139</v>
      </c>
      <c r="AI24" t="n">
        <v>0.0001790867972942291</v>
      </c>
      <c r="AJ24" t="n">
        <v>0</v>
      </c>
      <c r="AK24" t="n">
        <v>0.004298642339243344</v>
      </c>
    </row>
    <row r="25">
      <c r="A25" s="40" t="n">
        <v>23</v>
      </c>
      <c r="B25" t="n">
        <v>0.002794963827213219</v>
      </c>
      <c r="C25" t="n">
        <v>0.0002235844468490792</v>
      </c>
      <c r="D25" t="n">
        <v>0.0007825483586366345</v>
      </c>
      <c r="E25" t="n">
        <v>0.00167693028765287</v>
      </c>
      <c r="F25" t="n">
        <v>0.0004471697755975003</v>
      </c>
      <c r="G25" t="n">
        <v>0.001229734006632234</v>
      </c>
      <c r="H25" t="n">
        <v>0.0002235839130370734</v>
      </c>
      <c r="I25" t="n">
        <v>0.000447168901293449</v>
      </c>
      <c r="J25" t="n">
        <v>0.0001117919160764383</v>
      </c>
      <c r="K25" t="n">
        <v>0.0001117918837239461</v>
      </c>
      <c r="L25" t="n">
        <v>0.0001117918999017052</v>
      </c>
      <c r="M25" t="n">
        <v>0.000111791847733912</v>
      </c>
      <c r="N25" t="n">
        <v>0.000111791841673048</v>
      </c>
      <c r="O25" t="n">
        <v>0.0008943405405523955</v>
      </c>
      <c r="P25" t="n">
        <v>0.0001117919160828544</v>
      </c>
      <c r="Q25" t="n">
        <v>0.0001117919966349971</v>
      </c>
      <c r="R25" t="n">
        <v>0.001006135783061792</v>
      </c>
      <c r="S25" t="n">
        <v>0.0001117917941939902</v>
      </c>
      <c r="T25" t="n">
        <v>0.0001117918348415677</v>
      </c>
      <c r="U25" t="n">
        <v>0.0001117917996935603</v>
      </c>
      <c r="V25" t="n">
        <v>0.0001117917941940488</v>
      </c>
      <c r="W25" t="n">
        <v>0.0006707545279001556</v>
      </c>
      <c r="X25" t="n">
        <v>0.0001117919969595901</v>
      </c>
      <c r="Y25" t="n">
        <v>0.0002235845010659801</v>
      </c>
      <c r="Z25" t="n">
        <v>0.0001117921098638124</v>
      </c>
      <c r="AA25" t="n">
        <v>0.0003353764359731959</v>
      </c>
      <c r="AB25" t="n">
        <v>0.001117930673610211</v>
      </c>
      <c r="AC25" t="n">
        <v>0.0007825465073310995</v>
      </c>
      <c r="AD25" t="n">
        <v>0.0004471685797087637</v>
      </c>
      <c r="AE25" t="n">
        <v>0.000223583707319747</v>
      </c>
      <c r="AF25" t="n">
        <v>0.0003353756697591991</v>
      </c>
      <c r="AG25" t="n">
        <v>0.000223583645995181</v>
      </c>
      <c r="AH25" t="n">
        <v>0.0001117918675499872</v>
      </c>
      <c r="AI25" t="n">
        <v>0.0001117918999033729</v>
      </c>
      <c r="AJ25" t="n">
        <v>0</v>
      </c>
      <c r="AK25" t="n">
        <v>0.002683107940466244</v>
      </c>
    </row>
    <row r="26">
      <c r="A26" s="40" t="n">
        <v>24</v>
      </c>
      <c r="B26" t="n">
        <v>0.001800647576138539</v>
      </c>
      <c r="C26" t="n">
        <v>0.0001440408958731524</v>
      </c>
      <c r="D26" t="n">
        <v>0.0005041500470360914</v>
      </c>
      <c r="E26" t="n">
        <v>0.001080351442136367</v>
      </c>
      <c r="F26" t="n">
        <v>0.0002880821577600705</v>
      </c>
      <c r="G26" t="n">
        <v>0.0007922501803330411</v>
      </c>
      <c r="H26" t="n">
        <v>0.0001440406743228441</v>
      </c>
      <c r="I26" t="n">
        <v>0.0002880838252319331</v>
      </c>
      <c r="J26" t="n">
        <v>7.202032037627789e-05</v>
      </c>
      <c r="K26" t="n">
        <v>7.202030694886192e-05</v>
      </c>
      <c r="L26" t="n">
        <v>7.202031366358232e-05</v>
      </c>
      <c r="M26" t="n">
        <v>7.202039423073137e-05</v>
      </c>
      <c r="N26" t="n">
        <v>7.202028680830843e-05</v>
      </c>
      <c r="O26" t="n">
        <v>0.0005761720252516572</v>
      </c>
      <c r="P26" t="n">
        <v>7.202032037878199e-05</v>
      </c>
      <c r="Q26" t="n">
        <v>7.202035381061384e-05</v>
      </c>
      <c r="R26" t="n">
        <v>0.0006481961103486877</v>
      </c>
      <c r="S26" t="n">
        <v>7.202030023743727e-05</v>
      </c>
      <c r="T26" t="n">
        <v>7.202048152054683e-05</v>
      </c>
      <c r="U26" t="n">
        <v>7.202032476472842e-05</v>
      </c>
      <c r="V26" t="n">
        <v>7.202030023769731e-05</v>
      </c>
      <c r="W26" t="n">
        <v>0.0004321272183934214</v>
      </c>
      <c r="X26" t="n">
        <v>7.20203539459229e-05</v>
      </c>
      <c r="Y26" t="n">
        <v>0.0001440412987168622</v>
      </c>
      <c r="Z26" t="n">
        <v>7.202040080596844e-05</v>
      </c>
      <c r="AA26" t="n">
        <v>0.0002160612465644139</v>
      </c>
      <c r="AB26" t="n">
        <v>0.0007202193690267987</v>
      </c>
      <c r="AC26" t="n">
        <v>0.0005041487839856616</v>
      </c>
      <c r="AD26" t="n">
        <v>0.0002880834009167199</v>
      </c>
      <c r="AE26" t="n">
        <v>0.0001440411308947698</v>
      </c>
      <c r="AF26" t="n">
        <v>0.0002160616469432773</v>
      </c>
      <c r="AG26" t="n">
        <v>0.0001440408573946461</v>
      </c>
      <c r="AH26" t="n">
        <v>7.202030023591435e-05</v>
      </c>
      <c r="AI26" t="n">
        <v>7.202031366362879e-05</v>
      </c>
      <c r="AJ26" t="n">
        <v>0</v>
      </c>
      <c r="AK26" t="n">
        <v>0.001728577952815393</v>
      </c>
    </row>
    <row r="27">
      <c r="A27" s="40" t="n">
        <v>25</v>
      </c>
      <c r="B27" t="n">
        <v>0.001613027437613366</v>
      </c>
      <c r="C27" t="n">
        <v>0.0001290200242073308</v>
      </c>
      <c r="D27" t="n">
        <v>0.0004516107100557042</v>
      </c>
      <c r="E27" t="n">
        <v>0.0009677349895178964</v>
      </c>
      <c r="F27" t="n">
        <v>0.0002580403420789134</v>
      </c>
      <c r="G27" t="n">
        <v>0.0007096663956799409</v>
      </c>
      <c r="H27" t="n">
        <v>0.0001290198464537621</v>
      </c>
      <c r="I27" t="n">
        <v>0.000258063115262447</v>
      </c>
      <c r="J27" t="n">
        <v>6.450990975911669e-05</v>
      </c>
      <c r="K27" t="n">
        <v>6.450989898599472e-05</v>
      </c>
      <c r="L27" t="n">
        <v>6.450990437421708e-05</v>
      </c>
      <c r="M27" t="n">
        <v>6.45124968613124e-05</v>
      </c>
      <c r="N27" t="n">
        <v>6.451010044022493e-05</v>
      </c>
      <c r="O27" t="n">
        <v>0.000516104674318813</v>
      </c>
      <c r="P27" t="n">
        <v>6.450990976173191e-05</v>
      </c>
      <c r="Q27" t="n">
        <v>6.450993658502221e-05</v>
      </c>
      <c r="R27" t="n">
        <v>0.000580622310198406</v>
      </c>
      <c r="S27" t="n">
        <v>6.451001690530417e-05</v>
      </c>
      <c r="T27" t="n">
        <v>6.451082820270778e-05</v>
      </c>
      <c r="U27" t="n">
        <v>6.451012667258699e-05</v>
      </c>
      <c r="V27" t="n">
        <v>6.45100169068762e-05</v>
      </c>
      <c r="W27" t="n">
        <v>0.0003870928779037386</v>
      </c>
      <c r="X27" t="n">
        <v>6.450993669362401e-05</v>
      </c>
      <c r="Y27" t="n">
        <v>0.0001290323501490003</v>
      </c>
      <c r="Z27" t="n">
        <v>6.450997429212278e-05</v>
      </c>
      <c r="AA27" t="n">
        <v>0.000193529958290075</v>
      </c>
      <c r="AB27" t="n">
        <v>0.0006451377651939478</v>
      </c>
      <c r="AC27" t="n">
        <v>0.0004515881102986062</v>
      </c>
      <c r="AD27" t="n">
        <v>0.0002580457854948919</v>
      </c>
      <c r="AE27" t="n">
        <v>0.0001290224075969702</v>
      </c>
      <c r="AF27" t="n">
        <v>0.0001935325701343705</v>
      </c>
      <c r="AG27" t="n">
        <v>0.000129021183602925</v>
      </c>
      <c r="AH27" t="n">
        <v>6.450989360013421e-05</v>
      </c>
      <c r="AI27" t="n">
        <v>6.450990437353227e-05</v>
      </c>
      <c r="AJ27" t="n">
        <v>0</v>
      </c>
      <c r="AK27" t="n">
        <v>0.001548430331336496</v>
      </c>
    </row>
    <row r="28">
      <c r="A28" s="40" t="n">
        <v>26</v>
      </c>
      <c r="B28" t="n">
        <v>0.00172149873475096</v>
      </c>
      <c r="C28" t="n">
        <v>0.0001376877979400968</v>
      </c>
      <c r="D28" t="n">
        <v>0.0004819752023570428</v>
      </c>
      <c r="E28" t="n">
        <v>0.001032779098525472</v>
      </c>
      <c r="F28" t="n">
        <v>0.0002753759303350936</v>
      </c>
      <c r="G28" t="n">
        <v>0.0007573651297199937</v>
      </c>
      <c r="H28" t="n">
        <v>0.0001376875954991655</v>
      </c>
      <c r="I28" t="n">
        <v>0.0002754159687892179</v>
      </c>
      <c r="J28" t="n">
        <v>6.884378241088569e-05</v>
      </c>
      <c r="K28" t="n">
        <v>6.88437701414861e-05</v>
      </c>
      <c r="L28" t="n">
        <v>6.884377627857689e-05</v>
      </c>
      <c r="M28" t="n">
        <v>6.884852681093426e-05</v>
      </c>
      <c r="N28" t="n">
        <v>6.884414522377046e-05</v>
      </c>
      <c r="O28" t="n">
        <v>0.0005507885630020925</v>
      </c>
      <c r="P28" t="n">
        <v>6.884378241438893e-05</v>
      </c>
      <c r="Q28" t="n">
        <v>6.884381296332745e-05</v>
      </c>
      <c r="R28" t="n">
        <v>0.0006196434702421839</v>
      </c>
      <c r="S28" t="n">
        <v>6.884397618125504e-05</v>
      </c>
      <c r="T28" t="n">
        <v>6.884528757794771e-05</v>
      </c>
      <c r="U28" t="n">
        <v>6.884415361154827e-05</v>
      </c>
      <c r="V28" t="n">
        <v>6.884397618426608e-05</v>
      </c>
      <c r="W28" t="n">
        <v>0.0004131191905358258</v>
      </c>
      <c r="X28" t="n">
        <v>6.88438130868159e-05</v>
      </c>
      <c r="Y28" t="n">
        <v>0.0001377101925050248</v>
      </c>
      <c r="Z28" t="n">
        <v>6.884385590829192e-05</v>
      </c>
      <c r="AA28" t="n">
        <v>0.0002065316080544308</v>
      </c>
      <c r="AB28" t="n">
        <v>0.0006884951136316916</v>
      </c>
      <c r="AC28" t="n">
        <v>0.0004819350237680878</v>
      </c>
      <c r="AD28" t="n">
        <v>0.0002753845002012345</v>
      </c>
      <c r="AE28" t="n">
        <v>0.000137691789392145</v>
      </c>
      <c r="AF28" t="n">
        <v>0.0002065358638897919</v>
      </c>
      <c r="AG28" t="n">
        <v>0.0001376898109082342</v>
      </c>
      <c r="AH28" t="n">
        <v>6.884376400769895e-05</v>
      </c>
      <c r="AI28" t="n">
        <v>6.884377627745863e-05</v>
      </c>
      <c r="AJ28" t="n">
        <v>0</v>
      </c>
      <c r="AK28" t="n">
        <v>0.001652532969932974</v>
      </c>
    </row>
    <row r="29">
      <c r="A29" s="40" t="n">
        <v>27</v>
      </c>
      <c r="B29" t="n">
        <v>0.001611817848988968</v>
      </c>
      <c r="C29" t="n">
        <v>0.000128915490405313</v>
      </c>
      <c r="D29" t="n">
        <v>0.0004512696321608958</v>
      </c>
      <c r="E29" t="n">
        <v>0.000966978160954822</v>
      </c>
      <c r="F29" t="n">
        <v>0.0002578312740037679</v>
      </c>
      <c r="G29" t="n">
        <v>0.0007091120444337075</v>
      </c>
      <c r="H29" t="n">
        <v>0.000128915312938768</v>
      </c>
      <c r="I29" t="n">
        <v>0.0002578702475982867</v>
      </c>
      <c r="J29" t="n">
        <v>6.445764302301527e-05</v>
      </c>
      <c r="K29" t="n">
        <v>6.445763226725203e-05</v>
      </c>
      <c r="L29" t="n">
        <v>6.445763764718027e-05</v>
      </c>
      <c r="M29" t="n">
        <v>6.446230192966735e-05</v>
      </c>
      <c r="N29" t="n">
        <v>6.44580012003629e-05</v>
      </c>
      <c r="O29" t="n">
        <v>0.0005156971988264294</v>
      </c>
      <c r="P29" t="n">
        <v>6.445764302596415e-05</v>
      </c>
      <c r="Q29" t="n">
        <v>6.4457669806135e-05</v>
      </c>
      <c r="R29" t="n">
        <v>0.0005801651999215189</v>
      </c>
      <c r="S29" t="n">
        <v>6.445783219430336e-05</v>
      </c>
      <c r="T29" t="n">
        <v>6.445908606027081e-05</v>
      </c>
      <c r="U29" t="n">
        <v>6.445800184062184e-05</v>
      </c>
      <c r="V29" t="n">
        <v>6.445783219707274e-05</v>
      </c>
      <c r="W29" t="n">
        <v>0.0003868004168198843</v>
      </c>
      <c r="X29" t="n">
        <v>6.44576699145007e-05</v>
      </c>
      <c r="Y29" t="n">
        <v>0.0001289374380459845</v>
      </c>
      <c r="Z29" t="n">
        <v>6.445770745314665e-05</v>
      </c>
      <c r="AA29" t="n">
        <v>0.0001933731577136113</v>
      </c>
      <c r="AB29" t="n">
        <v>0.0006446301349398478</v>
      </c>
      <c r="AC29" t="n">
        <v>0.000451230432574338</v>
      </c>
      <c r="AD29" t="n">
        <v>0.0002578394139269119</v>
      </c>
      <c r="AE29" t="n">
        <v>0.0001289193330889213</v>
      </c>
      <c r="AF29" t="n">
        <v>0.0001933772307763049</v>
      </c>
      <c r="AG29" t="n">
        <v>0.0001289174413997715</v>
      </c>
      <c r="AH29" t="n">
        <v>6.445762689013337e-05</v>
      </c>
      <c r="AI29" t="n">
        <v>6.445763764619771e-05</v>
      </c>
      <c r="AJ29" t="n">
        <v>0</v>
      </c>
      <c r="AK29" t="n">
        <v>0.00154724741645564</v>
      </c>
    </row>
    <row r="30">
      <c r="A30" s="40" t="n">
        <v>28</v>
      </c>
      <c r="B30" t="n">
        <v>0.001801210013862581</v>
      </c>
      <c r="C30" t="n">
        <v>0.0001440643004823305</v>
      </c>
      <c r="D30" t="n">
        <v>0.0005042914673416266</v>
      </c>
      <c r="E30" t="n">
        <v>0.001080608218680691</v>
      </c>
      <c r="F30" t="n">
        <v>0.0002881289783607098</v>
      </c>
      <c r="G30" t="n">
        <v>0.0007924398130935695</v>
      </c>
      <c r="H30" t="n">
        <v>0.0001440641034536656</v>
      </c>
      <c r="I30" t="n">
        <v>0.0002881683458244773</v>
      </c>
      <c r="J30" t="n">
        <v>7.203204451590701e-05</v>
      </c>
      <c r="K30" t="n">
        <v>7.203203338692032e-05</v>
      </c>
      <c r="L30" t="n">
        <v>7.203203173578713e-05</v>
      </c>
      <c r="M30" t="n">
        <v>7.203678312307878e-05</v>
      </c>
      <c r="N30" t="n">
        <v>7.203240291436328e-05</v>
      </c>
      <c r="O30" t="n">
        <v>0.0005762964123729783</v>
      </c>
      <c r="P30" t="n">
        <v>7.203204900529059e-05</v>
      </c>
      <c r="Q30" t="n">
        <v>7.203207950704799e-05</v>
      </c>
      <c r="R30" t="n">
        <v>0.0006483400923573295</v>
      </c>
      <c r="S30" t="n">
        <v>7.203225074782379e-05</v>
      </c>
      <c r="T30" t="n">
        <v>7.2033604804884e-05</v>
      </c>
      <c r="U30" t="n">
        <v>7.203243395012103e-05</v>
      </c>
      <c r="V30" t="n">
        <v>7.203225075101879e-05</v>
      </c>
      <c r="W30" t="n">
        <v>0.0004322475245119116</v>
      </c>
      <c r="X30" t="n">
        <v>7.20320589364521e-05</v>
      </c>
      <c r="Y30" t="n">
        <v>0.0001440865220011949</v>
      </c>
      <c r="Z30" t="n">
        <v>7.203209058075976e-05</v>
      </c>
      <c r="AA30" t="n">
        <v>0.0002160963903232342</v>
      </c>
      <c r="AB30" t="n">
        <v>0.0007203803356559552</v>
      </c>
      <c r="AC30" t="n">
        <v>0.00050425412768169</v>
      </c>
      <c r="AD30" t="n">
        <v>0.0002881379796496168</v>
      </c>
      <c r="AE30" t="n">
        <v>0.0001440684633453598</v>
      </c>
      <c r="AF30" t="n">
        <v>0.0002161008372737021</v>
      </c>
      <c r="AG30" t="n">
        <v>0.0001440664205011609</v>
      </c>
      <c r="AH30" t="n">
        <v>7.203202782327311e-05</v>
      </c>
      <c r="AI30" t="n">
        <v>7.203203895259396e-05</v>
      </c>
      <c r="AJ30" t="n">
        <v>0</v>
      </c>
      <c r="AK30" t="n">
        <v>0.001729055223445099</v>
      </c>
    </row>
    <row r="31">
      <c r="A31" s="40" t="n">
        <v>29</v>
      </c>
      <c r="B31" t="n">
        <v>0.001726825674543964</v>
      </c>
      <c r="C31" t="n">
        <v>0.0001381206074072063</v>
      </c>
      <c r="D31" t="n">
        <v>0.0004834718355419492</v>
      </c>
      <c r="E31" t="n">
        <v>0.00103601859051978</v>
      </c>
      <c r="F31" t="n">
        <v>0.0002762415289801463</v>
      </c>
      <c r="G31" t="n">
        <v>0.0007597446250942355</v>
      </c>
      <c r="H31" t="n">
        <v>0.0001381205561268983</v>
      </c>
      <c r="I31" t="n">
        <v>0.0002762735112629657</v>
      </c>
      <c r="J31" t="n">
        <v>6.906027764057445e-05</v>
      </c>
      <c r="K31" t="n">
        <v>6.906027489709636e-05</v>
      </c>
      <c r="L31" t="n">
        <v>6.906027303108333e-05</v>
      </c>
      <c r="M31" t="n">
        <v>6.906461206537385e-05</v>
      </c>
      <c r="N31" t="n">
        <v>6.906058412298348e-05</v>
      </c>
      <c r="O31" t="n">
        <v>0.0005525209444438661</v>
      </c>
      <c r="P31" t="n">
        <v>6.906029250954669e-05</v>
      </c>
      <c r="Q31" t="n">
        <v>6.906030859462939e-05</v>
      </c>
      <c r="R31" t="n">
        <v>0.0006215920004289238</v>
      </c>
      <c r="S31" t="n">
        <v>6.906051004354325e-05</v>
      </c>
      <c r="T31" t="n">
        <v>6.906182429665163e-05</v>
      </c>
      <c r="U31" t="n">
        <v>6.906068786031314e-05</v>
      </c>
      <c r="V31" t="n">
        <v>6.906051004656647e-05</v>
      </c>
      <c r="W31" t="n">
        <v>0.000414403718864755</v>
      </c>
      <c r="X31" t="n">
        <v>6.90602784860526e-05</v>
      </c>
      <c r="Y31" t="n">
        <v>0.0001381400443627302</v>
      </c>
      <c r="Z31" t="n">
        <v>6.906028483208025e-05</v>
      </c>
      <c r="AA31" t="n">
        <v>0.0002071809522124155</v>
      </c>
      <c r="AB31" t="n">
        <v>0.0006906596426222535</v>
      </c>
      <c r="AC31" t="n">
        <v>0.0004834508398659644</v>
      </c>
      <c r="AD31" t="n">
        <v>0.0002762506611449567</v>
      </c>
      <c r="AE31" t="n">
        <v>0.000138124865474316</v>
      </c>
      <c r="AF31" t="n">
        <v>0.0002071854754947287</v>
      </c>
      <c r="AG31" t="n">
        <v>0.000138122882681022</v>
      </c>
      <c r="AH31" t="n">
        <v>6.906027352554766e-05</v>
      </c>
      <c r="AI31" t="n">
        <v>6.906027626910142e-05</v>
      </c>
      <c r="AJ31" t="n">
        <v>0</v>
      </c>
      <c r="AK31" t="n">
        <v>0.001657676586718273</v>
      </c>
    </row>
    <row r="32">
      <c r="A32" s="40" t="n">
        <v>30</v>
      </c>
      <c r="B32" t="n">
        <v>0.00237437580160725</v>
      </c>
      <c r="C32" t="n">
        <v>0.0001899392667778788</v>
      </c>
      <c r="D32" t="n">
        <v>0.0006647895954469135</v>
      </c>
      <c r="E32" t="n">
        <v>0.001424611473888456</v>
      </c>
      <c r="F32" t="n">
        <v>0.0003798789954162831</v>
      </c>
      <c r="G32" t="n">
        <v>0.001044708933730089</v>
      </c>
      <c r="H32" t="n">
        <v>0.0001899393035444162</v>
      </c>
      <c r="I32" t="n">
        <v>0.000379879294518978</v>
      </c>
      <c r="J32" t="n">
        <v>9.49696098930195e-05</v>
      </c>
      <c r="K32" t="n">
        <v>9.496960741976395e-05</v>
      </c>
      <c r="L32" t="n">
        <v>9.496965042779976e-05</v>
      </c>
      <c r="M32" t="n">
        <v>9.496967941253211e-05</v>
      </c>
      <c r="N32" t="n">
        <v>9.496960386500212e-05</v>
      </c>
      <c r="O32" t="n">
        <v>0.0007597740006902079</v>
      </c>
      <c r="P32" t="n">
        <v>9.496963523982165e-05</v>
      </c>
      <c r="Q32" t="n">
        <v>9.49696571738973e-05</v>
      </c>
      <c r="R32" t="n">
        <v>0.0008547496157628358</v>
      </c>
      <c r="S32" t="n">
        <v>9.496965837491123e-05</v>
      </c>
      <c r="T32" t="n">
        <v>9.49699736016065e-05</v>
      </c>
      <c r="U32" t="n">
        <v>9.496970102472367e-05</v>
      </c>
      <c r="V32" t="n">
        <v>9.496965837550749e-05</v>
      </c>
      <c r="W32" t="n">
        <v>0.0005698191972224898</v>
      </c>
      <c r="X32" t="n">
        <v>9.496969365132222e-05</v>
      </c>
      <c r="Y32" t="n">
        <v>0.000189939495469821</v>
      </c>
      <c r="Z32" t="n">
        <v>9.496974393178266e-05</v>
      </c>
      <c r="AA32" t="n">
        <v>0.0002849089725528907</v>
      </c>
      <c r="AB32" t="n">
        <v>0.0009497235530810378</v>
      </c>
      <c r="AC32" t="n">
        <v>0.0006647992282735008</v>
      </c>
      <c r="AD32" t="n">
        <v>0.000379882458944876</v>
      </c>
      <c r="AE32" t="n">
        <v>0.0001899402390773636</v>
      </c>
      <c r="AF32" t="n">
        <v>0.0002849102727202254</v>
      </c>
      <c r="AG32" t="n">
        <v>0.0001899397634990647</v>
      </c>
      <c r="AH32" t="n">
        <v>9.496960618329601e-05</v>
      </c>
      <c r="AI32" t="n">
        <v>9.496960865661523e-05</v>
      </c>
      <c r="AJ32" t="n">
        <v>0</v>
      </c>
      <c r="AK32" t="n">
        <v>0.002279367296326721</v>
      </c>
    </row>
    <row r="33">
      <c r="A33" s="40" t="n">
        <v>31</v>
      </c>
      <c r="B33" t="n">
        <v>0.008553786842720479</v>
      </c>
      <c r="C33" t="n">
        <v>0.0006841616373124488</v>
      </c>
      <c r="D33" t="n">
        <v>0.002394589510514994</v>
      </c>
      <c r="E33" t="n">
        <v>0.005131921724526288</v>
      </c>
      <c r="F33" t="n">
        <v>0.001368331832013461</v>
      </c>
      <c r="G33" t="n">
        <v>0.003763284668025609</v>
      </c>
      <c r="H33" t="n">
        <v>0.000684158742313482</v>
      </c>
      <c r="I33" t="n">
        <v>0.001368324253940757</v>
      </c>
      <c r="J33" t="n">
        <v>0.0003420794919478055</v>
      </c>
      <c r="K33" t="n">
        <v>0.000342079352293748</v>
      </c>
      <c r="L33" t="n">
        <v>0.00034207910403843</v>
      </c>
      <c r="M33" t="n">
        <v>0.0003420795055078268</v>
      </c>
      <c r="N33" t="n">
        <v>0.0003420789850086828</v>
      </c>
      <c r="O33" t="n">
        <v>0.002736773595834436</v>
      </c>
      <c r="P33" t="n">
        <v>0.0003420797825237424</v>
      </c>
      <c r="Q33" t="n">
        <v>0.0003420803110524149</v>
      </c>
      <c r="R33" t="n">
        <v>0.003078911412090078</v>
      </c>
      <c r="S33" t="n">
        <v>0.0003420792596232429</v>
      </c>
      <c r="T33" t="n">
        <v>0.0003420810216172899</v>
      </c>
      <c r="U33" t="n">
        <v>0.0003420794980292821</v>
      </c>
      <c r="V33" t="n">
        <v>0.0003420792596336219</v>
      </c>
      <c r="W33" t="n">
        <v>0.002052495221193677</v>
      </c>
      <c r="X33" t="n">
        <v>0.0003420792503534428</v>
      </c>
      <c r="Y33" t="n">
        <v>0.0006841605538095501</v>
      </c>
      <c r="Z33" t="n">
        <v>0.0003420794205623812</v>
      </c>
      <c r="AA33" t="n">
        <v>0.001026242709449938</v>
      </c>
      <c r="AB33" t="n">
        <v>0.003421036615991752</v>
      </c>
      <c r="AC33" t="n">
        <v>0.00239464895419386</v>
      </c>
      <c r="AD33" t="n">
        <v>0.001368348698055051</v>
      </c>
      <c r="AE33" t="n">
        <v>0.0006841636746787769</v>
      </c>
      <c r="AF33" t="n">
        <v>0.001026246910092791</v>
      </c>
      <c r="AG33" t="n">
        <v>0.0006841610164457975</v>
      </c>
      <c r="AH33" t="n">
        <v>0.0003420792824993788</v>
      </c>
      <c r="AI33" t="n">
        <v>0.0003420794221663098</v>
      </c>
      <c r="AJ33" t="n">
        <v>0</v>
      </c>
      <c r="AK33" t="n">
        <v>0.008211099127663012</v>
      </c>
    </row>
    <row r="34">
      <c r="A34" s="40" t="n">
        <v>32</v>
      </c>
      <c r="B34" t="n">
        <v>0.01063690864852516</v>
      </c>
      <c r="C34" t="n">
        <v>0.0008507213735931622</v>
      </c>
      <c r="D34" t="n">
        <v>0.002977569480124728</v>
      </c>
      <c r="E34" t="n">
        <v>0.006381573810061993</v>
      </c>
      <c r="F34" t="n">
        <v>0.00170145594608979</v>
      </c>
      <c r="G34" t="n">
        <v>0.004679628043276866</v>
      </c>
      <c r="H34" t="n">
        <v>0.0008507170212793717</v>
      </c>
      <c r="I34" t="n">
        <v>0.001701445394888833</v>
      </c>
      <c r="J34" t="n">
        <v>0.0004253587022612311</v>
      </c>
      <c r="K34" t="n">
        <v>0.0004253584933617866</v>
      </c>
      <c r="L34" t="n">
        <v>0.0004253581102309106</v>
      </c>
      <c r="M34" t="n">
        <v>0.000425358341113781</v>
      </c>
      <c r="N34" t="n">
        <v>0.0004253579319877042</v>
      </c>
      <c r="O34" t="n">
        <v>0.003403104571877673</v>
      </c>
      <c r="P34" t="n">
        <v>0.0004253591615831746</v>
      </c>
      <c r="Q34" t="n">
        <v>0.0004253599675103868</v>
      </c>
      <c r="R34" t="n">
        <v>0.003828559986515174</v>
      </c>
      <c r="S34" t="n">
        <v>0.0004253584763990768</v>
      </c>
      <c r="T34" t="n">
        <v>0.0004253617690273507</v>
      </c>
      <c r="U34" t="n">
        <v>0.0004253589219141392</v>
      </c>
      <c r="V34" t="n">
        <v>0.0004253584764239384</v>
      </c>
      <c r="W34" t="n">
        <v>0.002552184584895914</v>
      </c>
      <c r="X34" t="n">
        <v>0.0004253583189921968</v>
      </c>
      <c r="Y34" t="n">
        <v>0.0008507183592778683</v>
      </c>
      <c r="Z34" t="n">
        <v>0.0004253585618513861</v>
      </c>
      <c r="AA34" t="n">
        <v>0.001276082542496684</v>
      </c>
      <c r="AB34" t="n">
        <v>0.004253993792792882</v>
      </c>
      <c r="AC34" t="n">
        <v>0.002977670100566912</v>
      </c>
      <c r="AD34" t="n">
        <v>0.001701487708759604</v>
      </c>
      <c r="AE34" t="n">
        <v>0.0008507265867030161</v>
      </c>
      <c r="AF34" t="n">
        <v>0.00127609153875968</v>
      </c>
      <c r="AG34" t="n">
        <v>0.0008507216193257095</v>
      </c>
      <c r="AH34" t="n">
        <v>0.0004253583889737055</v>
      </c>
      <c r="AI34" t="n">
        <v>0.0004253585978974585</v>
      </c>
      <c r="AJ34" t="n">
        <v>0</v>
      </c>
      <c r="AK34" t="n">
        <v>0.0102105601596869</v>
      </c>
    </row>
    <row r="35">
      <c r="A35" s="40" t="n">
        <v>33</v>
      </c>
      <c r="B35" t="n">
        <v>0.005504641049303186</v>
      </c>
      <c r="C35" t="n">
        <v>0.0004403374071803447</v>
      </c>
      <c r="D35" t="n">
        <v>0.001541205401469947</v>
      </c>
      <c r="E35" t="n">
        <v>0.003302746353101359</v>
      </c>
      <c r="F35" t="n">
        <v>0.0008806771967305794</v>
      </c>
      <c r="G35" t="n">
        <v>0.002421982694468017</v>
      </c>
      <c r="H35" t="n">
        <v>0.0004403376865009859</v>
      </c>
      <c r="I35" t="n">
        <v>0.0008806915099735825</v>
      </c>
      <c r="J35" t="n">
        <v>0.0002201685837798084</v>
      </c>
      <c r="K35" t="n">
        <v>0.0002201685711681825</v>
      </c>
      <c r="L35" t="n">
        <v>0.0002201688399238499</v>
      </c>
      <c r="M35" t="n">
        <v>0.0002201703726696665</v>
      </c>
      <c r="N35" t="n">
        <v>0.0002201687673273133</v>
      </c>
      <c r="O35" t="n">
        <v>0.001761392485182895</v>
      </c>
      <c r="P35" t="n">
        <v>0.000220168715621463</v>
      </c>
      <c r="Q35" t="n">
        <v>0.0002201688290797415</v>
      </c>
      <c r="R35" t="n">
        <v>0.001981579244810279</v>
      </c>
      <c r="S35" t="n">
        <v>0.0002201686067530935</v>
      </c>
      <c r="T35" t="n">
        <v>0.0002201690032227068</v>
      </c>
      <c r="U35" t="n">
        <v>0.0002201686603960449</v>
      </c>
      <c r="V35" t="n">
        <v>0.0002201686067544655</v>
      </c>
      <c r="W35" t="n">
        <v>0.00132103417934298</v>
      </c>
      <c r="X35" t="n">
        <v>0.0002201691027212456</v>
      </c>
      <c r="Y35" t="n">
        <v>0.0004403471560140473</v>
      </c>
      <c r="Z35" t="n">
        <v>0.000220169408408586</v>
      </c>
      <c r="AA35" t="n">
        <v>0.0006605064760722739</v>
      </c>
      <c r="AB35" t="n">
        <v>0.002201761550118173</v>
      </c>
      <c r="AC35" t="n">
        <v>0.001541209110364596</v>
      </c>
      <c r="AD35" t="n">
        <v>0.0008806842930274362</v>
      </c>
      <c r="AE35" t="n">
        <v>0.0004403383735436783</v>
      </c>
      <c r="AF35" t="n">
        <v>0.0006605083388592514</v>
      </c>
      <c r="AG35" t="n">
        <v>0.0004403377754012611</v>
      </c>
      <c r="AH35" t="n">
        <v>0.0002201685648639944</v>
      </c>
      <c r="AI35" t="n">
        <v>0.0002201685774762673</v>
      </c>
      <c r="AJ35" t="n">
        <v>0</v>
      </c>
      <c r="AK35" t="n">
        <v>0.005284362556799065</v>
      </c>
    </row>
    <row r="36">
      <c r="A36" s="40" t="n">
        <v>34</v>
      </c>
      <c r="B36" t="n">
        <v>0.007156706751265984</v>
      </c>
      <c r="C36" t="n">
        <v>0.0005724426033050317</v>
      </c>
      <c r="D36" t="n">
        <v>0.002003564166279621</v>
      </c>
      <c r="E36" t="n">
        <v>0.004293866661868266</v>
      </c>
      <c r="F36" t="n">
        <v>0.001144890311512796</v>
      </c>
      <c r="G36" t="n">
        <v>0.003148768451086038</v>
      </c>
      <c r="H36" t="n">
        <v>0.0005724420743171121</v>
      </c>
      <c r="I36" t="n">
        <v>0.001144888211365152</v>
      </c>
      <c r="J36" t="n">
        <v>0.0002862209486378156</v>
      </c>
      <c r="K36" t="n">
        <v>0.0002862209114783074</v>
      </c>
      <c r="L36" t="n">
        <v>0.0002862209753657696</v>
      </c>
      <c r="M36" t="n">
        <v>0.0002862210002000292</v>
      </c>
      <c r="N36" t="n">
        <v>0.0002862208307506609</v>
      </c>
      <c r="O36" t="n">
        <v>0.002289893591522521</v>
      </c>
      <c r="P36" t="n">
        <v>0.0002862212046340067</v>
      </c>
      <c r="Q36" t="n">
        <v>0.0002862214564764698</v>
      </c>
      <c r="R36" t="n">
        <v>0.002576161945494737</v>
      </c>
      <c r="S36" t="n">
        <v>0.0002862211677737232</v>
      </c>
      <c r="T36" t="n">
        <v>0.0002862231537862503</v>
      </c>
      <c r="U36" t="n">
        <v>0.000286221436488292</v>
      </c>
      <c r="V36" t="n">
        <v>0.000286221167784313</v>
      </c>
      <c r="W36" t="n">
        <v>0.001717335898598506</v>
      </c>
      <c r="X36" t="n">
        <v>0.0002862211256766814</v>
      </c>
      <c r="Y36" t="n">
        <v>0.0005724427381037634</v>
      </c>
      <c r="Z36" t="n">
        <v>0.0002862213005316107</v>
      </c>
      <c r="AA36" t="n">
        <v>0.0008586646563682885</v>
      </c>
      <c r="AB36" t="n">
        <v>0.002862418138443666</v>
      </c>
      <c r="AC36" t="n">
        <v>0.002003633371055621</v>
      </c>
      <c r="AD36" t="n">
        <v>0.00114491297551328</v>
      </c>
      <c r="AE36" t="n">
        <v>0.0005724481464346626</v>
      </c>
      <c r="AF36" t="n">
        <v>0.0008586724649195715</v>
      </c>
      <c r="AG36" t="n">
        <v>0.000572445150224746</v>
      </c>
      <c r="AH36" t="n">
        <v>0.0002862208929057232</v>
      </c>
      <c r="AI36" t="n">
        <v>0.0002862209300680759</v>
      </c>
      <c r="AJ36" t="n">
        <v>0</v>
      </c>
      <c r="AK36" t="n">
        <v>0.006870124342091205</v>
      </c>
    </row>
    <row r="37">
      <c r="A37" s="40" t="n">
        <v>35</v>
      </c>
      <c r="B37" t="n">
        <v>0.006584919797938133</v>
      </c>
      <c r="C37" t="n">
        <v>0.0005267036381309647</v>
      </c>
      <c r="D37" t="n">
        <v>0.001843483788696745</v>
      </c>
      <c r="E37" t="n">
        <v>0.003950805326083775</v>
      </c>
      <c r="F37" t="n">
        <v>0.001053411368872636</v>
      </c>
      <c r="G37" t="n">
        <v>0.002897203517626145</v>
      </c>
      <c r="H37" t="n">
        <v>0.0005267034312049803</v>
      </c>
      <c r="I37" t="n">
        <v>0.001053414234648118</v>
      </c>
      <c r="J37" t="n">
        <v>0.0002633515710811487</v>
      </c>
      <c r="K37" t="n">
        <v>0.0002633515449774981</v>
      </c>
      <c r="L37" t="n">
        <v>0.0002633516785295112</v>
      </c>
      <c r="M37" t="n">
        <v>0.0002633521888974186</v>
      </c>
      <c r="N37" t="n">
        <v>0.0002633515078026265</v>
      </c>
      <c r="O37" t="n">
        <v>0.002106944033435978</v>
      </c>
      <c r="P37" t="n">
        <v>0.0002633517840937116</v>
      </c>
      <c r="Q37" t="n">
        <v>0.0002633519816590309</v>
      </c>
      <c r="R37" t="n">
        <v>0.002370342395734543</v>
      </c>
      <c r="S37" t="n">
        <v>0.000263351915657407</v>
      </c>
      <c r="T37" t="n">
        <v>0.0002633543402537997</v>
      </c>
      <c r="U37" t="n">
        <v>0.0002633522437130249</v>
      </c>
      <c r="V37" t="n">
        <v>0.0002633519156701277</v>
      </c>
      <c r="W37" t="n">
        <v>0.001580124086497521</v>
      </c>
      <c r="X37" t="n">
        <v>0.0002633518601215101</v>
      </c>
      <c r="Y37" t="n">
        <v>0.0005267058507678537</v>
      </c>
      <c r="Z37" t="n">
        <v>0.0002633520713687763</v>
      </c>
      <c r="AA37" t="n">
        <v>0.0007900560934425264</v>
      </c>
      <c r="AB37" t="n">
        <v>0.00263372807859762</v>
      </c>
      <c r="AC37" t="n">
        <v>0.001843552783043462</v>
      </c>
      <c r="AD37" t="n">
        <v>0.001053437086499411</v>
      </c>
      <c r="AE37" t="n">
        <v>0.0005267109254526021</v>
      </c>
      <c r="AF37" t="n">
        <v>0.0007900657276225181</v>
      </c>
      <c r="AG37" t="n">
        <v>0.0005267072675673419</v>
      </c>
      <c r="AH37" t="n">
        <v>0.0002633515319304515</v>
      </c>
      <c r="AI37" t="n">
        <v>0.0002633515580360005</v>
      </c>
      <c r="AJ37" t="n">
        <v>0</v>
      </c>
      <c r="AK37" t="n">
        <v>0.006321229320762803</v>
      </c>
    </row>
    <row r="38">
      <c r="A38" s="40" t="n">
        <v>36</v>
      </c>
      <c r="B38" t="n">
        <v>0.01144980983285854</v>
      </c>
      <c r="C38" t="n">
        <v>0.0009156413201072801</v>
      </c>
      <c r="D38" t="n">
        <v>0.003204881644255159</v>
      </c>
      <c r="E38" t="n">
        <v>0.006869013371222922</v>
      </c>
      <c r="F38" t="n">
        <v>0.001831297844660054</v>
      </c>
      <c r="G38" t="n">
        <v>0.005037051196117349</v>
      </c>
      <c r="H38" t="n">
        <v>0.0009156365582532064</v>
      </c>
      <c r="I38" t="n">
        <v>0.001831323865820005</v>
      </c>
      <c r="J38" t="n">
        <v>0.0004578185066831417</v>
      </c>
      <c r="K38" t="n">
        <v>0.0004578182800114503</v>
      </c>
      <c r="L38" t="n">
        <v>0.0004578178431365733</v>
      </c>
      <c r="M38" t="n">
        <v>0.000457821000888174</v>
      </c>
      <c r="N38" t="n">
        <v>0.0004578179477133367</v>
      </c>
      <c r="O38" t="n">
        <v>0.003662940767453657</v>
      </c>
      <c r="P38" t="n">
        <v>0.0004578190597827668</v>
      </c>
      <c r="Q38" t="n">
        <v>0.0004578199682988026</v>
      </c>
      <c r="R38" t="n">
        <v>0.004120905952140124</v>
      </c>
      <c r="S38" t="n">
        <v>0.0004578189573699975</v>
      </c>
      <c r="T38" t="n">
        <v>0.00045782628741103</v>
      </c>
      <c r="U38" t="n">
        <v>0.000457819949184679</v>
      </c>
      <c r="V38" t="n">
        <v>0.000457818957436877</v>
      </c>
      <c r="W38" t="n">
        <v>0.002747010425049996</v>
      </c>
      <c r="X38" t="n">
        <v>0.000457818051523053</v>
      </c>
      <c r="Y38" t="n">
        <v>0.0009156523234839494</v>
      </c>
      <c r="Z38" t="n">
        <v>0.0004578182939640555</v>
      </c>
      <c r="AA38" t="n">
        <v>0.001373462730134171</v>
      </c>
      <c r="AB38" t="n">
        <v>0.004578834984623193</v>
      </c>
      <c r="AC38" t="n">
        <v>0.00320500289471241</v>
      </c>
      <c r="AD38" t="n">
        <v>0.001831364784056844</v>
      </c>
      <c r="AE38" t="n">
        <v>0.0009156593616257707</v>
      </c>
      <c r="AF38" t="n">
        <v>0.001373487045863312</v>
      </c>
      <c r="AG38" t="n">
        <v>0.0009156483033532524</v>
      </c>
      <c r="AH38" t="n">
        <v>0.0004578181667522221</v>
      </c>
      <c r="AI38" t="n">
        <v>0.0004578183934541682</v>
      </c>
      <c r="AJ38" t="n">
        <v>0</v>
      </c>
      <c r="AK38" t="n">
        <v>0.01099055609422081</v>
      </c>
    </row>
    <row r="39">
      <c r="A39" s="40" t="n">
        <v>37</v>
      </c>
      <c r="B39" t="n">
        <v>0.005192649980742709</v>
      </c>
      <c r="C39" t="n">
        <v>0.0004153261595060285</v>
      </c>
      <c r="D39" t="n">
        <v>0.001453704297919806</v>
      </c>
      <c r="E39" t="n">
        <v>0.003115442106457455</v>
      </c>
      <c r="F39" t="n">
        <v>0.0008306543630929402</v>
      </c>
      <c r="G39" t="n">
        <v>0.00228463318968423</v>
      </c>
      <c r="H39" t="n">
        <v>0.0004153264676793218</v>
      </c>
      <c r="I39" t="n">
        <v>0.0008306911051770974</v>
      </c>
      <c r="J39" t="n">
        <v>0.0002076629767169452</v>
      </c>
      <c r="K39" t="n">
        <v>0.0002076629658710371</v>
      </c>
      <c r="L39" t="n">
        <v>0.0002076632336011998</v>
      </c>
      <c r="M39" t="n">
        <v>0.0002076686288852394</v>
      </c>
      <c r="N39" t="n">
        <v>0.0002076632467292064</v>
      </c>
      <c r="O39" t="n">
        <v>0.001661452811416616</v>
      </c>
      <c r="P39" t="n">
        <v>0.0002076630904673209</v>
      </c>
      <c r="Q39" t="n">
        <v>0.0002076631882669555</v>
      </c>
      <c r="R39" t="n">
        <v>0.001869162028449142</v>
      </c>
      <c r="S39" t="n">
        <v>0.0002076636421065543</v>
      </c>
      <c r="T39" t="n">
        <v>0.000207667469572716</v>
      </c>
      <c r="U39" t="n">
        <v>0.0002076641599714956</v>
      </c>
      <c r="V39" t="n">
        <v>0.0002076636421259291</v>
      </c>
      <c r="W39" t="n">
        <v>0.001246029183981339</v>
      </c>
      <c r="X39" t="n">
        <v>0.0002076634909609013</v>
      </c>
      <c r="Y39" t="n">
        <v>0.0004153492781222576</v>
      </c>
      <c r="Z39" t="n">
        <v>0.0002076637903623832</v>
      </c>
      <c r="AA39" t="n">
        <v>0.0006229895443280857</v>
      </c>
      <c r="AB39" t="n">
        <v>0.002076857134178562</v>
      </c>
      <c r="AC39" t="n">
        <v>0.001453748421017796</v>
      </c>
      <c r="AD39" t="n">
        <v>0.0008306877520667462</v>
      </c>
      <c r="AE39" t="n">
        <v>0.0004153384829944093</v>
      </c>
      <c r="AF39" t="n">
        <v>0.0006230040898874061</v>
      </c>
      <c r="AG39" t="n">
        <v>0.0004153327086476324</v>
      </c>
      <c r="AH39" t="n">
        <v>0.0002076629604498217</v>
      </c>
      <c r="AI39" t="n">
        <v>0.0002076629712964231</v>
      </c>
      <c r="AJ39" t="n">
        <v>0</v>
      </c>
      <c r="AK39" t="n">
        <v>0.004984686298675234</v>
      </c>
    </row>
    <row r="40">
      <c r="A40" s="40" t="n">
        <v>38</v>
      </c>
      <c r="B40" t="n">
        <v>0.002190221221389639</v>
      </c>
      <c r="C40" t="n">
        <v>0.0001752004966755954</v>
      </c>
      <c r="D40" t="n">
        <v>0.0006132218729228882</v>
      </c>
      <c r="E40" t="n">
        <v>0.001314128001084953</v>
      </c>
      <c r="F40" t="n">
        <v>0.0003504002954827429</v>
      </c>
      <c r="G40" t="n">
        <v>0.0009636987063372994</v>
      </c>
      <c r="H40" t="n">
        <v>0.0001752010820173355</v>
      </c>
      <c r="I40" t="n">
        <v>0.0003504182164020683</v>
      </c>
      <c r="J40" t="n">
        <v>8.76000735815589e-05</v>
      </c>
      <c r="K40" t="n">
        <v>8.760005518618565e-05</v>
      </c>
      <c r="L40" t="n">
        <v>8.76005430095937e-05</v>
      </c>
      <c r="M40" t="n">
        <v>8.760344928092775e-05</v>
      </c>
      <c r="N40" t="n">
        <v>8.760013277078735e-05</v>
      </c>
      <c r="O40" t="n">
        <v>0.0007008493465960476</v>
      </c>
      <c r="P40" t="n">
        <v>8.760000741267849e-05</v>
      </c>
      <c r="Q40" t="n">
        <v>8.760001202644877e-05</v>
      </c>
      <c r="R40" t="n">
        <v>0.0007884622887667636</v>
      </c>
      <c r="S40" t="n">
        <v>8.760029120062454e-05</v>
      </c>
      <c r="T40" t="n">
        <v>8.760186370762165e-05</v>
      </c>
      <c r="U40" t="n">
        <v>8.760050395956512e-05</v>
      </c>
      <c r="V40" t="n">
        <v>8.760029120482249e-05</v>
      </c>
      <c r="W40" t="n">
        <v>0.0005256204878036257</v>
      </c>
      <c r="X40" t="n">
        <v>8.760100843534905e-05</v>
      </c>
      <c r="Y40" t="n">
        <v>0.0001752128874766922</v>
      </c>
      <c r="Z40" t="n">
        <v>8.760154986612963e-05</v>
      </c>
      <c r="AA40" t="n">
        <v>0.0002628002065349177</v>
      </c>
      <c r="AB40" t="n">
        <v>0.0008760704837903674</v>
      </c>
      <c r="AC40" t="n">
        <v>0.0006132365570470498</v>
      </c>
      <c r="AD40" t="n">
        <v>0.0003504121261659659</v>
      </c>
      <c r="AE40" t="n">
        <v>0.0001752051834139366</v>
      </c>
      <c r="AF40" t="n">
        <v>0.0002628057313469133</v>
      </c>
      <c r="AG40" t="n">
        <v>0.0001752028110020562</v>
      </c>
      <c r="AH40" t="n">
        <v>8.760004598975927e-05</v>
      </c>
      <c r="AI40" t="n">
        <v>8.760006438564375e-05</v>
      </c>
      <c r="AJ40" t="n">
        <v>0</v>
      </c>
      <c r="AK40" t="n">
        <v>0.002102579587265816</v>
      </c>
    </row>
    <row r="41">
      <c r="A41" s="40" t="n">
        <v>39</v>
      </c>
      <c r="B41" t="n">
        <v>0.002285605721649791</v>
      </c>
      <c r="C41" t="n">
        <v>0.0001828269049143576</v>
      </c>
      <c r="D41" t="n">
        <v>0.0006399210135513089</v>
      </c>
      <c r="E41" t="n">
        <v>0.001371341024806447</v>
      </c>
      <c r="F41" t="n">
        <v>0.0003656535791182034</v>
      </c>
      <c r="G41" t="n">
        <v>0.001005652554727236</v>
      </c>
      <c r="H41" t="n">
        <v>0.0001828273204193257</v>
      </c>
      <c r="I41" t="n">
        <v>0.000365674931697466</v>
      </c>
      <c r="J41" t="n">
        <v>9.141336862928447e-05</v>
      </c>
      <c r="K41" t="n">
        <v>9.14133598053013e-05</v>
      </c>
      <c r="L41" t="n">
        <v>9.141366635287689e-05</v>
      </c>
      <c r="M41" t="n">
        <v>9.141709777271355e-05</v>
      </c>
      <c r="N41" t="n">
        <v>9.141350937451658e-05</v>
      </c>
      <c r="O41" t="n">
        <v>0.0007313583436870694</v>
      </c>
      <c r="P41" t="n">
        <v>9.14133446815912e-05</v>
      </c>
      <c r="Q41" t="n">
        <v>9.141335174492038e-05</v>
      </c>
      <c r="R41" t="n">
        <v>0.0008227856411841344</v>
      </c>
      <c r="S41" t="n">
        <v>9.141363492737962e-05</v>
      </c>
      <c r="T41" t="n">
        <v>9.141526356014873e-05</v>
      </c>
      <c r="U41" t="n">
        <v>9.141385528025191e-05</v>
      </c>
      <c r="V41" t="n">
        <v>9.141363493185117e-05</v>
      </c>
      <c r="W41" t="n">
        <v>0.0005485049435352138</v>
      </c>
      <c r="X41" t="n">
        <v>9.141395178964745e-05</v>
      </c>
      <c r="Y41" t="n">
        <v>0.0001828414647923348</v>
      </c>
      <c r="Z41" t="n">
        <v>9.141428384271114e-05</v>
      </c>
      <c r="AA41" t="n">
        <v>0.0002742401096126742</v>
      </c>
      <c r="AB41" t="n">
        <v>0.0009142080426172982</v>
      </c>
      <c r="AC41" t="n">
        <v>0.0006399315645873805</v>
      </c>
      <c r="AD41" t="n">
        <v>0.0003656660188046238</v>
      </c>
      <c r="AE41" t="n">
        <v>0.0001828320350858565</v>
      </c>
      <c r="AF41" t="n">
        <v>0.0002742459625395089</v>
      </c>
      <c r="AG41" t="n">
        <v>0.0001828295779991532</v>
      </c>
      <c r="AH41" t="n">
        <v>9.141335539396858e-05</v>
      </c>
      <c r="AI41" t="n">
        <v>9.141336421821729e-05</v>
      </c>
      <c r="AJ41" t="n">
        <v>0</v>
      </c>
      <c r="AK41" t="n">
        <v>0.002194131961291335</v>
      </c>
    </row>
    <row r="42">
      <c r="A42" s="40" t="n">
        <v>40</v>
      </c>
      <c r="B42" t="n">
        <v>0.005456211287070714</v>
      </c>
      <c r="C42" t="n">
        <v>0.0004363786640619429</v>
      </c>
      <c r="D42" t="n">
        <v>0.001527435382405448</v>
      </c>
      <c r="E42" t="n">
        <v>0.003273414353259215</v>
      </c>
      <c r="F42" t="n">
        <v>0.0008727606721466008</v>
      </c>
      <c r="G42" t="n">
        <v>0.002400457626080462</v>
      </c>
      <c r="H42" t="n">
        <v>0.000436377832064794</v>
      </c>
      <c r="I42" t="n">
        <v>0.0008728160119660707</v>
      </c>
      <c r="J42" t="n">
        <v>0.0002181889576388452</v>
      </c>
      <c r="K42" t="n">
        <v>0.0002181889182290715</v>
      </c>
      <c r="L42" t="n">
        <v>0.0002181888400733303</v>
      </c>
      <c r="M42" t="n">
        <v>0.0002181957919978669</v>
      </c>
      <c r="N42" t="n">
        <v>0.0002181893362468444</v>
      </c>
      <c r="O42" t="n">
        <v>0.0017456711401912</v>
      </c>
      <c r="P42" t="n">
        <v>0.000218189097432299</v>
      </c>
      <c r="Q42" t="n">
        <v>0.0002181892825524347</v>
      </c>
      <c r="R42" t="n">
        <v>0.001963911954013233</v>
      </c>
      <c r="S42" t="n">
        <v>0.0002181895543097834</v>
      </c>
      <c r="T42" t="n">
        <v>0.0002181936276823014</v>
      </c>
      <c r="U42" t="n">
        <v>0.0002181901054475252</v>
      </c>
      <c r="V42" t="n">
        <v>0.0002181895543312582</v>
      </c>
      <c r="W42" t="n">
        <v>0.001309221163731979</v>
      </c>
      <c r="X42" t="n">
        <v>0.0002181888744195241</v>
      </c>
      <c r="Y42" t="n">
        <v>0.0004364094835730345</v>
      </c>
      <c r="Z42" t="n">
        <v>0.0002181889143779006</v>
      </c>
      <c r="AA42" t="n">
        <v>0.0006545683033050008</v>
      </c>
      <c r="AB42" t="n">
        <v>0.002182138228293199</v>
      </c>
      <c r="AC42" t="n">
        <v>0.001527437579540592</v>
      </c>
      <c r="AD42" t="n">
        <v>0.0008727939337253919</v>
      </c>
      <c r="AE42" t="n">
        <v>0.0004363910268946865</v>
      </c>
      <c r="AF42" t="n">
        <v>0.000654582753046133</v>
      </c>
      <c r="AG42" t="n">
        <v>0.0004363848815661957</v>
      </c>
      <c r="AH42" t="n">
        <v>0.0002181888985312275</v>
      </c>
      <c r="AI42" t="n">
        <v>0.0002181889379437941</v>
      </c>
      <c r="AJ42" t="n">
        <v>0</v>
      </c>
      <c r="AK42" t="n">
        <v>0.005237561122976809</v>
      </c>
    </row>
    <row r="43">
      <c r="A43" s="40" t="n">
        <v>41</v>
      </c>
      <c r="B43" t="n">
        <v>0.01313158551971124</v>
      </c>
      <c r="C43" t="n">
        <v>0.001049988573484237</v>
      </c>
      <c r="D43" t="n">
        <v>0.003675261323671768</v>
      </c>
      <c r="E43" t="n">
        <v>0.007877252565558844</v>
      </c>
      <c r="F43" t="n">
        <v>0.002099997302136521</v>
      </c>
      <c r="G43" t="n">
        <v>0.005776284205748751</v>
      </c>
      <c r="H43" t="n">
        <v>0.001049978417227984</v>
      </c>
      <c r="I43" t="n">
        <v>0.002100066072702139</v>
      </c>
      <c r="J43" t="n">
        <v>0.0005249889244690855</v>
      </c>
      <c r="K43" t="n">
        <v>0.000524988360015037</v>
      </c>
      <c r="L43" t="n">
        <v>0.0005249881883970595</v>
      </c>
      <c r="M43" t="n">
        <v>0.0005249926848482049</v>
      </c>
      <c r="N43" t="n">
        <v>0.0005249875179870779</v>
      </c>
      <c r="O43" t="n">
        <v>0.004200419356278897</v>
      </c>
      <c r="P43" t="n">
        <v>0.0005249892140906798</v>
      </c>
      <c r="Q43" t="n">
        <v>0.000524990799485273</v>
      </c>
      <c r="R43" t="n">
        <v>0.004725606291509019</v>
      </c>
      <c r="S43" t="n">
        <v>0.0005249884518262043</v>
      </c>
      <c r="T43" t="n">
        <v>0.0005249980920539435</v>
      </c>
      <c r="U43" t="n">
        <v>0.0005249897562448338</v>
      </c>
      <c r="V43" t="n">
        <v>0.0005249884519270829</v>
      </c>
      <c r="W43" t="n">
        <v>0.003150161160616642</v>
      </c>
      <c r="X43" t="n">
        <v>0.0005249894925819952</v>
      </c>
      <c r="Y43" t="n">
        <v>0.001050007803321972</v>
      </c>
      <c r="Z43" t="n">
        <v>0.0005249910100123857</v>
      </c>
      <c r="AA43" t="n">
        <v>0.001574980072072415</v>
      </c>
      <c r="AB43" t="n">
        <v>0.005250748135711196</v>
      </c>
      <c r="AC43" t="n">
        <v>0.00367527451152764</v>
      </c>
      <c r="AD43" t="n">
        <v>0.002100070797570843</v>
      </c>
      <c r="AE43" t="n">
        <v>0.001050005109835546</v>
      </c>
      <c r="AF43" t="n">
        <v>0.001575005039114818</v>
      </c>
      <c r="AG43" t="n">
        <v>0.001049990566473997</v>
      </c>
      <c r="AH43" t="n">
        <v>0.000524988078016692</v>
      </c>
      <c r="AI43" t="n">
        <v>0.0005249886425606734</v>
      </c>
      <c r="AJ43" t="n">
        <v>0</v>
      </c>
      <c r="AK43" t="n">
        <v>0.0126042140562077</v>
      </c>
    </row>
    <row r="44">
      <c r="A44" s="40" t="n">
        <v>42</v>
      </c>
      <c r="B44" t="n">
        <v>0.0148603081768908</v>
      </c>
      <c r="C44" t="n">
        <v>0.001188220855782075</v>
      </c>
      <c r="D44" t="n">
        <v>0.004159019403156248</v>
      </c>
      <c r="E44" t="n">
        <v>0.008914220414359506</v>
      </c>
      <c r="F44" t="n">
        <v>0.002376467078168954</v>
      </c>
      <c r="G44" t="n">
        <v>0.006536611972998267</v>
      </c>
      <c r="H44" t="n">
        <v>0.001188206626291023</v>
      </c>
      <c r="I44" t="n">
        <v>0.00237648041058086</v>
      </c>
      <c r="J44" t="n">
        <v>0.0005941025267866546</v>
      </c>
      <c r="K44" t="n">
        <v>0.0005941016950835658</v>
      </c>
      <c r="L44" t="n">
        <v>0.0005941018381886126</v>
      </c>
      <c r="M44" t="n">
        <v>0.0005941007636322459</v>
      </c>
      <c r="N44" t="n">
        <v>0.0005940996280544981</v>
      </c>
      <c r="O44" t="n">
        <v>0.004753318146569335</v>
      </c>
      <c r="P44" t="n">
        <v>0.0005941026905487367</v>
      </c>
      <c r="Q44" t="n">
        <v>0.0005941048628887755</v>
      </c>
      <c r="R44" t="n">
        <v>0.005347631953622086</v>
      </c>
      <c r="S44" t="n">
        <v>0.0005941006598168322</v>
      </c>
      <c r="T44" t="n">
        <v>0.0005941085430983973</v>
      </c>
      <c r="U44" t="n">
        <v>0.0005941017265126176</v>
      </c>
      <c r="V44" t="n">
        <v>0.0005941006599028944</v>
      </c>
      <c r="W44" t="n">
        <v>0.003564802825343981</v>
      </c>
      <c r="X44" t="n">
        <v>0.0005941040992506869</v>
      </c>
      <c r="Y44" t="n">
        <v>0.001188210426028385</v>
      </c>
      <c r="Z44" t="n">
        <v>0.0005941067299575207</v>
      </c>
      <c r="AA44" t="n">
        <v>0.001782325999608825</v>
      </c>
      <c r="AB44" t="n">
        <v>0.005941902205702299</v>
      </c>
      <c r="AC44" t="n">
        <v>0.004159055297074848</v>
      </c>
      <c r="AD44" t="n">
        <v>0.002376519387939824</v>
      </c>
      <c r="AE44" t="n">
        <v>0.001188224385228993</v>
      </c>
      <c r="AF44" t="n">
        <v>0.0017823383601213</v>
      </c>
      <c r="AG44" t="n">
        <v>0.001188212492457789</v>
      </c>
      <c r="AH44" t="n">
        <v>0.0005941012796011407</v>
      </c>
      <c r="AI44" t="n">
        <v>0.0005941021114487309</v>
      </c>
      <c r="AJ44" t="n">
        <v>0</v>
      </c>
      <c r="AK44" t="n">
        <v>0.0142634396259444</v>
      </c>
    </row>
    <row r="45">
      <c r="A45" s="40" t="n">
        <v>43</v>
      </c>
      <c r="B45" t="n">
        <v>0.009685360524361825</v>
      </c>
      <c r="C45" t="n">
        <v>0.0007745914305047556</v>
      </c>
      <c r="D45" t="n">
        <v>0.002711149459013548</v>
      </c>
      <c r="E45" t="n">
        <v>0.005810433045266016</v>
      </c>
      <c r="F45" t="n">
        <v>0.001549193531464834</v>
      </c>
      <c r="G45" t="n">
        <v>0.004260778428829947</v>
      </c>
      <c r="H45" t="n">
        <v>0.0007745851685275498</v>
      </c>
      <c r="I45" t="n">
        <v>0.001549188450955385</v>
      </c>
      <c r="J45" t="n">
        <v>0.0003872921625451575</v>
      </c>
      <c r="K45" t="n">
        <v>0.0003872917885735983</v>
      </c>
      <c r="L45" t="n">
        <v>0.0003872919262966873</v>
      </c>
      <c r="M45" t="n">
        <v>0.0003872910121231286</v>
      </c>
      <c r="N45" t="n">
        <v>0.0003872907611818673</v>
      </c>
      <c r="O45" t="n">
        <v>0.003098518207295446</v>
      </c>
      <c r="P45" t="n">
        <v>0.0003872921915441907</v>
      </c>
      <c r="Q45" t="n">
        <v>0.0003872931406020278</v>
      </c>
      <c r="R45" t="n">
        <v>0.003485891201893056</v>
      </c>
      <c r="S45" t="n">
        <v>0.0003872911357040812</v>
      </c>
      <c r="T45" t="n">
        <v>0.0003872936685554671</v>
      </c>
      <c r="U45" t="n">
        <v>0.0003872914784136709</v>
      </c>
      <c r="V45" t="n">
        <v>0.0003872911357212847</v>
      </c>
      <c r="W45" t="n">
        <v>0.002323815305996678</v>
      </c>
      <c r="X45" t="n">
        <v>0.0003872930059151692</v>
      </c>
      <c r="Y45" t="n">
        <v>0.0007745836820889438</v>
      </c>
      <c r="Z45" t="n">
        <v>0.0003872942619215711</v>
      </c>
      <c r="AA45" t="n">
        <v>0.001161884568431992</v>
      </c>
      <c r="AB45" t="n">
        <v>0.003873248560354967</v>
      </c>
      <c r="AC45" t="n">
        <v>0.002711166044533809</v>
      </c>
      <c r="AD45" t="n">
        <v>0.001549207494893307</v>
      </c>
      <c r="AE45" t="n">
        <v>0.0007745896822884531</v>
      </c>
      <c r="AF45" t="n">
        <v>0.001161886079445973</v>
      </c>
      <c r="AG45" t="n">
        <v>0.0007745858611212348</v>
      </c>
      <c r="AH45" t="n">
        <v>0.0003872916016938071</v>
      </c>
      <c r="AI45" t="n">
        <v>0.000387291975706923</v>
      </c>
      <c r="AJ45" t="n">
        <v>0</v>
      </c>
      <c r="AK45" t="n">
        <v>0.009296962801566578</v>
      </c>
    </row>
    <row r="46">
      <c r="A46" s="40" t="n">
        <v>44</v>
      </c>
      <c r="B46" t="n">
        <v>0.01189708460875857</v>
      </c>
      <c r="C46" t="n">
        <v>0.000951384353375812</v>
      </c>
      <c r="D46" t="n">
        <v>0.003329995575436635</v>
      </c>
      <c r="E46" t="n">
        <v>0.007136968839384338</v>
      </c>
      <c r="F46" t="n">
        <v>0.00190278468378427</v>
      </c>
      <c r="G46" t="n">
        <v>0.005233459166496555</v>
      </c>
      <c r="H46" t="n">
        <v>0.0009513746859790975</v>
      </c>
      <c r="I46" t="n">
        <v>0.001902787109257282</v>
      </c>
      <c r="J46" t="n">
        <v>0.000475686610379101</v>
      </c>
      <c r="K46" t="n">
        <v>0.0004756860244471955</v>
      </c>
      <c r="L46" t="n">
        <v>0.0004756863176330627</v>
      </c>
      <c r="M46" t="n">
        <v>0.0004756849321461759</v>
      </c>
      <c r="N46" t="n">
        <v>0.0004756844939546945</v>
      </c>
      <c r="O46" t="n">
        <v>0.00380578876867364</v>
      </c>
      <c r="P46" t="n">
        <v>0.0004756866110383224</v>
      </c>
      <c r="Q46" t="n">
        <v>0.0004756880701013424</v>
      </c>
      <c r="R46" t="n">
        <v>0.004281604884694185</v>
      </c>
      <c r="S46" t="n">
        <v>0.0004756850913143794</v>
      </c>
      <c r="T46" t="n">
        <v>0.0004756895445274132</v>
      </c>
      <c r="U46" t="n">
        <v>0.0004756856938702421</v>
      </c>
      <c r="V46" t="n">
        <v>0.0004756850913524755</v>
      </c>
      <c r="W46" t="n">
        <v>0.002854236044531471</v>
      </c>
      <c r="X46" t="n">
        <v>0.0004756880754574703</v>
      </c>
      <c r="Y46" t="n">
        <v>0.0009513741218172158</v>
      </c>
      <c r="Z46" t="n">
        <v>0.0004756901205657268</v>
      </c>
      <c r="AA46" t="n">
        <v>0.001427072288859437</v>
      </c>
      <c r="AB46" t="n">
        <v>0.00475739540646165</v>
      </c>
      <c r="AC46" t="n">
        <v>0.003330005358306441</v>
      </c>
      <c r="AD46" t="n">
        <v>0.001902810410738746</v>
      </c>
      <c r="AE46" t="n">
        <v>0.0009513832122717559</v>
      </c>
      <c r="AF46" t="n">
        <v>0.001427076570745784</v>
      </c>
      <c r="AG46" t="n">
        <v>0.0009513764940334959</v>
      </c>
      <c r="AH46" t="n">
        <v>0.0004756857316886254</v>
      </c>
      <c r="AI46" t="n">
        <v>0.0004756863177018399</v>
      </c>
      <c r="AJ46" t="n">
        <v>0</v>
      </c>
      <c r="AK46" t="n">
        <v>0.0114196206565411</v>
      </c>
    </row>
    <row r="47">
      <c r="A47" s="40" t="n">
        <v>45</v>
      </c>
      <c r="B47" t="n">
        <v>0.01150993211590299</v>
      </c>
      <c r="C47" t="n">
        <v>0.0009204393408156535</v>
      </c>
      <c r="D47" t="n">
        <v>0.003221674776380376</v>
      </c>
      <c r="E47" t="n">
        <v>0.006904768948163016</v>
      </c>
      <c r="F47" t="n">
        <v>0.001840893635848016</v>
      </c>
      <c r="G47" t="n">
        <v>0.005063200021013251</v>
      </c>
      <c r="H47" t="n">
        <v>0.0009204302921638062</v>
      </c>
      <c r="I47" t="n">
        <v>0.001840894497946385</v>
      </c>
      <c r="J47" t="n">
        <v>0.0004602144603699584</v>
      </c>
      <c r="K47" t="n">
        <v>0.0004602139119406971</v>
      </c>
      <c r="L47" t="n">
        <v>0.0004602141863522775</v>
      </c>
      <c r="M47" t="n">
        <v>0.0004602128480774578</v>
      </c>
      <c r="N47" t="n">
        <v>0.0004602124674020315</v>
      </c>
      <c r="O47" t="n">
        <v>0.003681989300533851</v>
      </c>
      <c r="P47" t="n">
        <v>0.0004602144609649898</v>
      </c>
      <c r="Q47" t="n">
        <v>0.0004602158266326917</v>
      </c>
      <c r="R47" t="n">
        <v>0.004142323955142938</v>
      </c>
      <c r="S47" t="n">
        <v>0.0004602130217559361</v>
      </c>
      <c r="T47" t="n">
        <v>0.000460217099339055</v>
      </c>
      <c r="U47" t="n">
        <v>0.0004602135734844002</v>
      </c>
      <c r="V47" t="n">
        <v>0.0004602130217895606</v>
      </c>
      <c r="W47" t="n">
        <v>0.002761393080585273</v>
      </c>
      <c r="X47" t="n">
        <v>0.000460215831666102</v>
      </c>
      <c r="Y47" t="n">
        <v>0.0009204294005270348</v>
      </c>
      <c r="Z47" t="n">
        <v>0.0004602177458621401</v>
      </c>
      <c r="AA47" t="n">
        <v>0.001380655041390195</v>
      </c>
      <c r="AB47" t="n">
        <v>0.004602634955662787</v>
      </c>
      <c r="AC47" t="n">
        <v>0.003221685128035958</v>
      </c>
      <c r="AD47" t="n">
        <v>0.001840916910771671</v>
      </c>
      <c r="AE47" t="n">
        <v>0.0009204379741055079</v>
      </c>
      <c r="AF47" t="n">
        <v>0.001380658689868743</v>
      </c>
      <c r="AG47" t="n">
        <v>0.0009204318225418007</v>
      </c>
      <c r="AH47" t="n">
        <v>0.0004602136379134977</v>
      </c>
      <c r="AI47" t="n">
        <v>0.0004602141864162426</v>
      </c>
      <c r="AJ47" t="n">
        <v>0</v>
      </c>
      <c r="AK47" t="n">
        <v>0.01104806521887009</v>
      </c>
    </row>
    <row r="48">
      <c r="A48" s="40" t="n">
        <v>46</v>
      </c>
      <c r="B48" t="n">
        <v>0.007903781018927362</v>
      </c>
      <c r="C48" t="n">
        <v>0.0006320923159813011</v>
      </c>
      <c r="D48" t="n">
        <v>0.002212456234716504</v>
      </c>
      <c r="E48" t="n">
        <v>0.004741553932645531</v>
      </c>
      <c r="F48" t="n">
        <v>0.001264191683063233</v>
      </c>
      <c r="G48" t="n">
        <v>0.003476994236343269</v>
      </c>
      <c r="H48" t="n">
        <v>0.0006320880489600395</v>
      </c>
      <c r="I48" t="n">
        <v>0.001264223802169397</v>
      </c>
      <c r="J48" t="n">
        <v>0.0003160437011337468</v>
      </c>
      <c r="K48" t="n">
        <v>0.0003160434425158634</v>
      </c>
      <c r="L48" t="n">
        <v>0.0003160435719103885</v>
      </c>
      <c r="M48" t="n">
        <v>0.0003160451238420118</v>
      </c>
      <c r="N48" t="n">
        <v>0.0003160430546372811</v>
      </c>
      <c r="O48" t="n">
        <v>0.002528531900915446</v>
      </c>
      <c r="P48" t="n">
        <v>0.0003160437013454647</v>
      </c>
      <c r="Q48" t="n">
        <v>0.0003160443453151624</v>
      </c>
      <c r="R48" t="n">
        <v>0.002844648128312953</v>
      </c>
      <c r="S48" t="n">
        <v>0.0003160433134000239</v>
      </c>
      <c r="T48" t="n">
        <v>0.0003160468058401346</v>
      </c>
      <c r="U48" t="n">
        <v>0.0003160437859430008</v>
      </c>
      <c r="V48" t="n">
        <v>0.0003160433134220169</v>
      </c>
      <c r="W48" t="n">
        <v>0.001896364220522951</v>
      </c>
      <c r="X48" t="n">
        <v>0.0003160443477718768</v>
      </c>
      <c r="Y48" t="n">
        <v>0.0006321000763126625</v>
      </c>
      <c r="Z48" t="n">
        <v>0.0003160452504268802</v>
      </c>
      <c r="AA48" t="n">
        <v>0.000948136601637277</v>
      </c>
      <c r="AB48" t="n">
        <v>0.003160748434437288</v>
      </c>
      <c r="AC48" t="n">
        <v>0.002212431929110616</v>
      </c>
      <c r="AD48" t="n">
        <v>0.001264215636407318</v>
      </c>
      <c r="AE48" t="n">
        <v>0.0006320968453318727</v>
      </c>
      <c r="AF48" t="n">
        <v>0.0009481443165717214</v>
      </c>
      <c r="AG48" t="n">
        <v>0.0006320915764680467</v>
      </c>
      <c r="AH48" t="n">
        <v>0.0003160433132712368</v>
      </c>
      <c r="AI48" t="n">
        <v>0.0003160435719143247</v>
      </c>
      <c r="AJ48" t="n">
        <v>0</v>
      </c>
      <c r="AK48" t="n">
        <v>0.007586787616041547</v>
      </c>
    </row>
    <row r="49">
      <c r="A49" s="40" t="n">
        <v>47</v>
      </c>
      <c r="B49" t="n">
        <v>0.006367468446961645</v>
      </c>
      <c r="C49" t="n">
        <v>0.0005092610656598567</v>
      </c>
      <c r="D49" t="n">
        <v>0.001782500139773346</v>
      </c>
      <c r="E49" t="n">
        <v>0.00382001718983854</v>
      </c>
      <c r="F49" t="n">
        <v>0.001018526707825778</v>
      </c>
      <c r="G49" t="n">
        <v>0.002801251620638791</v>
      </c>
      <c r="H49" t="n">
        <v>0.0005092582959845147</v>
      </c>
      <c r="I49" t="n">
        <v>0.001018547555340627</v>
      </c>
      <c r="J49" t="n">
        <v>0.0002546289381228327</v>
      </c>
      <c r="K49" t="n">
        <v>0.000254628770258209</v>
      </c>
      <c r="L49" t="n">
        <v>0.0002546288542352608</v>
      </c>
      <c r="M49" t="n">
        <v>0.000254629861540321</v>
      </c>
      <c r="N49" t="n">
        <v>0.0002546285184864932</v>
      </c>
      <c r="O49" t="n">
        <v>0.002037149820279646</v>
      </c>
      <c r="P49" t="n">
        <v>0.0002546289382335493</v>
      </c>
      <c r="Q49" t="n">
        <v>0.0002546293562142308</v>
      </c>
      <c r="R49" t="n">
        <v>0.002291825831377543</v>
      </c>
      <c r="S49" t="n">
        <v>0.0002546286864268567</v>
      </c>
      <c r="T49" t="n">
        <v>0.000254630953173823</v>
      </c>
      <c r="U49" t="n">
        <v>0.0002546289931244371</v>
      </c>
      <c r="V49" t="n">
        <v>0.000254628686438356</v>
      </c>
      <c r="W49" t="n">
        <v>0.001527839842886569</v>
      </c>
      <c r="X49" t="n">
        <v>0.0002546293578332457</v>
      </c>
      <c r="Y49" t="n">
        <v>0.0005092661025370242</v>
      </c>
      <c r="Z49" t="n">
        <v>0.0002546299437137639</v>
      </c>
      <c r="AA49" t="n">
        <v>0.0007638903830814543</v>
      </c>
      <c r="AB49" t="n">
        <v>0.002546491508906111</v>
      </c>
      <c r="AC49" t="n">
        <v>0.001782484359923276</v>
      </c>
      <c r="AD49" t="n">
        <v>0.001018542253978447</v>
      </c>
      <c r="AE49" t="n">
        <v>0.0005092640051405746</v>
      </c>
      <c r="AF49" t="n">
        <v>0.000763895390153126</v>
      </c>
      <c r="AG49" t="n">
        <v>0.0005092605853926682</v>
      </c>
      <c r="AH49" t="n">
        <v>0.0002546286863595163</v>
      </c>
      <c r="AI49" t="n">
        <v>0.0002546288542373356</v>
      </c>
      <c r="AJ49" t="n">
        <v>0</v>
      </c>
      <c r="AK49" t="n">
        <v>0.006112223090272765</v>
      </c>
    </row>
    <row r="50">
      <c r="A50" s="40" t="n">
        <v>48</v>
      </c>
      <c r="B50" t="n">
        <v>0.00270107540563254</v>
      </c>
      <c r="C50" t="n">
        <v>0.0002160614042489151</v>
      </c>
      <c r="D50" t="n">
        <v>0.0007562305421325669</v>
      </c>
      <c r="E50" t="n">
        <v>0.001620561970791329</v>
      </c>
      <c r="F50" t="n">
        <v>0.0004321238737725748</v>
      </c>
      <c r="G50" t="n">
        <v>0.001188395110673023</v>
      </c>
      <c r="H50" t="n">
        <v>0.0002160608000000001</v>
      </c>
      <c r="I50" t="n">
        <v>0.0004321274598726937</v>
      </c>
      <c r="J50" t="n">
        <v>0.0001080304</v>
      </c>
      <c r="K50" t="n">
        <v>0.0001080304</v>
      </c>
      <c r="L50" t="n">
        <v>0.0001080304</v>
      </c>
      <c r="M50" t="n">
        <v>0.0001080306870314146</v>
      </c>
      <c r="N50" t="n">
        <v>0.0001080304</v>
      </c>
      <c r="O50" t="n">
        <v>0.0008642651764054993</v>
      </c>
      <c r="P50" t="n">
        <v>0.0001080304</v>
      </c>
      <c r="Q50" t="n">
        <v>0.0001080304</v>
      </c>
      <c r="R50" t="n">
        <v>0.0009723040475326588</v>
      </c>
      <c r="S50" t="n">
        <v>0.0001080304</v>
      </c>
      <c r="T50" t="n">
        <v>0.0001080308834521793</v>
      </c>
      <c r="U50" t="n">
        <v>0.0001080304</v>
      </c>
      <c r="V50" t="n">
        <v>0.0001080304</v>
      </c>
      <c r="W50" t="n">
        <v>0.0006481943774825494</v>
      </c>
      <c r="X50" t="n">
        <v>0.0001080304</v>
      </c>
      <c r="Y50" t="n">
        <v>0.0002160624768644998</v>
      </c>
      <c r="Z50" t="n">
        <v>0.0001080304</v>
      </c>
      <c r="AA50" t="n">
        <v>0.0003240920235273082</v>
      </c>
      <c r="AB50" t="n">
        <v>0.001080340983869123</v>
      </c>
      <c r="AC50" t="n">
        <v>0.0007562280831440655</v>
      </c>
      <c r="AD50" t="n">
        <v>0.0004321266461302795</v>
      </c>
      <c r="AE50" t="n">
        <v>0.0002160620690588881</v>
      </c>
      <c r="AF50" t="n">
        <v>0.0003240928994762186</v>
      </c>
      <c r="AG50" t="n">
        <v>0.0002160613229161382</v>
      </c>
      <c r="AH50" t="n">
        <v>0.0001080304</v>
      </c>
      <c r="AI50" t="n">
        <v>0.0001080304</v>
      </c>
      <c r="AJ50" t="n">
        <v>0</v>
      </c>
      <c r="AK50" t="n">
        <v>0.00259293394827244</v>
      </c>
    </row>
    <row r="51">
      <c r="A51" s="40" t="n">
        <v>49</v>
      </c>
      <c r="B51" t="n">
        <v>0.002419600782188965</v>
      </c>
      <c r="C51" t="n">
        <v>0.0001935300848014096</v>
      </c>
      <c r="D51" t="n">
        <v>0.0006774118520318129</v>
      </c>
      <c r="E51" t="n">
        <v>0.001451623987407593</v>
      </c>
      <c r="F51" t="n">
        <v>0.0003870610242988879</v>
      </c>
      <c r="G51" t="n">
        <v>0.001064510139334605</v>
      </c>
      <c r="H51" t="n">
        <v>0.0001935296000000001</v>
      </c>
      <c r="I51" t="n">
        <v>0.0003870899248971679</v>
      </c>
      <c r="J51" t="n">
        <v>9.676480000000003e-05</v>
      </c>
      <c r="K51" t="n">
        <v>9.676480000000003e-05</v>
      </c>
      <c r="L51" t="n">
        <v>9.676480000000003e-05</v>
      </c>
      <c r="M51" t="n">
        <v>9.676795868569741e-05</v>
      </c>
      <c r="N51" t="n">
        <v>9.676509767867519e-05</v>
      </c>
      <c r="O51" t="n">
        <v>0.0007741593811962319</v>
      </c>
      <c r="P51" t="n">
        <v>9.676480000000003e-05</v>
      </c>
      <c r="Q51" t="n">
        <v>9.676480000000003e-05</v>
      </c>
      <c r="R51" t="n">
        <v>0.0008709374605015851</v>
      </c>
      <c r="S51" t="n">
        <v>9.676480000000003e-05</v>
      </c>
      <c r="T51" t="n">
        <v>9.676620524718797e-05</v>
      </c>
      <c r="U51" t="n">
        <v>9.676480000000003e-05</v>
      </c>
      <c r="V51" t="n">
        <v>9.676480000000003e-05</v>
      </c>
      <c r="W51" t="n">
        <v>0.0005806345738219112</v>
      </c>
      <c r="X51" t="n">
        <v>9.676480000000003e-05</v>
      </c>
      <c r="Y51" t="n">
        <v>0.000193545068585757</v>
      </c>
      <c r="Z51" t="n">
        <v>9.676480000000003e-05</v>
      </c>
      <c r="AA51" t="n">
        <v>0.0002902950607344458</v>
      </c>
      <c r="AB51" t="n">
        <v>0.0009677119266310543</v>
      </c>
      <c r="AC51" t="n">
        <v>0.0006773833205949492</v>
      </c>
      <c r="AD51" t="n">
        <v>0.000387068764862055</v>
      </c>
      <c r="AE51" t="n">
        <v>0.0001935332887588866</v>
      </c>
      <c r="AF51" t="n">
        <v>0.0002902983345226547</v>
      </c>
      <c r="AG51" t="n">
        <v>0.0001935311199522962</v>
      </c>
      <c r="AH51" t="n">
        <v>9.676480000000003e-05</v>
      </c>
      <c r="AI51" t="n">
        <v>9.676480000000003e-05</v>
      </c>
      <c r="AJ51" t="n">
        <v>0</v>
      </c>
      <c r="AK51" t="n">
        <v>0.002322680369791131</v>
      </c>
    </row>
    <row r="52">
      <c r="A52" s="40" t="n">
        <v>50</v>
      </c>
      <c r="B52" t="n">
        <v>0.002582296720683902</v>
      </c>
      <c r="C52" t="n">
        <v>0.0002065317521362556</v>
      </c>
      <c r="D52" t="n">
        <v>0.0007229505049962875</v>
      </c>
      <c r="E52" t="n">
        <v>0.001549189008431342</v>
      </c>
      <c r="F52" t="n">
        <v>0.0004130644776878164</v>
      </c>
      <c r="G52" t="n">
        <v>0.001136056488738493</v>
      </c>
      <c r="H52" t="n">
        <v>0.0002065311999999999</v>
      </c>
      <c r="I52" t="n">
        <v>0.000413113192759839</v>
      </c>
      <c r="J52" t="n">
        <v>0.0001032656</v>
      </c>
      <c r="K52" t="n">
        <v>0.0001032656</v>
      </c>
      <c r="L52" t="n">
        <v>0.0001032656</v>
      </c>
      <c r="M52" t="n">
        <v>0.0001032711448261677</v>
      </c>
      <c r="N52" t="n">
        <v>0.0001032661009766362</v>
      </c>
      <c r="O52" t="n">
        <v>0.0008261840760756208</v>
      </c>
      <c r="P52" t="n">
        <v>0.0001032656</v>
      </c>
      <c r="Q52" t="n">
        <v>0.0001032656</v>
      </c>
      <c r="R52" t="n">
        <v>0.0009294677884095219</v>
      </c>
      <c r="S52" t="n">
        <v>0.0001032659351088488</v>
      </c>
      <c r="T52" t="n">
        <v>0.000103267744725881</v>
      </c>
      <c r="U52" t="n">
        <v>0.0001032661799493164</v>
      </c>
      <c r="V52" t="n">
        <v>0.0001032659351142448</v>
      </c>
      <c r="W52" t="n">
        <v>0.0006196667621265478</v>
      </c>
      <c r="X52" t="n">
        <v>0.0001032656</v>
      </c>
      <c r="Y52" t="n">
        <v>0.000206557951296448</v>
      </c>
      <c r="Z52" t="n">
        <v>0.0001032656</v>
      </c>
      <c r="AA52" t="n">
        <v>0.0003097975525082471</v>
      </c>
      <c r="AB52" t="n">
        <v>0.001032746403071564</v>
      </c>
      <c r="AC52" t="n">
        <v>0.0007229028837657958</v>
      </c>
      <c r="AD52" t="n">
        <v>0.0004130769078374628</v>
      </c>
      <c r="AE52" t="n">
        <v>0.0002065371649905735</v>
      </c>
      <c r="AF52" t="n">
        <v>0.0003098035116197544</v>
      </c>
      <c r="AG52" t="n">
        <v>0.0002065344348601021</v>
      </c>
      <c r="AH52" t="n">
        <v>0.0001032656</v>
      </c>
      <c r="AI52" t="n">
        <v>0.0001032656</v>
      </c>
      <c r="AJ52" t="n">
        <v>0</v>
      </c>
      <c r="AK52" t="n">
        <v>0.002478824180794325</v>
      </c>
    </row>
    <row r="53">
      <c r="A53" s="40" t="n">
        <v>51</v>
      </c>
      <c r="B53" t="n">
        <v>0.002417763623922777</v>
      </c>
      <c r="C53" t="n">
        <v>0.0001933732840202406</v>
      </c>
      <c r="D53" t="n">
        <v>0.0006768915275402102</v>
      </c>
      <c r="E53" t="n">
        <v>0.001450483645414131</v>
      </c>
      <c r="F53" t="n">
        <v>0.0003867474213636616</v>
      </c>
      <c r="G53" t="n">
        <v>0.001063674591742521</v>
      </c>
      <c r="H53" t="n">
        <v>0.0001933728</v>
      </c>
      <c r="I53" t="n">
        <v>0.0003867944116193878</v>
      </c>
      <c r="J53" t="n">
        <v>9.668639999999998e-05</v>
      </c>
      <c r="K53" t="n">
        <v>9.668639999999998e-05</v>
      </c>
      <c r="L53" t="n">
        <v>9.668639999999998e-05</v>
      </c>
      <c r="M53" t="n">
        <v>9.669179670721963e-05</v>
      </c>
      <c r="N53" t="n">
        <v>9.668688323724447e-05</v>
      </c>
      <c r="O53" t="n">
        <v>0.0007735461929989992</v>
      </c>
      <c r="P53" t="n">
        <v>9.668639999999998e-05</v>
      </c>
      <c r="Q53" t="n">
        <v>9.668639999999998e-05</v>
      </c>
      <c r="R53" t="n">
        <v>0.0008702492367452866</v>
      </c>
      <c r="S53" t="n">
        <v>9.668671628803948e-05</v>
      </c>
      <c r="T53" t="n">
        <v>9.66884242702418e-05</v>
      </c>
      <c r="U53" t="n">
        <v>9.668694737706611e-05</v>
      </c>
      <c r="V53" t="n">
        <v>9.668671629290853e-05</v>
      </c>
      <c r="W53" t="n">
        <v>0.0005801881960763357</v>
      </c>
      <c r="X53" t="n">
        <v>9.668639999999998e-05</v>
      </c>
      <c r="Y53" t="n">
        <v>0.0001933987548340886</v>
      </c>
      <c r="Z53" t="n">
        <v>9.668639999999998e-05</v>
      </c>
      <c r="AA53" t="n">
        <v>0.0002900598596713483</v>
      </c>
      <c r="AB53" t="n">
        <v>0.0009669475578747967</v>
      </c>
      <c r="AC53" t="n">
        <v>0.000676845411788411</v>
      </c>
      <c r="AD53" t="n">
        <v>0.0003867590809537314</v>
      </c>
      <c r="AE53" t="n">
        <v>0.0001933784299757029</v>
      </c>
      <c r="AF53" t="n">
        <v>0.0002900654902937722</v>
      </c>
      <c r="AG53" t="n">
        <v>0.000193375853177576</v>
      </c>
      <c r="AH53" t="n">
        <v>9.668639999999998e-05</v>
      </c>
      <c r="AI53" t="n">
        <v>9.668639999999998e-05</v>
      </c>
      <c r="AJ53" t="n">
        <v>0</v>
      </c>
      <c r="AK53" t="n">
        <v>0.002320888256773224</v>
      </c>
    </row>
    <row r="54">
      <c r="A54" s="40" t="n">
        <v>52</v>
      </c>
      <c r="B54" t="n">
        <v>0.002701876707946137</v>
      </c>
      <c r="C54" t="n">
        <v>0.0002160967211173216</v>
      </c>
      <c r="D54" t="n">
        <v>0.0007564266365222098</v>
      </c>
      <c r="E54" t="n">
        <v>0.001620936139117037</v>
      </c>
      <c r="F54" t="n">
        <v>0.0004321941241734586</v>
      </c>
      <c r="G54" t="n">
        <v>0.001188670481844214</v>
      </c>
      <c r="H54" t="n">
        <v>0.000216096</v>
      </c>
      <c r="I54" t="n">
        <v>0.0004322425414720288</v>
      </c>
      <c r="J54" t="n">
        <v>0.0001080481068322195</v>
      </c>
      <c r="K54" t="n">
        <v>0.0001080480801241277</v>
      </c>
      <c r="L54" t="n">
        <v>0.000108048</v>
      </c>
      <c r="M54" t="n">
        <v>0.0001080535703197874</v>
      </c>
      <c r="N54" t="n">
        <v>0.000108048495461914</v>
      </c>
      <c r="O54" t="n">
        <v>0.0008644464929836696</v>
      </c>
      <c r="P54" t="n">
        <v>0.0001080481137528813</v>
      </c>
      <c r="Q54" t="n">
        <v>0.000108048</v>
      </c>
      <c r="R54" t="n">
        <v>0.0009725137384131462</v>
      </c>
      <c r="S54" t="n">
        <v>0.0001080483491408008</v>
      </c>
      <c r="T54" t="n">
        <v>0.0001080502345322533</v>
      </c>
      <c r="U54" t="n">
        <v>0.0001080486042337491</v>
      </c>
      <c r="V54" t="n">
        <v>0.0001080483491466024</v>
      </c>
      <c r="W54" t="n">
        <v>0.0006483605976222029</v>
      </c>
      <c r="X54" t="n">
        <v>0.000108048</v>
      </c>
      <c r="Y54" t="n">
        <v>0.0002161227266311546</v>
      </c>
      <c r="Z54" t="n">
        <v>0.000108048</v>
      </c>
      <c r="AA54" t="n">
        <v>0.0003241447592175399</v>
      </c>
      <c r="AB54" t="n">
        <v>0.001080575461157019</v>
      </c>
      <c r="AC54" t="n">
        <v>0.0007563819891862697</v>
      </c>
      <c r="AD54" t="n">
        <v>0.0004322072787114246</v>
      </c>
      <c r="AE54" t="n">
        <v>0.0002161022147627296</v>
      </c>
      <c r="AF54" t="n">
        <v>0.0003241510267435495</v>
      </c>
      <c r="AG54" t="n">
        <v>0.0002160993703145751</v>
      </c>
      <c r="AH54" t="n">
        <v>0.000108048</v>
      </c>
      <c r="AI54" t="n">
        <v>0.000108048</v>
      </c>
      <c r="AJ54" t="n">
        <v>0</v>
      </c>
      <c r="AK54" t="n">
        <v>0.002593616215641705</v>
      </c>
    </row>
    <row r="55">
      <c r="A55" s="40" t="n">
        <v>53</v>
      </c>
      <c r="B55" t="n">
        <v>0.002590306302306448</v>
      </c>
      <c r="C55" t="n">
        <v>0.0002071807999999999</v>
      </c>
      <c r="D55" t="n">
        <v>0.000725201843860549</v>
      </c>
      <c r="E55" t="n">
        <v>0.001554050010624818</v>
      </c>
      <c r="F55" t="n">
        <v>0.000414362913400459</v>
      </c>
      <c r="G55" t="n">
        <v>0.001139626478418336</v>
      </c>
      <c r="H55" t="n">
        <v>0.0002071807999999999</v>
      </c>
      <c r="I55" t="n">
        <v>0.0004144028161669826</v>
      </c>
      <c r="J55" t="n">
        <v>0.0001035903999999999</v>
      </c>
      <c r="K55" t="n">
        <v>0.0001035903999999999</v>
      </c>
      <c r="L55" t="n">
        <v>0.0001035903999999999</v>
      </c>
      <c r="M55" t="n">
        <v>0.000103595464962395</v>
      </c>
      <c r="N55" t="n">
        <v>0.0001035907966558445</v>
      </c>
      <c r="O55" t="n">
        <v>0.000828782690958736</v>
      </c>
      <c r="P55" t="n">
        <v>0.0001035903999999999</v>
      </c>
      <c r="Q55" t="n">
        <v>0.0001035903999999999</v>
      </c>
      <c r="R55" t="n">
        <v>0.0009323907687830848</v>
      </c>
      <c r="S55" t="n">
        <v>0.0001035907360477584</v>
      </c>
      <c r="T55" t="n">
        <v>0.0001035925507350271</v>
      </c>
      <c r="U55" t="n">
        <v>0.0001035909815742421</v>
      </c>
      <c r="V55" t="n">
        <v>0.0001035907360531812</v>
      </c>
      <c r="W55" t="n">
        <v>0.0006215987473037922</v>
      </c>
      <c r="X55" t="n">
        <v>0.0001035903999999999</v>
      </c>
      <c r="Y55" t="n">
        <v>0.0002072040662613696</v>
      </c>
      <c r="Z55" t="n">
        <v>0.0001035903999999999</v>
      </c>
      <c r="AA55" t="n">
        <v>0.0003107716297638706</v>
      </c>
      <c r="AB55" t="n">
        <v>0.001035993562476609</v>
      </c>
      <c r="AC55" t="n">
        <v>0.0007251766377944477</v>
      </c>
      <c r="AD55" t="n">
        <v>0.0004143761593361618</v>
      </c>
      <c r="AE55" t="n">
        <v>0.0002071867817033858</v>
      </c>
      <c r="AF55" t="n">
        <v>0.000310777932690803</v>
      </c>
      <c r="AG55" t="n">
        <v>0.0002071840439236604</v>
      </c>
      <c r="AH55" t="n">
        <v>0.0001035903999999999</v>
      </c>
      <c r="AI55" t="n">
        <v>0.0001035903999999999</v>
      </c>
      <c r="AJ55" t="n">
        <v>0</v>
      </c>
      <c r="AK55" t="n">
        <v>0.002486552493704189</v>
      </c>
    </row>
    <row r="56">
      <c r="A56" s="40" t="n">
        <v>54</v>
      </c>
      <c r="B56" t="n">
        <v>0.003561731791825478</v>
      </c>
      <c r="C56" t="n">
        <v>0.0002849090603795937</v>
      </c>
      <c r="D56" t="n">
        <v>0.0009971908342075221</v>
      </c>
      <c r="E56" t="n">
        <v>0.002136977412081497</v>
      </c>
      <c r="F56" t="n">
        <v>0.0005698195910217814</v>
      </c>
      <c r="G56" t="n">
        <v>0.001567098052182827</v>
      </c>
      <c r="H56" t="n">
        <v>0.0002849088000000001</v>
      </c>
      <c r="I56" t="n">
        <v>0.000569821013206799</v>
      </c>
      <c r="J56" t="n">
        <v>0.0001424544</v>
      </c>
      <c r="K56" t="n">
        <v>0.0001424544</v>
      </c>
      <c r="L56" t="n">
        <v>0.0001424544</v>
      </c>
      <c r="M56" t="n">
        <v>0.0001424546642613065</v>
      </c>
      <c r="N56" t="n">
        <v>0.0001424544</v>
      </c>
      <c r="O56" t="n">
        <v>0.001139673414720932</v>
      </c>
      <c r="P56" t="n">
        <v>0.0001424544</v>
      </c>
      <c r="Q56" t="n">
        <v>0.0001424544</v>
      </c>
      <c r="R56" t="n">
        <v>0.001282141688222194</v>
      </c>
      <c r="S56" t="n">
        <v>0.0001424544</v>
      </c>
      <c r="T56" t="n">
        <v>0.0001424552406745816</v>
      </c>
      <c r="U56" t="n">
        <v>0.0001424544</v>
      </c>
      <c r="V56" t="n">
        <v>0.0001424544</v>
      </c>
      <c r="W56" t="n">
        <v>0.0008547328619401191</v>
      </c>
      <c r="X56" t="n">
        <v>0.0001424544</v>
      </c>
      <c r="Y56" t="n">
        <v>0.0002849099757325</v>
      </c>
      <c r="Z56" t="n">
        <v>0.0001424544</v>
      </c>
      <c r="AA56" t="n">
        <v>0.0004273638145410318</v>
      </c>
      <c r="AB56" t="n">
        <v>0.001424606279860481</v>
      </c>
      <c r="AC56" t="n">
        <v>0.0009972073758364431</v>
      </c>
      <c r="AD56" t="n">
        <v>0.0005698263747163896</v>
      </c>
      <c r="AE56" t="n">
        <v>0.000284911006763708</v>
      </c>
      <c r="AF56" t="n">
        <v>0.0004273661552206159</v>
      </c>
      <c r="AG56" t="n">
        <v>0.000284909709299519</v>
      </c>
      <c r="AH56" t="n">
        <v>0.0001424544</v>
      </c>
      <c r="AI56" t="n">
        <v>0.0001424544</v>
      </c>
      <c r="AJ56" t="n">
        <v>0</v>
      </c>
      <c r="AK56" t="n">
        <v>0.003419159978187511</v>
      </c>
    </row>
    <row r="57">
      <c r="A57" s="40" t="n">
        <v>55</v>
      </c>
      <c r="B57" t="n">
        <v>0.01283292400225904</v>
      </c>
      <c r="C57" t="n">
        <v>0.001026248103663391</v>
      </c>
      <c r="D57" t="n">
        <v>0.00359197618606662</v>
      </c>
      <c r="E57" t="n">
        <v>0.007698668005101203</v>
      </c>
      <c r="F57" t="n">
        <v>0.00205251567579174</v>
      </c>
      <c r="G57" t="n">
        <v>0.005645377053683449</v>
      </c>
      <c r="H57" t="n">
        <v>0.001026239956660833</v>
      </c>
      <c r="I57" t="n">
        <v>0.00205250743194584</v>
      </c>
      <c r="J57" t="n">
        <v>0.0005131200746182709</v>
      </c>
      <c r="K57" t="n">
        <v>0.0005131196559614099</v>
      </c>
      <c r="L57" t="n">
        <v>0.0005131191980029881</v>
      </c>
      <c r="M57" t="n">
        <v>0.0005131190671299983</v>
      </c>
      <c r="N57" t="n">
        <v>0.0005131184</v>
      </c>
      <c r="O57" t="n">
        <v>0.004105322385524302</v>
      </c>
      <c r="P57" t="n">
        <v>0.0005131205652823524</v>
      </c>
      <c r="Q57" t="n">
        <v>0.0005131219128741033</v>
      </c>
      <c r="R57" t="n">
        <v>0.004618592324544289</v>
      </c>
      <c r="S57" t="n">
        <v>0.000513119405743809</v>
      </c>
      <c r="T57" t="n">
        <v>0.0005131248369158843</v>
      </c>
      <c r="U57" t="n">
        <v>0.000513120140630695</v>
      </c>
      <c r="V57" t="n">
        <v>0.0005131194057943253</v>
      </c>
      <c r="W57" t="n">
        <v>0.003078799715311955</v>
      </c>
      <c r="X57" t="n">
        <v>0.0005131198819590852</v>
      </c>
      <c r="Y57" t="n">
        <v>0.001026241192533783</v>
      </c>
      <c r="Z57" t="n">
        <v>0.0005131206776721016</v>
      </c>
      <c r="AA57" t="n">
        <v>0.001539371296665524</v>
      </c>
      <c r="AB57" t="n">
        <v>0.005131829678016577</v>
      </c>
      <c r="AC57" t="n">
        <v>0.003592086196628018</v>
      </c>
      <c r="AD57" t="n">
        <v>0.002052561140717125</v>
      </c>
      <c r="AE57" t="n">
        <v>0.001026254702521656</v>
      </c>
      <c r="AF57" t="n">
        <v>0.001539383844367811</v>
      </c>
      <c r="AG57" t="n">
        <v>0.001026246508943077</v>
      </c>
      <c r="AH57" t="n">
        <v>0.000513119446787253</v>
      </c>
      <c r="AI57" t="n">
        <v>0.0005131198655048304</v>
      </c>
      <c r="AJ57" t="n">
        <v>0</v>
      </c>
      <c r="AK57" t="n">
        <v>0.01231810004575541</v>
      </c>
    </row>
    <row r="58">
      <c r="A58" s="40" t="n">
        <v>56</v>
      </c>
      <c r="B58" t="n">
        <v>0.0159588714400625</v>
      </c>
      <c r="C58" t="n">
        <v>0.001276090737923233</v>
      </c>
      <c r="D58" t="n">
        <v>0.004466510229755696</v>
      </c>
      <c r="E58" t="n">
        <v>0.009573582849905556</v>
      </c>
      <c r="F58" t="n">
        <v>0.002552211581210564</v>
      </c>
      <c r="G58" t="n">
        <v>0.00702014378920572</v>
      </c>
      <c r="H58" t="n">
        <v>0.001276078320222952</v>
      </c>
      <c r="I58" t="n">
        <v>0.002552209829059471</v>
      </c>
      <c r="J58" t="n">
        <v>0.0006380393389543379</v>
      </c>
      <c r="K58" t="n">
        <v>0.0006380387042114727</v>
      </c>
      <c r="L58" t="n">
        <v>0.0006380379744893481</v>
      </c>
      <c r="M58" t="n">
        <v>0.0006380383044937029</v>
      </c>
      <c r="N58" t="n">
        <v>0.0006380371009643617</v>
      </c>
      <c r="O58" t="n">
        <v>0.005104910447131968</v>
      </c>
      <c r="P58" t="n">
        <v>0.0006380401190506722</v>
      </c>
      <c r="Q58" t="n">
        <v>0.0006380421846375924</v>
      </c>
      <c r="R58" t="n">
        <v>0.005743192039618101</v>
      </c>
      <c r="S58" t="n">
        <v>0.0006380385416986829</v>
      </c>
      <c r="T58" t="n">
        <v>0.0006380479472263477</v>
      </c>
      <c r="U58" t="n">
        <v>0.0006380398143821903</v>
      </c>
      <c r="V58" t="n">
        <v>0.0006380385418096053</v>
      </c>
      <c r="W58" t="n">
        <v>0.00382837676586982</v>
      </c>
      <c r="X58" t="n">
        <v>0.0006380389811017187</v>
      </c>
      <c r="Y58" t="n">
        <v>0.001276083598616091</v>
      </c>
      <c r="Z58" t="n">
        <v>0.0006380401522451196</v>
      </c>
      <c r="AA58" t="n">
        <v>0.001914134960911153</v>
      </c>
      <c r="AB58" t="n">
        <v>0.006381419856445531</v>
      </c>
      <c r="AC58" t="n">
        <v>0.004466681969530335</v>
      </c>
      <c r="AD58" t="n">
        <v>0.002552291272441122</v>
      </c>
      <c r="AE58" t="n">
        <v>0.00127610460287959</v>
      </c>
      <c r="AF58" t="n">
        <v>0.001914158629746561</v>
      </c>
      <c r="AG58" t="n">
        <v>0.001276090413709918</v>
      </c>
      <c r="AH58" t="n">
        <v>0.0006380383871336334</v>
      </c>
      <c r="AI58" t="n">
        <v>0.0006380390219920826</v>
      </c>
      <c r="AJ58" t="n">
        <v>0</v>
      </c>
      <c r="AK58" t="n">
        <v>0.01531811361145926</v>
      </c>
    </row>
    <row r="59">
      <c r="A59" s="40" t="n">
        <v>57</v>
      </c>
      <c r="B59" t="n">
        <v>0.008257717253709043</v>
      </c>
      <c r="C59" t="n">
        <v>0.0006605073839807943</v>
      </c>
      <c r="D59" t="n">
        <v>0.002311792176333761</v>
      </c>
      <c r="E59" t="n">
        <v>0.004954428479215569</v>
      </c>
      <c r="F59" t="n">
        <v>0.001321022029951756</v>
      </c>
      <c r="G59" t="n">
        <v>0.003633152338011268</v>
      </c>
      <c r="H59" t="n">
        <v>0.0006605061090493808</v>
      </c>
      <c r="I59" t="n">
        <v>0.001321019624078872</v>
      </c>
      <c r="J59" t="n">
        <v>0.0003302530642935348</v>
      </c>
      <c r="K59" t="n">
        <v>0.0003302529982200148</v>
      </c>
      <c r="L59" t="n">
        <v>0.0003302529317902523</v>
      </c>
      <c r="M59" t="n">
        <v>0.0003302536810036401</v>
      </c>
      <c r="N59" t="n">
        <v>0.0003302528</v>
      </c>
      <c r="O59" t="n">
        <v>0.002642152542586031</v>
      </c>
      <c r="P59" t="n">
        <v>0.0003302534030625917</v>
      </c>
      <c r="Q59" t="n">
        <v>0.0003302537784049187</v>
      </c>
      <c r="R59" t="n">
        <v>0.002972457781107455</v>
      </c>
      <c r="S59" t="n">
        <v>0.0003302530933193151</v>
      </c>
      <c r="T59" t="n">
        <v>0.0003302546772679063</v>
      </c>
      <c r="U59" t="n">
        <v>0.0003302533076344891</v>
      </c>
      <c r="V59" t="n">
        <v>0.0003302530933282716</v>
      </c>
      <c r="W59" t="n">
        <v>0.001981531654090177</v>
      </c>
      <c r="X59" t="n">
        <v>0.0003302530447525738</v>
      </c>
      <c r="Y59" t="n">
        <v>0.0006605102185477113</v>
      </c>
      <c r="Z59" t="n">
        <v>0.0003302529317902523</v>
      </c>
      <c r="AA59" t="n">
        <v>0.0009907619939236562</v>
      </c>
      <c r="AB59" t="n">
        <v>0.003302750777528448</v>
      </c>
      <c r="AC59" t="n">
        <v>0.00231185777698982</v>
      </c>
      <c r="AD59" t="n">
        <v>0.001321041365236976</v>
      </c>
      <c r="AE59" t="n">
        <v>0.0006605108211279355</v>
      </c>
      <c r="AF59" t="n">
        <v>0.0009907675820192555</v>
      </c>
      <c r="AG59" t="n">
        <v>0.0006605084315000143</v>
      </c>
      <c r="AH59" t="n">
        <v>0.0003302529651974894</v>
      </c>
      <c r="AI59" t="n">
        <v>0.0003302530312766443</v>
      </c>
      <c r="AJ59" t="n">
        <v>0</v>
      </c>
      <c r="AK59" t="n">
        <v>0.007927028688083182</v>
      </c>
    </row>
    <row r="60">
      <c r="A60" s="40" t="n">
        <v>58</v>
      </c>
      <c r="B60" t="n">
        <v>0.01073668107869654</v>
      </c>
      <c r="C60" t="n">
        <v>0.0008586669321834094</v>
      </c>
      <c r="D60" t="n">
        <v>0.003005424187978121</v>
      </c>
      <c r="E60" t="n">
        <v>0.006441352956732806</v>
      </c>
      <c r="F60" t="n">
        <v>0.001717346982688674</v>
      </c>
      <c r="G60" t="n">
        <v>0.00472347257334313</v>
      </c>
      <c r="H60" t="n">
        <v>0.0008586633727700046</v>
      </c>
      <c r="I60" t="n">
        <v>0.001717357983211915</v>
      </c>
      <c r="J60" t="n">
        <v>0.0004293318714349248</v>
      </c>
      <c r="K60" t="n">
        <v>0.0004293317035756208</v>
      </c>
      <c r="L60" t="n">
        <v>0.0004293312</v>
      </c>
      <c r="M60" t="n">
        <v>0.0004293339774076001</v>
      </c>
      <c r="N60" t="n">
        <v>0.0004293312</v>
      </c>
      <c r="O60" t="n">
        <v>0.003434956784964541</v>
      </c>
      <c r="P60" t="n">
        <v>0.0004293323966084091</v>
      </c>
      <c r="Q60" t="n">
        <v>0.0004293331413441183</v>
      </c>
      <c r="R60" t="n">
        <v>0.003864404141770753</v>
      </c>
      <c r="S60" t="n">
        <v>0.0004293321413141904</v>
      </c>
      <c r="T60" t="n">
        <v>0.0004293372245518155</v>
      </c>
      <c r="U60" t="n">
        <v>0.0004293328291130522</v>
      </c>
      <c r="V60" t="n">
        <v>0.0004293321413557991</v>
      </c>
      <c r="W60" t="n">
        <v>0.002576055018335526</v>
      </c>
      <c r="X60" t="n">
        <v>0.0004293315013065122</v>
      </c>
      <c r="Y60" t="n">
        <v>0.0008586726775197189</v>
      </c>
      <c r="Z60" t="n">
        <v>0.0004293312</v>
      </c>
      <c r="AA60" t="n">
        <v>0.001288001425489031</v>
      </c>
      <c r="AB60" t="n">
        <v>0.004293823393218335</v>
      </c>
      <c r="AC60" t="n">
        <v>0.003005531370364982</v>
      </c>
      <c r="AD60" t="n">
        <v>0.001717396909539376</v>
      </c>
      <c r="AE60" t="n">
        <v>0.0008586791556481457</v>
      </c>
      <c r="AF60" t="n">
        <v>0.00128801860092831</v>
      </c>
      <c r="AG60" t="n">
        <v>0.0008586714869169097</v>
      </c>
      <c r="AH60" t="n">
        <v>0.0004293316196972579</v>
      </c>
      <c r="AI60" t="n">
        <v>0.0004293317875768296</v>
      </c>
      <c r="AJ60" t="n">
        <v>0</v>
      </c>
      <c r="AK60" t="n">
        <v>0.01030623261661086</v>
      </c>
    </row>
    <row r="61">
      <c r="A61" s="40" t="n">
        <v>59</v>
      </c>
      <c r="B61" t="n">
        <v>0.009878738594829456</v>
      </c>
      <c r="C61" t="n">
        <v>0.0007900578253308405</v>
      </c>
      <c r="D61" t="n">
        <v>0.002765291832925273</v>
      </c>
      <c r="E61" t="n">
        <v>0.005926679475412956</v>
      </c>
      <c r="F61" t="n">
        <v>0.001580126584526328</v>
      </c>
      <c r="G61" t="n">
        <v>0.004346078189411971</v>
      </c>
      <c r="H61" t="n">
        <v>0.0007900549074773871</v>
      </c>
      <c r="I61" t="n">
        <v>0.00158014463187693</v>
      </c>
      <c r="J61" t="n">
        <v>0.0003950277074566453</v>
      </c>
      <c r="K61" t="n">
        <v>0.0003950275805921103</v>
      </c>
      <c r="L61" t="n">
        <v>0.0003950271999999998</v>
      </c>
      <c r="M61" t="n">
        <v>0.0003950302402108966</v>
      </c>
      <c r="N61" t="n">
        <v>0.0003950271999999998</v>
      </c>
      <c r="O61" t="n">
        <v>0.003160515344655272</v>
      </c>
      <c r="P61" t="n">
        <v>0.0003950281680941527</v>
      </c>
      <c r="Q61" t="n">
        <v>0.0003950287706110744</v>
      </c>
      <c r="R61" t="n">
        <v>0.003555651126791611</v>
      </c>
      <c r="S61" t="n">
        <v>0.0003950282104590465</v>
      </c>
      <c r="T61" t="n">
        <v>0.0003950336670945547</v>
      </c>
      <c r="U61" t="n">
        <v>0.0003950289487776924</v>
      </c>
      <c r="V61" t="n">
        <v>0.0003950282105019997</v>
      </c>
      <c r="W61" t="n">
        <v>0.002370230375201294</v>
      </c>
      <c r="X61" t="n">
        <v>0.0003950271999999998</v>
      </c>
      <c r="Y61" t="n">
        <v>0.0007900672227546234</v>
      </c>
      <c r="Z61" t="n">
        <v>0.0003950271999999998</v>
      </c>
      <c r="AA61" t="n">
        <v>0.001185087769041395</v>
      </c>
      <c r="AB61" t="n">
        <v>0.003950759503147836</v>
      </c>
      <c r="AC61" t="n">
        <v>0.002765398610778981</v>
      </c>
      <c r="AD61" t="n">
        <v>0.001580179061400333</v>
      </c>
      <c r="AE61" t="n">
        <v>0.0007900723864549698</v>
      </c>
      <c r="AF61" t="n">
        <v>0.001185107093287533</v>
      </c>
      <c r="AG61" t="n">
        <v>0.0007900641543859542</v>
      </c>
      <c r="AH61" t="n">
        <v>0.0003950275171962099</v>
      </c>
      <c r="AI61" t="n">
        <v>0.00039502764407513</v>
      </c>
      <c r="AJ61" t="n">
        <v>0</v>
      </c>
      <c r="AK61" t="n">
        <v>0.00948272602167066</v>
      </c>
    </row>
    <row r="62">
      <c r="A62" s="40" t="n">
        <v>60</v>
      </c>
      <c r="B62" t="n">
        <v>0.01717884049254569</v>
      </c>
      <c r="C62" t="n">
        <v>0.001373471901396352</v>
      </c>
      <c r="D62" t="n">
        <v>0.004807527008435081</v>
      </c>
      <c r="E62" t="n">
        <v>0.01030495619979341</v>
      </c>
      <c r="F62" t="n">
        <v>0.002746978667873573</v>
      </c>
      <c r="G62" t="n">
        <v>0.007556403490422744</v>
      </c>
      <c r="H62" t="n">
        <v>0.001373457921259905</v>
      </c>
      <c r="I62" t="n">
        <v>0.002747049899765333</v>
      </c>
      <c r="J62" t="n">
        <v>0.0006867292298397287</v>
      </c>
      <c r="K62" t="n">
        <v>0.0006867285223747617</v>
      </c>
      <c r="L62" t="n">
        <v>0.0006867276337841685</v>
      </c>
      <c r="M62" t="n">
        <v>0.0006867333966171242</v>
      </c>
      <c r="N62" t="n">
        <v>0.0006867274754306677</v>
      </c>
      <c r="O62" t="n">
        <v>0.005494711488133196</v>
      </c>
      <c r="P62" t="n">
        <v>0.0006867301798088584</v>
      </c>
      <c r="Q62" t="n">
        <v>0.000686732532082637</v>
      </c>
      <c r="R62" t="n">
        <v>0.006181775113404181</v>
      </c>
      <c r="S62" t="n">
        <v>0.0006867294552784773</v>
      </c>
      <c r="T62" t="n">
        <v>0.0006867459546061358</v>
      </c>
      <c r="U62" t="n">
        <v>0.000686731687869784</v>
      </c>
      <c r="V62" t="n">
        <v>0.0006867294555043801</v>
      </c>
      <c r="W62" t="n">
        <v>0.004120652369289877</v>
      </c>
      <c r="X62" t="n">
        <v>0.0006867286911741644</v>
      </c>
      <c r="Y62" t="n">
        <v>0.001373494299374681</v>
      </c>
      <c r="Z62" t="n">
        <v>0.0006867299214852858</v>
      </c>
      <c r="AA62" t="n">
        <v>0.002060206921272322</v>
      </c>
      <c r="AB62" t="n">
        <v>0.006868759338903256</v>
      </c>
      <c r="AC62" t="n">
        <v>0.004807714367826036</v>
      </c>
      <c r="AD62" t="n">
        <v>0.002747118051475279</v>
      </c>
      <c r="AE62" t="n">
        <v>0.001373507185450178</v>
      </c>
      <c r="AF62" t="n">
        <v>0.002060256285144046</v>
      </c>
      <c r="AG62" t="n">
        <v>0.001373482294829589</v>
      </c>
      <c r="AH62" t="n">
        <v>0.0006867281690089563</v>
      </c>
      <c r="AI62" t="n">
        <v>0.0006867288766184151</v>
      </c>
      <c r="AJ62" t="n">
        <v>0</v>
      </c>
      <c r="AK62" t="n">
        <v>0.01648851999521242</v>
      </c>
    </row>
    <row r="63">
      <c r="A63" s="40" t="n">
        <v>61</v>
      </c>
      <c r="B63" t="n">
        <v>0.007789801935489939</v>
      </c>
      <c r="C63" t="n">
        <v>0.0006229900896384591</v>
      </c>
      <c r="D63" t="n">
        <v>0.002180589975106248</v>
      </c>
      <c r="E63" t="n">
        <v>0.004673449931988878</v>
      </c>
      <c r="F63" t="n">
        <v>0.001245986690356205</v>
      </c>
      <c r="G63" t="n">
        <v>0.003427112225345101</v>
      </c>
      <c r="H63" t="n">
        <v>0.0006229887999999996</v>
      </c>
      <c r="I63" t="n">
        <v>0.001246043176025</v>
      </c>
      <c r="J63" t="n">
        <v>0.0003114943999999998</v>
      </c>
      <c r="K63" t="n">
        <v>0.0003114945682138499</v>
      </c>
      <c r="L63" t="n">
        <v>0.0003114943999999998</v>
      </c>
      <c r="M63" t="n">
        <v>0.0003115015792766817</v>
      </c>
      <c r="N63" t="n">
        <v>0.0003114949836073288</v>
      </c>
      <c r="O63" t="n">
        <v>0.002492235412281117</v>
      </c>
      <c r="P63" t="n">
        <v>0.000311494926819508</v>
      </c>
      <c r="Q63" t="n">
        <v>0.0003114952547010862</v>
      </c>
      <c r="R63" t="n">
        <v>0.002803822250718709</v>
      </c>
      <c r="S63" t="n">
        <v>0.0003114956205581561</v>
      </c>
      <c r="T63" t="n">
        <v>0.0003115022117785054</v>
      </c>
      <c r="U63" t="n">
        <v>0.0003114965123829336</v>
      </c>
      <c r="V63" t="n">
        <v>0.000311495620605164</v>
      </c>
      <c r="W63" t="n">
        <v>0.00186906353648069</v>
      </c>
      <c r="X63" t="n">
        <v>0.0003114943999999998</v>
      </c>
      <c r="Y63" t="n">
        <v>0.0006230221682535164</v>
      </c>
      <c r="Z63" t="n">
        <v>0.0003114946380444999</v>
      </c>
      <c r="AA63" t="n">
        <v>0.0009344859693519673</v>
      </c>
      <c r="AB63" t="n">
        <v>0.00311538321699339</v>
      </c>
      <c r="AC63" t="n">
        <v>0.002180661416088621</v>
      </c>
      <c r="AD63" t="n">
        <v>0.001246044756193068</v>
      </c>
      <c r="AE63" t="n">
        <v>0.0006230105263091096</v>
      </c>
      <c r="AF63" t="n">
        <v>0.0009345105572167007</v>
      </c>
      <c r="AG63" t="n">
        <v>0.0006230005825141958</v>
      </c>
      <c r="AH63" t="n">
        <v>0.0003114943999999998</v>
      </c>
      <c r="AI63" t="n">
        <v>0.0003114943999999998</v>
      </c>
      <c r="AJ63" t="n">
        <v>0</v>
      </c>
      <c r="AK63" t="n">
        <v>0.007477562138782995</v>
      </c>
    </row>
    <row r="64">
      <c r="A64" s="40" t="n">
        <v>62</v>
      </c>
      <c r="B64" t="n">
        <v>0.003285466814272477</v>
      </c>
      <c r="C64" t="n">
        <v>0.000262800023813396</v>
      </c>
      <c r="D64" t="n">
        <v>0.0009198350199550163</v>
      </c>
      <c r="E64" t="n">
        <v>0.001971235701138102</v>
      </c>
      <c r="F64" t="n">
        <v>0.0005256004815635532</v>
      </c>
      <c r="G64" t="n">
        <v>0.001445570520562749</v>
      </c>
      <c r="H64" t="n">
        <v>0.0002628007111088336</v>
      </c>
      <c r="I64" t="n">
        <v>0.0005256254451697701</v>
      </c>
      <c r="J64" t="n">
        <v>0.0001314</v>
      </c>
      <c r="K64" t="n">
        <v>0.000131400023813396</v>
      </c>
      <c r="L64" t="n">
        <v>0.0001314003829108955</v>
      </c>
      <c r="M64" t="n">
        <v>0.0001314042807093729</v>
      </c>
      <c r="N64" t="n">
        <v>0.0001314</v>
      </c>
      <c r="O64" t="n">
        <v>0.001051279451174459</v>
      </c>
      <c r="P64" t="n">
        <v>0.0001314000361636324</v>
      </c>
      <c r="Q64" t="n">
        <v>0.0001314000586721977</v>
      </c>
      <c r="R64" t="n">
        <v>0.001182702254527489</v>
      </c>
      <c r="S64" t="n">
        <v>0.0001314004218947629</v>
      </c>
      <c r="T64" t="n">
        <v>0.0001314027001679619</v>
      </c>
      <c r="U64" t="n">
        <v>0.0001314007301458707</v>
      </c>
      <c r="V64" t="n">
        <v>0.0001314004219028331</v>
      </c>
      <c r="W64" t="n">
        <v>0.0007884304503406588</v>
      </c>
      <c r="X64" t="n">
        <v>0.0001314007111088336</v>
      </c>
      <c r="Y64" t="n">
        <v>0.0002628166647845267</v>
      </c>
      <c r="Z64" t="n">
        <v>0.000131401092910023</v>
      </c>
      <c r="AA64" t="n">
        <v>0.0003942000476287546</v>
      </c>
      <c r="AB64" t="n">
        <v>0.001314117479677618</v>
      </c>
      <c r="AC64" t="n">
        <v>0.0009198581205874228</v>
      </c>
      <c r="AD64" t="n">
        <v>0.0005256193378465356</v>
      </c>
      <c r="AE64" t="n">
        <v>0.0002628075098020233</v>
      </c>
      <c r="AF64" t="n">
        <v>0.0003942086724465922</v>
      </c>
      <c r="AG64" t="n">
        <v>0.0002628040726311387</v>
      </c>
      <c r="AH64" t="n">
        <v>0.0001314000198453157</v>
      </c>
      <c r="AI64" t="n">
        <v>0.0001314000277834389</v>
      </c>
      <c r="AJ64" t="n">
        <v>0</v>
      </c>
      <c r="AK64" t="n">
        <v>0.003153952087792581</v>
      </c>
    </row>
    <row r="65">
      <c r="A65" s="40" t="n">
        <v>63</v>
      </c>
      <c r="B65" t="n">
        <v>0.003428560829846405</v>
      </c>
      <c r="C65" t="n">
        <v>0.0002742399999999999</v>
      </c>
      <c r="D65" t="n">
        <v>0.0009598846811083906</v>
      </c>
      <c r="E65" t="n">
        <v>0.002057059652997126</v>
      </c>
      <c r="F65" t="n">
        <v>0.0005484806856749739</v>
      </c>
      <c r="G65" t="n">
        <v>0.00150850361179533</v>
      </c>
      <c r="H65" t="n">
        <v>0.0002742403888056877</v>
      </c>
      <c r="I65" t="n">
        <v>0.0005485099650505882</v>
      </c>
      <c r="J65" t="n">
        <v>0.00013712</v>
      </c>
      <c r="K65" t="n">
        <v>0.00013712</v>
      </c>
      <c r="L65" t="n">
        <v>0.000137120209360915</v>
      </c>
      <c r="M65" t="n">
        <v>0.000137124670778803</v>
      </c>
      <c r="N65" t="n">
        <v>0.00013712</v>
      </c>
      <c r="O65" t="n">
        <v>0.001097043923975986</v>
      </c>
      <c r="P65" t="n">
        <v>0.00013712</v>
      </c>
      <c r="Q65" t="n">
        <v>0.00013712</v>
      </c>
      <c r="R65" t="n">
        <v>0.001234188541655374</v>
      </c>
      <c r="S65" t="n">
        <v>0.0001371204408013706</v>
      </c>
      <c r="T65" t="n">
        <v>0.0001371228211731005</v>
      </c>
      <c r="U65" t="n">
        <v>0.000137120762866793</v>
      </c>
      <c r="V65" t="n">
        <v>0.0001371204408100739</v>
      </c>
      <c r="W65" t="n">
        <v>0.0008227575604548967</v>
      </c>
      <c r="X65" t="n">
        <v>0.0001371203888056877</v>
      </c>
      <c r="Y65" t="n">
        <v>0.0002742589877674914</v>
      </c>
      <c r="Z65" t="n">
        <v>0.000137120209360915</v>
      </c>
      <c r="AA65" t="n">
        <v>0.0004113599999999999</v>
      </c>
      <c r="AB65" t="n">
        <v>0.00137132524508435</v>
      </c>
      <c r="AC65" t="n">
        <v>0.0009599013152296698</v>
      </c>
      <c r="AD65" t="n">
        <v>0.0005485004073968844</v>
      </c>
      <c r="AE65" t="n">
        <v>0.0002742478463448161</v>
      </c>
      <c r="AF65" t="n">
        <v>0.0004113691029065189</v>
      </c>
      <c r="AG65" t="n">
        <v>0.0002742442551429209</v>
      </c>
      <c r="AH65" t="n">
        <v>0.00013712</v>
      </c>
      <c r="AI65" t="n">
        <v>0.00013712</v>
      </c>
      <c r="AJ65" t="n">
        <v>0</v>
      </c>
      <c r="AK65" t="n">
        <v>0.003291291273106419</v>
      </c>
    </row>
    <row r="66">
      <c r="A66" s="40" t="n">
        <v>64</v>
      </c>
      <c r="B66" t="n">
        <v>0.008185203259819848</v>
      </c>
      <c r="C66" t="n">
        <v>0.0006545701150561466</v>
      </c>
      <c r="D66" t="n">
        <v>0.002291176593378112</v>
      </c>
      <c r="E66" t="n">
        <v>0.004910439311686072</v>
      </c>
      <c r="F66" t="n">
        <v>0.001309148101090461</v>
      </c>
      <c r="G66" t="n">
        <v>0.003600865837489804</v>
      </c>
      <c r="H66" t="n">
        <v>0.0006545672997078963</v>
      </c>
      <c r="I66" t="n">
        <v>0.001309220684195728</v>
      </c>
      <c r="J66" t="n">
        <v>0.0003272837503789479</v>
      </c>
      <c r="K66" t="n">
        <v>0.0003272836127837803</v>
      </c>
      <c r="L66" t="n">
        <v>0.0003272833880917305</v>
      </c>
      <c r="M66" t="n">
        <v>0.0003272904027419732</v>
      </c>
      <c r="N66" t="n">
        <v>0.0003272840948097957</v>
      </c>
      <c r="O66" t="n">
        <v>0.002618569327979672</v>
      </c>
      <c r="P66" t="n">
        <v>0.0003272840021164699</v>
      </c>
      <c r="Q66" t="n">
        <v>0.0003272845013346924</v>
      </c>
      <c r="R66" t="n">
        <v>0.002945955913904848</v>
      </c>
      <c r="S66" t="n">
        <v>0.0003272845106610582</v>
      </c>
      <c r="T66" t="n">
        <v>0.0003272915884604409</v>
      </c>
      <c r="U66" t="n">
        <v>0.0003272854683252654</v>
      </c>
      <c r="V66" t="n">
        <v>0.0003272845107137659</v>
      </c>
      <c r="W66" t="n">
        <v>0.001963842114949327</v>
      </c>
      <c r="X66" t="n">
        <v>0.0003272835492985686</v>
      </c>
      <c r="Y66" t="n">
        <v>0.0006546055404546883</v>
      </c>
      <c r="Z66" t="n">
        <v>0.0003272833880917305</v>
      </c>
      <c r="AA66" t="n">
        <v>0.0009818552769971284</v>
      </c>
      <c r="AB66" t="n">
        <v>0.003273315460634568</v>
      </c>
      <c r="AC66" t="n">
        <v>0.002291199645191526</v>
      </c>
      <c r="AD66" t="n">
        <v>0.001309205544309691</v>
      </c>
      <c r="AE66" t="n">
        <v>0.0006545897301831095</v>
      </c>
      <c r="AF66" t="n">
        <v>0.0009818791019136105</v>
      </c>
      <c r="AG66" t="n">
        <v>0.0006545790523338057</v>
      </c>
      <c r="AH66" t="n">
        <v>0.0003272835440225989</v>
      </c>
      <c r="AI66" t="n">
        <v>0.000327283681632141</v>
      </c>
      <c r="AJ66" t="n">
        <v>0</v>
      </c>
      <c r="AK66" t="n">
        <v>0.007856912067223219</v>
      </c>
    </row>
    <row r="67">
      <c r="A67" s="40" t="n">
        <v>65</v>
      </c>
      <c r="B67" t="n">
        <v>0.0197023977308574</v>
      </c>
      <c r="C67" t="n">
        <v>0.001574997188294696</v>
      </c>
      <c r="D67" t="n">
        <v>0.005513065237592292</v>
      </c>
      <c r="E67" t="n">
        <v>0.01181771244706001</v>
      </c>
      <c r="F67" t="n">
        <v>0.003150039341000203</v>
      </c>
      <c r="G67" t="n">
        <v>0.008665471469670791</v>
      </c>
      <c r="H67" t="n">
        <v>0.001574973103319227</v>
      </c>
      <c r="I67" t="n">
        <v>0.003150132929636944</v>
      </c>
      <c r="J67" t="n">
        <v>0.0007874855093857856</v>
      </c>
      <c r="K67" t="n">
        <v>0.0007874841320256415</v>
      </c>
      <c r="L67" t="n">
        <v>0.0007874840890212954</v>
      </c>
      <c r="M67" t="n">
        <v>0.0007874869613085426</v>
      </c>
      <c r="N67" t="n">
        <v>0.0007874815194119405</v>
      </c>
      <c r="O67" t="n">
        <v>0.006301004152804653</v>
      </c>
      <c r="P67" t="n">
        <v>0.0007874859602768358</v>
      </c>
      <c r="Q67" t="n">
        <v>0.0007874896694142921</v>
      </c>
      <c r="R67" t="n">
        <v>0.007088931274169988</v>
      </c>
      <c r="S67" t="n">
        <v>0.0007874839029482118</v>
      </c>
      <c r="T67" t="n">
        <v>0.0007875049800120589</v>
      </c>
      <c r="U67" t="n">
        <v>0.0007874867550271623</v>
      </c>
      <c r="V67" t="n">
        <v>0.0007874839032773603</v>
      </c>
      <c r="W67" t="n">
        <v>0.004725347353200158</v>
      </c>
      <c r="X67" t="n">
        <v>0.0007874875933185706</v>
      </c>
      <c r="Y67" t="n">
        <v>0.001575008317211726</v>
      </c>
      <c r="Z67" t="n">
        <v>0.0007874916709459326</v>
      </c>
      <c r="AA67" t="n">
        <v>0.002362487837518775</v>
      </c>
      <c r="AB67" t="n">
        <v>0.007876759512248485</v>
      </c>
      <c r="AC67" t="n">
        <v>0.005513173229813827</v>
      </c>
      <c r="AD67" t="n">
        <v>0.003150194539622564</v>
      </c>
      <c r="AE67" t="n">
        <v>0.001575029474550764</v>
      </c>
      <c r="AF67" t="n">
        <v>0.002362539068943471</v>
      </c>
      <c r="AG67" t="n">
        <v>0.001574997678387679</v>
      </c>
      <c r="AH67" t="n">
        <v>0.0007874834441859553</v>
      </c>
      <c r="AI67" t="n">
        <v>0.0007874848218763259</v>
      </c>
      <c r="AJ67" t="n">
        <v>0</v>
      </c>
      <c r="AK67" t="n">
        <v>0.01890959425301769</v>
      </c>
    </row>
    <row r="68">
      <c r="A68" s="40" t="n">
        <v>66</v>
      </c>
      <c r="B68" t="n">
        <v>0.01574261524155287</v>
      </c>
      <c r="C68" t="n">
        <v>0.001782349774054515</v>
      </c>
      <c r="D68" t="n">
        <v>-0.0003154462385108244</v>
      </c>
      <c r="E68" t="n">
        <v>0.01337374354660472</v>
      </c>
      <c r="F68" t="n">
        <v>0.003564756344058367</v>
      </c>
      <c r="G68" t="n">
        <v>0.009806301313008319</v>
      </c>
      <c r="H68" t="n">
        <v>-0.004771980271584293</v>
      </c>
      <c r="I68" t="n">
        <v>0.003564846542662464</v>
      </c>
      <c r="J68" t="n">
        <v>0.000891156529504165</v>
      </c>
      <c r="K68" t="n">
        <v>0.0008911545971053705</v>
      </c>
      <c r="L68" t="n">
        <v>0.0008911551434986207</v>
      </c>
      <c r="M68" t="n">
        <v>0.0008911557854453999</v>
      </c>
      <c r="N68" t="n">
        <v>0.0008911503102227291</v>
      </c>
      <c r="O68" t="n">
        <v>0.007130477548737971</v>
      </c>
      <c r="P68" t="n">
        <v>0.0008911567809410749</v>
      </c>
      <c r="Q68" t="n">
        <v>0.0008911617474821375</v>
      </c>
      <c r="R68" t="n">
        <v>0.008022142305945163</v>
      </c>
      <c r="S68" t="n">
        <v>0.0008911526540103183</v>
      </c>
      <c r="T68" t="n">
        <v>0.00089117346683459</v>
      </c>
      <c r="U68" t="n">
        <v>0.00089115547037691</v>
      </c>
      <c r="V68" t="n">
        <v>0.000891152654360936</v>
      </c>
      <c r="W68" t="n">
        <v>-0.001206862451029666</v>
      </c>
      <c r="X68" t="n">
        <v>-0.005663141517060767</v>
      </c>
      <c r="Y68" t="n">
        <v>0.001782345849686725</v>
      </c>
      <c r="Z68" t="n">
        <v>0.0008911669057089399</v>
      </c>
      <c r="AA68" t="n">
        <v>0.002673511801174745</v>
      </c>
      <c r="AB68" t="n">
        <v>0.008913699877352152</v>
      </c>
      <c r="AC68" t="n">
        <v>0.006238932308492554</v>
      </c>
      <c r="AD68" t="n">
        <v>0.00356489701929953</v>
      </c>
      <c r="AE68" t="n">
        <v>0.001782366203501667</v>
      </c>
      <c r="AF68" t="n">
        <v>0.002673549987840984</v>
      </c>
      <c r="AG68" t="n">
        <v>0.001782334806210903</v>
      </c>
      <c r="AH68" t="n">
        <v>0.0008911536322149584</v>
      </c>
      <c r="AI68" t="n">
        <v>0.0008911555651275016</v>
      </c>
      <c r="AJ68" t="n">
        <v>0</v>
      </c>
      <c r="AK68" t="n">
        <v>0.01484515825920569</v>
      </c>
    </row>
    <row r="69">
      <c r="A69" s="40" t="n">
        <v>67</v>
      </c>
      <c r="B69" t="n">
        <v>0.01453146364240424</v>
      </c>
      <c r="C69" t="n">
        <v>0.001161895011993501</v>
      </c>
      <c r="D69" t="n">
        <v>0.004066981490313934</v>
      </c>
      <c r="E69" t="n">
        <v>0.008716708333277734</v>
      </c>
      <c r="F69" t="n">
        <v>0.002323813981421076</v>
      </c>
      <c r="G69" t="n">
        <v>0.006391777981198338</v>
      </c>
      <c r="H69" t="n">
        <v>0.001161880810939517</v>
      </c>
      <c r="I69" t="n">
        <v>0.002323874475558286</v>
      </c>
      <c r="J69" t="n">
        <v>0.0005809394091884998</v>
      </c>
      <c r="K69" t="n">
        <v>0.0005809385568847121</v>
      </c>
      <c r="L69" t="n">
        <v>0.0005809389086474204</v>
      </c>
      <c r="M69" t="n">
        <v>0.0005809410562847356</v>
      </c>
      <c r="N69" t="n">
        <v>0.0005809367401359661</v>
      </c>
      <c r="O69" t="n">
        <v>0.004647999347388256</v>
      </c>
      <c r="P69" t="n">
        <v>0.0005809394536224191</v>
      </c>
      <c r="Q69" t="n">
        <v>0.0005809416029855629</v>
      </c>
      <c r="R69" t="n">
        <v>0.005229144445384806</v>
      </c>
      <c r="S69" t="n">
        <v>0.0005809374472844207</v>
      </c>
      <c r="T69" t="n">
        <v>0.000580945262916566</v>
      </c>
      <c r="U69" t="n">
        <v>0.000580938504823333</v>
      </c>
      <c r="V69" t="n">
        <v>0.0005809374473683749</v>
      </c>
      <c r="W69" t="n">
        <v>0.003485902742026635</v>
      </c>
      <c r="X69" t="n">
        <v>0.0005809414014529404</v>
      </c>
      <c r="Y69" t="n">
        <v>0.001161901376663318</v>
      </c>
      <c r="Z69" t="n">
        <v>0.0005809443019051081</v>
      </c>
      <c r="AA69" t="n">
        <v>0.001742836545762211</v>
      </c>
      <c r="AB69" t="n">
        <v>0.005810247418882842</v>
      </c>
      <c r="AC69" t="n">
        <v>0.004066904276125213</v>
      </c>
      <c r="AD69" t="n">
        <v>0.002323863592304877</v>
      </c>
      <c r="AE69" t="n">
        <v>0.001161897762199683</v>
      </c>
      <c r="AF69" t="n">
        <v>0.001742848053748002</v>
      </c>
      <c r="AG69" t="n">
        <v>0.001161885971471733</v>
      </c>
      <c r="AH69" t="n">
        <v>0.000580938131105954</v>
      </c>
      <c r="AI69" t="n">
        <v>0.0005809389835561116</v>
      </c>
      <c r="AJ69" t="n">
        <v>0</v>
      </c>
      <c r="AK69" t="n">
        <v>0.01394764932742199</v>
      </c>
    </row>
    <row r="70">
      <c r="A70" s="40" t="n">
        <v>68</v>
      </c>
      <c r="B70" t="n">
        <v>0.01785019653028394</v>
      </c>
      <c r="C70" t="n">
        <v>0.001427088401689915</v>
      </c>
      <c r="D70" t="n">
        <v>0.004995243896749453</v>
      </c>
      <c r="E70" t="n">
        <v>0.01070699618116614</v>
      </c>
      <c r="F70" t="n">
        <v>0.002854212766037822</v>
      </c>
      <c r="G70" t="n">
        <v>0.007851072067262691</v>
      </c>
      <c r="H70" t="n">
        <v>0.001427066646602753</v>
      </c>
      <c r="I70" t="n">
        <v>0.002854258612088053</v>
      </c>
      <c r="J70" t="n">
        <v>0.0007135316743326615</v>
      </c>
      <c r="K70" t="n">
        <v>0.0007135303557366765</v>
      </c>
      <c r="L70" t="n">
        <v>0.000713531015858244</v>
      </c>
      <c r="M70" t="n">
        <v>0.0007135298408973574</v>
      </c>
      <c r="N70" t="n">
        <v>0.0007135272696917861</v>
      </c>
      <c r="O70" t="n">
        <v>0.005709001778834449</v>
      </c>
      <c r="P70" t="n">
        <v>0.0007135316766298922</v>
      </c>
      <c r="Q70" t="n">
        <v>0.0007135349604311082</v>
      </c>
      <c r="R70" t="n">
        <v>0.006422849933057708</v>
      </c>
      <c r="S70" t="n">
        <v>0.0007135286847365689</v>
      </c>
      <c r="T70" t="n">
        <v>0.0007135410228472469</v>
      </c>
      <c r="U70" t="n">
        <v>0.0007135303542585923</v>
      </c>
      <c r="V70" t="n">
        <v>0.000713528684900674</v>
      </c>
      <c r="W70" t="n">
        <v>0.004281522733621062</v>
      </c>
      <c r="X70" t="n">
        <v>0.0007135349717408625</v>
      </c>
      <c r="Y70" t="n">
        <v>0.001427078375832499</v>
      </c>
      <c r="Z70" t="n">
        <v>0.000713539574651856</v>
      </c>
      <c r="AA70" t="n">
        <v>0.002140623061263636</v>
      </c>
      <c r="AB70" t="n">
        <v>0.007136633044076724</v>
      </c>
      <c r="AC70" t="n">
        <v>0.004995230335713125</v>
      </c>
      <c r="AD70" t="n">
        <v>0.002854290673218384</v>
      </c>
      <c r="AE70" t="n">
        <v>0.001427093469277362</v>
      </c>
      <c r="AF70" t="n">
        <v>0.002140641746062267</v>
      </c>
      <c r="AG70" t="n">
        <v>0.001427074856177727</v>
      </c>
      <c r="AH70" t="n">
        <v>0.0007135296971524004</v>
      </c>
      <c r="AI70" t="n">
        <v>0.0007135310160283232</v>
      </c>
      <c r="AJ70" t="n">
        <v>0</v>
      </c>
      <c r="AK70" t="n">
        <v>0.01713239371007342</v>
      </c>
    </row>
    <row r="71">
      <c r="A71" s="40" t="n">
        <v>69</v>
      </c>
      <c r="B71" t="n">
        <v>0.01726917214509119</v>
      </c>
      <c r="C71" t="n">
        <v>0.00138067012280644</v>
      </c>
      <c r="D71" t="n">
        <v>0.004832745545730459</v>
      </c>
      <c r="E71" t="n">
        <v>0.01035859676868775</v>
      </c>
      <c r="F71" t="n">
        <v>0.002761373905580382</v>
      </c>
      <c r="G71" t="n">
        <v>0.007595626153836397</v>
      </c>
      <c r="H71" t="n">
        <v>0.00138064976022072</v>
      </c>
      <c r="I71" t="n">
        <v>0.002761413911406935</v>
      </c>
      <c r="J71" t="n">
        <v>0.0006903233367195174</v>
      </c>
      <c r="K71" t="n">
        <v>0.0006903221025280294</v>
      </c>
      <c r="L71" t="n">
        <v>0.0006903227203646062</v>
      </c>
      <c r="M71" t="n">
        <v>0.0006903214474285243</v>
      </c>
      <c r="N71" t="n">
        <v>0.0006903191876374313</v>
      </c>
      <c r="O71" t="n">
        <v>0.005523281810764768</v>
      </c>
      <c r="P71" t="n">
        <v>0.0006903233387953724</v>
      </c>
      <c r="Q71" t="n">
        <v>0.000690326412371179</v>
      </c>
      <c r="R71" t="n">
        <v>0.006213899757297159</v>
      </c>
      <c r="S71" t="n">
        <v>0.0006903205099412282</v>
      </c>
      <c r="T71" t="n">
        <v>0.0006903319040970244</v>
      </c>
      <c r="U71" t="n">
        <v>0.0006903220517259098</v>
      </c>
      <c r="V71" t="n">
        <v>0.0006903205100874995</v>
      </c>
      <c r="W71" t="n">
        <v>0.004142246507284218</v>
      </c>
      <c r="X71" t="n">
        <v>0.0006903264230249256</v>
      </c>
      <c r="Y71" t="n">
        <v>0.001380659689542659</v>
      </c>
      <c r="Z71" t="n">
        <v>0.0006903307312494816</v>
      </c>
      <c r="AA71" t="n">
        <v>0.002070996253387255</v>
      </c>
      <c r="AB71" t="n">
        <v>0.006904457305966719</v>
      </c>
      <c r="AC71" t="n">
        <v>0.004832735468865801</v>
      </c>
      <c r="AD71" t="n">
        <v>0.002761445522767075</v>
      </c>
      <c r="AE71" t="n">
        <v>0.001380674357811471</v>
      </c>
      <c r="AF71" t="n">
        <v>0.00207101314678916</v>
      </c>
      <c r="AG71" t="n">
        <v>0.001380657168702912</v>
      </c>
      <c r="AH71" t="n">
        <v>0.0006903214860777543</v>
      </c>
      <c r="AI71" t="n">
        <v>0.0006903227205224049</v>
      </c>
      <c r="AJ71" t="n">
        <v>0</v>
      </c>
      <c r="AK71" t="n">
        <v>0.01657486844775203</v>
      </c>
    </row>
    <row r="72">
      <c r="A72" s="40" t="n">
        <v>70</v>
      </c>
      <c r="B72" t="n">
        <v>0.01185770860538764</v>
      </c>
      <c r="C72" t="n">
        <v>0.0009481437128910572</v>
      </c>
      <c r="D72" t="n">
        <v>0.003318802588031868</v>
      </c>
      <c r="E72" t="n">
        <v>0.007113016863914421</v>
      </c>
      <c r="F72" t="n">
        <v>0.001896303294960065</v>
      </c>
      <c r="G72" t="n">
        <v>0.005215885346180076</v>
      </c>
      <c r="H72" t="n">
        <v>0.0009481341110834645</v>
      </c>
      <c r="I72" t="n">
        <v>0.00189637557620904</v>
      </c>
      <c r="J72" t="n">
        <v>0.0004740663278381247</v>
      </c>
      <c r="K72" t="n">
        <v>0.000474065745874835</v>
      </c>
      <c r="L72" t="n">
        <v>0.0004740660371454227</v>
      </c>
      <c r="M72" t="n">
        <v>0.0004740695296825215</v>
      </c>
      <c r="N72" t="n">
        <v>0.0004740648730927265</v>
      </c>
      <c r="O72" t="n">
        <v>0.003792940896409068</v>
      </c>
      <c r="P72" t="n">
        <v>0.0004740663285530182</v>
      </c>
      <c r="Q72" t="n">
        <v>0.0004740677777514066</v>
      </c>
      <c r="R72" t="n">
        <v>0.0042671704522996</v>
      </c>
      <c r="S72" t="n">
        <v>0.0004740654555451145</v>
      </c>
      <c r="T72" t="n">
        <v>0.0004740733157595997</v>
      </c>
      <c r="U72" t="n">
        <v>0.0004740665190997777</v>
      </c>
      <c r="V72" t="n">
        <v>0.0004740654556193829</v>
      </c>
      <c r="W72" t="n">
        <v>0.002844627538143652</v>
      </c>
      <c r="X72" t="n">
        <v>0.0004740677830617526</v>
      </c>
      <c r="Y72" t="n">
        <v>0.0009481611778494808</v>
      </c>
      <c r="Z72" t="n">
        <v>0.0004740698144510314</v>
      </c>
      <c r="AA72" t="n">
        <v>0.001422211357005012</v>
      </c>
      <c r="AB72" t="n">
        <v>0.004741364174873326</v>
      </c>
      <c r="AC72" t="n">
        <v>0.003318747924623974</v>
      </c>
      <c r="AD72" t="n">
        <v>0.001896357210763203</v>
      </c>
      <c r="AE72" t="n">
        <v>0.0009481539091939858</v>
      </c>
      <c r="AF72" t="n">
        <v>0.001422228722839629</v>
      </c>
      <c r="AG72" t="n">
        <v>0.0009481420511104776</v>
      </c>
      <c r="AH72" t="n">
        <v>0.0004740654551102519</v>
      </c>
      <c r="AI72" t="n">
        <v>0.000474066037158739</v>
      </c>
      <c r="AJ72" t="n">
        <v>0</v>
      </c>
      <c r="AK72" t="n">
        <v>0.01138150502646347</v>
      </c>
    </row>
    <row r="73">
      <c r="A73" s="40" t="n">
        <v>71</v>
      </c>
      <c r="B73" t="n">
        <v>0.009553452751232079</v>
      </c>
      <c r="C73" t="n">
        <v>0.0007638949989874783</v>
      </c>
      <c r="D73" t="n">
        <v>0.002673941235977027</v>
      </c>
      <c r="E73" t="n">
        <v>0.005730807126962795</v>
      </c>
      <c r="F73" t="n">
        <v>0.001527800297803299</v>
      </c>
      <c r="G73" t="n">
        <v>0.004202374237317291</v>
      </c>
      <c r="H73" t="n">
        <v>0.0007638887665911609</v>
      </c>
      <c r="I73" t="n">
        <v>0.001527907854233217</v>
      </c>
      <c r="J73" t="n">
        <v>0.0003819439109623697</v>
      </c>
      <c r="K73" t="n">
        <v>0.0003819435332198118</v>
      </c>
      <c r="L73" t="n">
        <v>0.0003819437222734282</v>
      </c>
      <c r="M73" t="n">
        <v>0.0003819496921324414</v>
      </c>
      <c r="N73" t="n">
        <v>0.0003819439614022224</v>
      </c>
      <c r="O73" t="n">
        <v>0.003055931682321567</v>
      </c>
      <c r="P73" t="n">
        <v>0.0003819439113767286</v>
      </c>
      <c r="Q73" t="n">
        <v>0.0003819448520070549</v>
      </c>
      <c r="R73" t="n">
        <v>0.003438013673399006</v>
      </c>
      <c r="S73" t="n">
        <v>0.0003819440475055349</v>
      </c>
      <c r="T73" t="n">
        <v>0.0003819529443595015</v>
      </c>
      <c r="U73" t="n">
        <v>0.00038194525131009</v>
      </c>
      <c r="V73" t="n">
        <v>0.0003819440475814892</v>
      </c>
      <c r="W73" t="n">
        <v>0.002291902958737584</v>
      </c>
      <c r="X73" t="n">
        <v>0.0003819448555140871</v>
      </c>
      <c r="Y73" t="n">
        <v>0.0007639350009796859</v>
      </c>
      <c r="Z73" t="n">
        <v>0.000381946174052658</v>
      </c>
      <c r="AA73" t="n">
        <v>0.001145839764069853</v>
      </c>
      <c r="AB73" t="n">
        <v>0.003820062426623248</v>
      </c>
      <c r="AC73" t="n">
        <v>0.002673876749923613</v>
      </c>
      <c r="AD73" t="n">
        <v>0.001527863423177488</v>
      </c>
      <c r="AE73" t="n">
        <v>0.0007639141261859116</v>
      </c>
      <c r="AF73" t="n">
        <v>0.001145864755468914</v>
      </c>
      <c r="AG73" t="n">
        <v>0.0007639007041230181</v>
      </c>
      <c r="AH73" t="n">
        <v>0.00038194334446969</v>
      </c>
      <c r="AI73" t="n">
        <v>0.0003819437222598595</v>
      </c>
      <c r="AJ73" t="n">
        <v>0</v>
      </c>
      <c r="AK73" t="n">
        <v>0.009169849110339674</v>
      </c>
    </row>
  </sheetData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73"/>
  <sheetViews>
    <sheetView zoomScale="120" zoomScaleNormal="120" workbookViewId="0">
      <selection activeCell="M2" sqref="M2"/>
    </sheetView>
  </sheetViews>
  <sheetFormatPr baseColWidth="10" defaultRowHeight="16"/>
  <cols>
    <col width="10.6640625" customWidth="1" min="11" max="11"/>
  </cols>
  <sheetData>
    <row r="1">
      <c r="B1">
        <f>Operation_Sum_d!A1</f>
        <v/>
      </c>
      <c r="C1">
        <f>Operation_Sum_d!B1</f>
        <v/>
      </c>
      <c r="D1">
        <f>Operation_Sum_d!C1</f>
        <v/>
      </c>
      <c r="E1">
        <f>Operation_Sum_d!D1</f>
        <v/>
      </c>
      <c r="F1">
        <f>Operation_Sum_d!E1</f>
        <v/>
      </c>
      <c r="G1">
        <f>Operation_Sum_d!F1</f>
        <v/>
      </c>
      <c r="I1" t="inlineStr">
        <is>
          <t>Demand</t>
        </is>
      </c>
    </row>
    <row r="2">
      <c r="A2" t="n">
        <v>1</v>
      </c>
      <c r="B2">
        <f>Operation_Sum_d!A2</f>
        <v/>
      </c>
      <c r="C2">
        <f>Operation_Sum_d!B2</f>
        <v/>
      </c>
      <c r="D2">
        <f>-Operation_Sum_d!C2</f>
        <v/>
      </c>
      <c r="E2">
        <f>Operation_Sum_d!D2</f>
        <v/>
      </c>
      <c r="F2">
        <f>Operation_Sum_d!E2</f>
        <v/>
      </c>
      <c r="G2">
        <f>-Operation_Sum_d!F2</f>
        <v/>
      </c>
      <c r="H2">
        <f>Charts_c!H2</f>
        <v/>
      </c>
      <c r="I2">
        <f>H2*1-D2-E2</f>
        <v/>
      </c>
      <c r="J2">
        <f>H2*1</f>
        <v/>
      </c>
      <c r="K2">
        <f>SUM(B2:G2)</f>
        <v/>
      </c>
      <c r="M2">
        <f>SUM(D2:D25)</f>
        <v/>
      </c>
    </row>
    <row r="3">
      <c r="A3">
        <f>+A2+1</f>
        <v/>
      </c>
      <c r="B3">
        <f>Operation_Sum_d!A3</f>
        <v/>
      </c>
      <c r="C3">
        <f>Operation_Sum_d!B3</f>
        <v/>
      </c>
      <c r="D3">
        <f>-Operation_Sum_d!C3</f>
        <v/>
      </c>
      <c r="E3">
        <f>Operation_Sum_d!D3</f>
        <v/>
      </c>
      <c r="F3">
        <f>Operation_Sum_d!E3</f>
        <v/>
      </c>
      <c r="G3">
        <f>-Operation_Sum_d!F3</f>
        <v/>
      </c>
      <c r="H3">
        <f>Charts_c!H3</f>
        <v/>
      </c>
      <c r="I3">
        <f>H3*1-D3-E3</f>
        <v/>
      </c>
      <c r="J3">
        <f>H3*1</f>
        <v/>
      </c>
      <c r="K3">
        <f>SUM(B3:G3)</f>
        <v/>
      </c>
      <c r="M3">
        <f>SUM(E2:E25)</f>
        <v/>
      </c>
    </row>
    <row r="4">
      <c r="A4">
        <f>+A3+1</f>
        <v/>
      </c>
      <c r="B4">
        <f>Operation_Sum_d!A4</f>
        <v/>
      </c>
      <c r="C4">
        <f>Operation_Sum_d!B4</f>
        <v/>
      </c>
      <c r="D4">
        <f>-Operation_Sum_d!C4</f>
        <v/>
      </c>
      <c r="E4">
        <f>Operation_Sum_d!D4</f>
        <v/>
      </c>
      <c r="F4">
        <f>Operation_Sum_d!E4</f>
        <v/>
      </c>
      <c r="G4">
        <f>-Operation_Sum_d!F4</f>
        <v/>
      </c>
      <c r="H4">
        <f>Charts_c!H4</f>
        <v/>
      </c>
      <c r="I4">
        <f>H4*1-D4-E4</f>
        <v/>
      </c>
      <c r="J4">
        <f>H4*1</f>
        <v/>
      </c>
      <c r="K4">
        <f>SUM(B4:G4)</f>
        <v/>
      </c>
      <c r="M4">
        <f>M3/M2</f>
        <v/>
      </c>
    </row>
    <row r="5">
      <c r="A5">
        <f>+A4+1</f>
        <v/>
      </c>
      <c r="B5">
        <f>Operation_Sum_d!A5</f>
        <v/>
      </c>
      <c r="C5">
        <f>Operation_Sum_d!B5</f>
        <v/>
      </c>
      <c r="D5">
        <f>-Operation_Sum_d!C5</f>
        <v/>
      </c>
      <c r="E5">
        <f>Operation_Sum_d!D5</f>
        <v/>
      </c>
      <c r="F5">
        <f>Operation_Sum_d!E5</f>
        <v/>
      </c>
      <c r="G5">
        <f>-Operation_Sum_d!F5</f>
        <v/>
      </c>
      <c r="H5">
        <f>Charts_c!H5</f>
        <v/>
      </c>
      <c r="I5">
        <f>H5*1-D5-E5</f>
        <v/>
      </c>
      <c r="J5">
        <f>H5*1</f>
        <v/>
      </c>
      <c r="K5">
        <f>SUM(B5:G5)</f>
        <v/>
      </c>
    </row>
    <row r="6">
      <c r="A6">
        <f>+A5+1</f>
        <v/>
      </c>
      <c r="B6">
        <f>Operation_Sum_d!A6</f>
        <v/>
      </c>
      <c r="C6">
        <f>Operation_Sum_d!B6</f>
        <v/>
      </c>
      <c r="D6">
        <f>-Operation_Sum_d!C6</f>
        <v/>
      </c>
      <c r="E6">
        <f>Operation_Sum_d!D6</f>
        <v/>
      </c>
      <c r="F6">
        <f>Operation_Sum_d!E6</f>
        <v/>
      </c>
      <c r="G6">
        <f>-Operation_Sum_d!F6</f>
        <v/>
      </c>
      <c r="H6">
        <f>Charts_c!H6</f>
        <v/>
      </c>
      <c r="I6">
        <f>H6*1-D6-E6</f>
        <v/>
      </c>
      <c r="J6">
        <f>H6*1</f>
        <v/>
      </c>
      <c r="K6">
        <f>SUM(B6:G6)</f>
        <v/>
      </c>
    </row>
    <row r="7">
      <c r="A7">
        <f>+A6+1</f>
        <v/>
      </c>
      <c r="B7">
        <f>Operation_Sum_d!A7</f>
        <v/>
      </c>
      <c r="C7">
        <f>Operation_Sum_d!B7</f>
        <v/>
      </c>
      <c r="D7">
        <f>-Operation_Sum_d!C7</f>
        <v/>
      </c>
      <c r="E7">
        <f>Operation_Sum_d!D7</f>
        <v/>
      </c>
      <c r="F7">
        <f>Operation_Sum_d!E7</f>
        <v/>
      </c>
      <c r="G7">
        <f>-Operation_Sum_d!F7</f>
        <v/>
      </c>
      <c r="H7">
        <f>Charts_c!H7</f>
        <v/>
      </c>
      <c r="I7">
        <f>H7*1-D7-E7</f>
        <v/>
      </c>
      <c r="J7">
        <f>H7*1</f>
        <v/>
      </c>
      <c r="K7">
        <f>SUM(B7:G7)</f>
        <v/>
      </c>
    </row>
    <row r="8">
      <c r="A8">
        <f>+A7+1</f>
        <v/>
      </c>
      <c r="B8">
        <f>Operation_Sum_d!A8</f>
        <v/>
      </c>
      <c r="C8">
        <f>Operation_Sum_d!B8</f>
        <v/>
      </c>
      <c r="D8">
        <f>-Operation_Sum_d!C8</f>
        <v/>
      </c>
      <c r="E8">
        <f>Operation_Sum_d!D8</f>
        <v/>
      </c>
      <c r="F8">
        <f>Operation_Sum_d!E8</f>
        <v/>
      </c>
      <c r="G8">
        <f>-Operation_Sum_d!F8</f>
        <v/>
      </c>
      <c r="H8">
        <f>Charts_c!H8</f>
        <v/>
      </c>
      <c r="I8">
        <f>H8*1-D8-E8</f>
        <v/>
      </c>
      <c r="J8">
        <f>H8*1</f>
        <v/>
      </c>
      <c r="K8">
        <f>SUM(B8:G8)</f>
        <v/>
      </c>
    </row>
    <row r="9">
      <c r="A9">
        <f>+A8+1</f>
        <v/>
      </c>
      <c r="B9">
        <f>Operation_Sum_d!A9</f>
        <v/>
      </c>
      <c r="C9">
        <f>Operation_Sum_d!B9</f>
        <v/>
      </c>
      <c r="D9">
        <f>-Operation_Sum_d!C9</f>
        <v/>
      </c>
      <c r="E9">
        <f>Operation_Sum_d!D9</f>
        <v/>
      </c>
      <c r="F9">
        <f>Operation_Sum_d!E9</f>
        <v/>
      </c>
      <c r="G9">
        <f>-Operation_Sum_d!F9</f>
        <v/>
      </c>
      <c r="H9">
        <f>Charts_c!H9</f>
        <v/>
      </c>
      <c r="I9">
        <f>H9*1-D9-E9</f>
        <v/>
      </c>
      <c r="J9">
        <f>H9*1</f>
        <v/>
      </c>
      <c r="K9">
        <f>SUM(B9:G9)</f>
        <v/>
      </c>
    </row>
    <row r="10">
      <c r="A10">
        <f>+A9+1</f>
        <v/>
      </c>
      <c r="B10">
        <f>Operation_Sum_d!A10</f>
        <v/>
      </c>
      <c r="C10">
        <f>Operation_Sum_d!B10</f>
        <v/>
      </c>
      <c r="D10">
        <f>-Operation_Sum_d!C10</f>
        <v/>
      </c>
      <c r="E10">
        <f>Operation_Sum_d!D10</f>
        <v/>
      </c>
      <c r="F10">
        <f>Operation_Sum_d!E10</f>
        <v/>
      </c>
      <c r="G10">
        <f>-Operation_Sum_d!F10</f>
        <v/>
      </c>
      <c r="H10">
        <f>Charts_c!H10</f>
        <v/>
      </c>
      <c r="I10">
        <f>H10*1-D10-E10</f>
        <v/>
      </c>
      <c r="J10">
        <f>H10*1</f>
        <v/>
      </c>
      <c r="K10">
        <f>SUM(B10:G10)</f>
        <v/>
      </c>
    </row>
    <row r="11">
      <c r="A11">
        <f>+A10+1</f>
        <v/>
      </c>
      <c r="B11">
        <f>Operation_Sum_d!A11</f>
        <v/>
      </c>
      <c r="C11">
        <f>Operation_Sum_d!B11</f>
        <v/>
      </c>
      <c r="D11">
        <f>-Operation_Sum_d!C11</f>
        <v/>
      </c>
      <c r="E11">
        <f>Operation_Sum_d!D11</f>
        <v/>
      </c>
      <c r="F11">
        <f>Operation_Sum_d!E11</f>
        <v/>
      </c>
      <c r="G11">
        <f>-Operation_Sum_d!F11</f>
        <v/>
      </c>
      <c r="H11">
        <f>Charts_c!H11</f>
        <v/>
      </c>
      <c r="I11">
        <f>H11*1-D11-E11</f>
        <v/>
      </c>
      <c r="J11">
        <f>H11*1</f>
        <v/>
      </c>
      <c r="K11">
        <f>SUM(B11:G11)</f>
        <v/>
      </c>
    </row>
    <row r="12">
      <c r="A12">
        <f>+A11+1</f>
        <v/>
      </c>
      <c r="B12">
        <f>Operation_Sum_d!A12</f>
        <v/>
      </c>
      <c r="C12">
        <f>Operation_Sum_d!B12</f>
        <v/>
      </c>
      <c r="D12">
        <f>-Operation_Sum_d!C12</f>
        <v/>
      </c>
      <c r="E12">
        <f>Operation_Sum_d!D12</f>
        <v/>
      </c>
      <c r="F12">
        <f>Operation_Sum_d!E12</f>
        <v/>
      </c>
      <c r="G12">
        <f>-Operation_Sum_d!F12</f>
        <v/>
      </c>
      <c r="H12">
        <f>Charts_c!H12</f>
        <v/>
      </c>
      <c r="I12">
        <f>H12*1-D12-E12</f>
        <v/>
      </c>
      <c r="J12">
        <f>H12*1</f>
        <v/>
      </c>
      <c r="K12">
        <f>SUM(B12:G12)</f>
        <v/>
      </c>
    </row>
    <row r="13">
      <c r="A13">
        <f>+A12+1</f>
        <v/>
      </c>
      <c r="B13">
        <f>Operation_Sum_d!A13</f>
        <v/>
      </c>
      <c r="C13">
        <f>Operation_Sum_d!B13</f>
        <v/>
      </c>
      <c r="D13">
        <f>-Operation_Sum_d!C13</f>
        <v/>
      </c>
      <c r="E13">
        <f>Operation_Sum_d!D13</f>
        <v/>
      </c>
      <c r="F13">
        <f>Operation_Sum_d!E13</f>
        <v/>
      </c>
      <c r="G13">
        <f>-Operation_Sum_d!F13</f>
        <v/>
      </c>
      <c r="H13">
        <f>Charts_c!H13</f>
        <v/>
      </c>
      <c r="I13">
        <f>H13*1-D13-E13</f>
        <v/>
      </c>
      <c r="J13">
        <f>H13*1</f>
        <v/>
      </c>
      <c r="K13">
        <f>SUM(B13:G13)</f>
        <v/>
      </c>
    </row>
    <row r="14">
      <c r="A14">
        <f>+A13+1</f>
        <v/>
      </c>
      <c r="B14">
        <f>Operation_Sum_d!A14</f>
        <v/>
      </c>
      <c r="C14">
        <f>Operation_Sum_d!B14</f>
        <v/>
      </c>
      <c r="D14">
        <f>-Operation_Sum_d!C14</f>
        <v/>
      </c>
      <c r="E14">
        <f>Operation_Sum_d!D14</f>
        <v/>
      </c>
      <c r="F14">
        <f>Operation_Sum_d!E14</f>
        <v/>
      </c>
      <c r="G14">
        <f>-Operation_Sum_d!F14</f>
        <v/>
      </c>
      <c r="H14">
        <f>Charts_c!H14</f>
        <v/>
      </c>
      <c r="I14">
        <f>H14*1-D14-E14</f>
        <v/>
      </c>
      <c r="J14">
        <f>H14*1</f>
        <v/>
      </c>
      <c r="K14">
        <f>SUM(B14:G14)</f>
        <v/>
      </c>
    </row>
    <row r="15">
      <c r="A15">
        <f>+A14+1</f>
        <v/>
      </c>
      <c r="B15">
        <f>Operation_Sum_d!A15</f>
        <v/>
      </c>
      <c r="C15">
        <f>Operation_Sum_d!B15</f>
        <v/>
      </c>
      <c r="D15">
        <f>-Operation_Sum_d!C15</f>
        <v/>
      </c>
      <c r="E15">
        <f>Operation_Sum_d!D15</f>
        <v/>
      </c>
      <c r="F15">
        <f>Operation_Sum_d!E15</f>
        <v/>
      </c>
      <c r="G15">
        <f>-Operation_Sum_d!F15</f>
        <v/>
      </c>
      <c r="H15">
        <f>Charts_c!H15</f>
        <v/>
      </c>
      <c r="I15">
        <f>H15*1-D15-E15</f>
        <v/>
      </c>
      <c r="J15">
        <f>H15*1</f>
        <v/>
      </c>
      <c r="K15">
        <f>SUM(B15:G15)</f>
        <v/>
      </c>
    </row>
    <row r="16">
      <c r="A16">
        <f>+A15+1</f>
        <v/>
      </c>
      <c r="B16">
        <f>Operation_Sum_d!A16</f>
        <v/>
      </c>
      <c r="C16">
        <f>Operation_Sum_d!B16</f>
        <v/>
      </c>
      <c r="D16">
        <f>-Operation_Sum_d!C16</f>
        <v/>
      </c>
      <c r="E16">
        <f>Operation_Sum_d!D16</f>
        <v/>
      </c>
      <c r="F16">
        <f>Operation_Sum_d!E16</f>
        <v/>
      </c>
      <c r="G16">
        <f>-Operation_Sum_d!F16</f>
        <v/>
      </c>
      <c r="H16">
        <f>Charts_c!H16</f>
        <v/>
      </c>
      <c r="I16">
        <f>H16*1-D16-E16</f>
        <v/>
      </c>
      <c r="J16">
        <f>H16*1</f>
        <v/>
      </c>
      <c r="K16">
        <f>SUM(B16:G16)</f>
        <v/>
      </c>
    </row>
    <row r="17">
      <c r="A17">
        <f>+A16+1</f>
        <v/>
      </c>
      <c r="B17">
        <f>Operation_Sum_d!A17</f>
        <v/>
      </c>
      <c r="C17">
        <f>Operation_Sum_d!B17</f>
        <v/>
      </c>
      <c r="D17">
        <f>-Operation_Sum_d!C17</f>
        <v/>
      </c>
      <c r="E17">
        <f>Operation_Sum_d!D17</f>
        <v/>
      </c>
      <c r="F17">
        <f>Operation_Sum_d!E17</f>
        <v/>
      </c>
      <c r="G17">
        <f>-Operation_Sum_d!F17</f>
        <v/>
      </c>
      <c r="H17">
        <f>Charts_c!H17</f>
        <v/>
      </c>
      <c r="I17">
        <f>H17*1-D17-E17</f>
        <v/>
      </c>
      <c r="J17">
        <f>H17*1</f>
        <v/>
      </c>
      <c r="K17">
        <f>SUM(B17:G17)</f>
        <v/>
      </c>
    </row>
    <row r="18">
      <c r="A18">
        <f>+A17+1</f>
        <v/>
      </c>
      <c r="B18">
        <f>Operation_Sum_d!A18</f>
        <v/>
      </c>
      <c r="C18">
        <f>Operation_Sum_d!B18</f>
        <v/>
      </c>
      <c r="D18">
        <f>-Operation_Sum_d!C18</f>
        <v/>
      </c>
      <c r="E18">
        <f>Operation_Sum_d!D18</f>
        <v/>
      </c>
      <c r="F18">
        <f>Operation_Sum_d!E18</f>
        <v/>
      </c>
      <c r="G18">
        <f>-Operation_Sum_d!F18</f>
        <v/>
      </c>
      <c r="H18">
        <f>Charts_c!H18</f>
        <v/>
      </c>
      <c r="I18">
        <f>H18*1-D18-E18</f>
        <v/>
      </c>
      <c r="J18">
        <f>H18*1</f>
        <v/>
      </c>
      <c r="K18">
        <f>SUM(B18:G18)</f>
        <v/>
      </c>
    </row>
    <row r="19">
      <c r="A19">
        <f>+A18+1</f>
        <v/>
      </c>
      <c r="B19">
        <f>Operation_Sum_d!A19</f>
        <v/>
      </c>
      <c r="C19">
        <f>Operation_Sum_d!B19</f>
        <v/>
      </c>
      <c r="D19">
        <f>-Operation_Sum_d!C19</f>
        <v/>
      </c>
      <c r="E19">
        <f>Operation_Sum_d!D19</f>
        <v/>
      </c>
      <c r="F19">
        <f>Operation_Sum_d!E19</f>
        <v/>
      </c>
      <c r="G19">
        <f>-Operation_Sum_d!F19</f>
        <v/>
      </c>
      <c r="H19">
        <f>Charts_c!H19</f>
        <v/>
      </c>
      <c r="I19">
        <f>H19*1-D19-E19</f>
        <v/>
      </c>
      <c r="J19">
        <f>H19*1</f>
        <v/>
      </c>
      <c r="K19">
        <f>SUM(B19:G19)</f>
        <v/>
      </c>
    </row>
    <row r="20">
      <c r="A20">
        <f>+A19+1</f>
        <v/>
      </c>
      <c r="B20">
        <f>Operation_Sum_d!A20</f>
        <v/>
      </c>
      <c r="C20">
        <f>Operation_Sum_d!B20</f>
        <v/>
      </c>
      <c r="D20">
        <f>-Operation_Sum_d!C20</f>
        <v/>
      </c>
      <c r="E20">
        <f>Operation_Sum_d!D20</f>
        <v/>
      </c>
      <c r="F20">
        <f>Operation_Sum_d!E20</f>
        <v/>
      </c>
      <c r="G20">
        <f>-Operation_Sum_d!F20</f>
        <v/>
      </c>
      <c r="H20">
        <f>Charts_c!H20</f>
        <v/>
      </c>
      <c r="I20">
        <f>H20*1-D20-E20</f>
        <v/>
      </c>
      <c r="J20">
        <f>H20*1</f>
        <v/>
      </c>
      <c r="K20">
        <f>SUM(B20:G20)</f>
        <v/>
      </c>
    </row>
    <row r="21">
      <c r="A21">
        <f>+A20+1</f>
        <v/>
      </c>
      <c r="B21">
        <f>Operation_Sum_d!A21</f>
        <v/>
      </c>
      <c r="C21">
        <f>Operation_Sum_d!B21</f>
        <v/>
      </c>
      <c r="D21">
        <f>-Operation_Sum_d!C21</f>
        <v/>
      </c>
      <c r="E21">
        <f>Operation_Sum_d!D21</f>
        <v/>
      </c>
      <c r="F21">
        <f>Operation_Sum_d!E21</f>
        <v/>
      </c>
      <c r="G21">
        <f>-Operation_Sum_d!F21</f>
        <v/>
      </c>
      <c r="H21">
        <f>Charts_c!H21</f>
        <v/>
      </c>
      <c r="I21">
        <f>H21*1-D21-E21</f>
        <v/>
      </c>
      <c r="J21">
        <f>H21*1</f>
        <v/>
      </c>
      <c r="K21">
        <f>SUM(B21:G21)</f>
        <v/>
      </c>
    </row>
    <row r="22">
      <c r="A22">
        <f>+A21+1</f>
        <v/>
      </c>
      <c r="B22">
        <f>Operation_Sum_d!A22</f>
        <v/>
      </c>
      <c r="C22">
        <f>Operation_Sum_d!B22</f>
        <v/>
      </c>
      <c r="D22">
        <f>-Operation_Sum_d!C22</f>
        <v/>
      </c>
      <c r="E22">
        <f>Operation_Sum_d!D22</f>
        <v/>
      </c>
      <c r="F22">
        <f>Operation_Sum_d!E22</f>
        <v/>
      </c>
      <c r="G22">
        <f>-Operation_Sum_d!F22</f>
        <v/>
      </c>
      <c r="H22">
        <f>Charts_c!H22</f>
        <v/>
      </c>
      <c r="I22">
        <f>H22*1-D22-E22</f>
        <v/>
      </c>
      <c r="J22">
        <f>H22*1</f>
        <v/>
      </c>
      <c r="K22">
        <f>SUM(B22:G22)</f>
        <v/>
      </c>
    </row>
    <row r="23">
      <c r="A23">
        <f>+A22+1</f>
        <v/>
      </c>
      <c r="B23">
        <f>Operation_Sum_d!A23</f>
        <v/>
      </c>
      <c r="C23">
        <f>Operation_Sum_d!B23</f>
        <v/>
      </c>
      <c r="D23">
        <f>-Operation_Sum_d!C23</f>
        <v/>
      </c>
      <c r="E23">
        <f>Operation_Sum_d!D23</f>
        <v/>
      </c>
      <c r="F23">
        <f>Operation_Sum_d!E23</f>
        <v/>
      </c>
      <c r="G23">
        <f>-Operation_Sum_d!F23</f>
        <v/>
      </c>
      <c r="H23">
        <f>Charts_c!H23</f>
        <v/>
      </c>
      <c r="I23">
        <f>H23*1-D23-E23</f>
        <v/>
      </c>
      <c r="J23">
        <f>H23*1</f>
        <v/>
      </c>
      <c r="K23">
        <f>SUM(B23:G23)</f>
        <v/>
      </c>
    </row>
    <row r="24">
      <c r="A24">
        <f>+A23+1</f>
        <v/>
      </c>
      <c r="B24">
        <f>Operation_Sum_d!A24</f>
        <v/>
      </c>
      <c r="C24">
        <f>Operation_Sum_d!B24</f>
        <v/>
      </c>
      <c r="D24">
        <f>-Operation_Sum_d!C24</f>
        <v/>
      </c>
      <c r="E24">
        <f>Operation_Sum_d!D24</f>
        <v/>
      </c>
      <c r="F24">
        <f>Operation_Sum_d!E24</f>
        <v/>
      </c>
      <c r="G24">
        <f>-Operation_Sum_d!F24</f>
        <v/>
      </c>
      <c r="H24">
        <f>Charts_c!H24</f>
        <v/>
      </c>
      <c r="I24">
        <f>H24*1-D24-E24</f>
        <v/>
      </c>
      <c r="J24">
        <f>H24*1</f>
        <v/>
      </c>
      <c r="K24">
        <f>SUM(B24:G24)</f>
        <v/>
      </c>
    </row>
    <row r="25">
      <c r="A25">
        <f>+A24+1</f>
        <v/>
      </c>
      <c r="B25">
        <f>Operation_Sum_d!A25</f>
        <v/>
      </c>
      <c r="C25">
        <f>Operation_Sum_d!B25</f>
        <v/>
      </c>
      <c r="D25">
        <f>-Operation_Sum_d!C25</f>
        <v/>
      </c>
      <c r="E25">
        <f>Operation_Sum_d!D25</f>
        <v/>
      </c>
      <c r="F25">
        <f>Operation_Sum_d!E25</f>
        <v/>
      </c>
      <c r="G25">
        <f>-Operation_Sum_d!F25</f>
        <v/>
      </c>
      <c r="H25">
        <f>Charts_c!H25</f>
        <v/>
      </c>
      <c r="I25">
        <f>H25*1-D25-E25</f>
        <v/>
      </c>
      <c r="J25">
        <f>H25*1</f>
        <v/>
      </c>
      <c r="K25">
        <f>SUM(B25:G25)</f>
        <v/>
      </c>
    </row>
    <row r="26">
      <c r="A26">
        <f>+A25+1</f>
        <v/>
      </c>
      <c r="B26">
        <f>Operation_Sum_d!A26</f>
        <v/>
      </c>
      <c r="C26">
        <f>Operation_Sum_d!B26</f>
        <v/>
      </c>
      <c r="D26">
        <f>-Operation_Sum_d!C26</f>
        <v/>
      </c>
      <c r="E26">
        <f>Operation_Sum_d!D26</f>
        <v/>
      </c>
      <c r="F26">
        <f>Operation_Sum_d!E26</f>
        <v/>
      </c>
      <c r="G26">
        <f>-Operation_Sum_d!F26</f>
        <v/>
      </c>
      <c r="H26">
        <f>Charts_c!H26</f>
        <v/>
      </c>
      <c r="I26">
        <f>H26*1-D26-E26</f>
        <v/>
      </c>
      <c r="J26">
        <f>H26*1</f>
        <v/>
      </c>
      <c r="K26">
        <f>SUM(B26:G26)</f>
        <v/>
      </c>
    </row>
    <row r="27">
      <c r="A27">
        <f>+A26+1</f>
        <v/>
      </c>
      <c r="B27">
        <f>Operation_Sum_d!A27</f>
        <v/>
      </c>
      <c r="C27">
        <f>Operation_Sum_d!B27</f>
        <v/>
      </c>
      <c r="D27">
        <f>-Operation_Sum_d!C27</f>
        <v/>
      </c>
      <c r="E27">
        <f>Operation_Sum_d!D27</f>
        <v/>
      </c>
      <c r="F27">
        <f>Operation_Sum_d!E27</f>
        <v/>
      </c>
      <c r="G27">
        <f>-Operation_Sum_d!F27</f>
        <v/>
      </c>
      <c r="H27">
        <f>Charts_c!H27</f>
        <v/>
      </c>
      <c r="I27">
        <f>H27*1-D27-E27</f>
        <v/>
      </c>
      <c r="J27">
        <f>H27*1</f>
        <v/>
      </c>
      <c r="K27">
        <f>SUM(B27:G27)</f>
        <v/>
      </c>
    </row>
    <row r="28">
      <c r="A28">
        <f>+A27+1</f>
        <v/>
      </c>
      <c r="B28">
        <f>Operation_Sum_d!A28</f>
        <v/>
      </c>
      <c r="C28">
        <f>Operation_Sum_d!B28</f>
        <v/>
      </c>
      <c r="D28">
        <f>-Operation_Sum_d!C28</f>
        <v/>
      </c>
      <c r="E28">
        <f>Operation_Sum_d!D28</f>
        <v/>
      </c>
      <c r="F28">
        <f>Operation_Sum_d!E28</f>
        <v/>
      </c>
      <c r="G28">
        <f>-Operation_Sum_d!F28</f>
        <v/>
      </c>
      <c r="H28">
        <f>Charts_c!H28</f>
        <v/>
      </c>
      <c r="I28">
        <f>H28*1-D28-E28</f>
        <v/>
      </c>
      <c r="J28">
        <f>H28*1</f>
        <v/>
      </c>
      <c r="K28">
        <f>SUM(B28:G28)</f>
        <v/>
      </c>
    </row>
    <row r="29">
      <c r="A29">
        <f>+A28+1</f>
        <v/>
      </c>
      <c r="B29">
        <f>Operation_Sum_d!A29</f>
        <v/>
      </c>
      <c r="C29">
        <f>Operation_Sum_d!B29</f>
        <v/>
      </c>
      <c r="D29">
        <f>-Operation_Sum_d!C29</f>
        <v/>
      </c>
      <c r="E29">
        <f>Operation_Sum_d!D29</f>
        <v/>
      </c>
      <c r="F29">
        <f>Operation_Sum_d!E29</f>
        <v/>
      </c>
      <c r="G29">
        <f>-Operation_Sum_d!F29</f>
        <v/>
      </c>
      <c r="H29">
        <f>Charts_c!H29</f>
        <v/>
      </c>
      <c r="I29">
        <f>H29*1-D29-E29</f>
        <v/>
      </c>
      <c r="J29">
        <f>H29*1</f>
        <v/>
      </c>
      <c r="K29">
        <f>SUM(B29:G29)</f>
        <v/>
      </c>
    </row>
    <row r="30">
      <c r="A30">
        <f>+A29+1</f>
        <v/>
      </c>
      <c r="B30">
        <f>Operation_Sum_d!A30</f>
        <v/>
      </c>
      <c r="C30">
        <f>Operation_Sum_d!B30</f>
        <v/>
      </c>
      <c r="D30">
        <f>-Operation_Sum_d!C30</f>
        <v/>
      </c>
      <c r="E30">
        <f>Operation_Sum_d!D30</f>
        <v/>
      </c>
      <c r="F30">
        <f>Operation_Sum_d!E30</f>
        <v/>
      </c>
      <c r="G30">
        <f>-Operation_Sum_d!F30</f>
        <v/>
      </c>
      <c r="H30">
        <f>Charts_c!H30</f>
        <v/>
      </c>
      <c r="I30">
        <f>H30*1-D30-E30</f>
        <v/>
      </c>
      <c r="J30">
        <f>H30*1</f>
        <v/>
      </c>
      <c r="K30">
        <f>SUM(B30:G30)</f>
        <v/>
      </c>
    </row>
    <row r="31">
      <c r="A31">
        <f>+A30+1</f>
        <v/>
      </c>
      <c r="B31">
        <f>Operation_Sum_d!A31</f>
        <v/>
      </c>
      <c r="C31">
        <f>Operation_Sum_d!B31</f>
        <v/>
      </c>
      <c r="D31">
        <f>-Operation_Sum_d!C31</f>
        <v/>
      </c>
      <c r="E31">
        <f>Operation_Sum_d!D31</f>
        <v/>
      </c>
      <c r="F31">
        <f>Operation_Sum_d!E31</f>
        <v/>
      </c>
      <c r="G31">
        <f>-Operation_Sum_d!F31</f>
        <v/>
      </c>
      <c r="H31">
        <f>Charts_c!H31</f>
        <v/>
      </c>
      <c r="I31">
        <f>H31*1-D31-E31</f>
        <v/>
      </c>
      <c r="J31">
        <f>H31*1</f>
        <v/>
      </c>
      <c r="K31">
        <f>SUM(B31:G31)</f>
        <v/>
      </c>
    </row>
    <row r="32">
      <c r="A32">
        <f>+A31+1</f>
        <v/>
      </c>
      <c r="B32">
        <f>Operation_Sum_d!A32</f>
        <v/>
      </c>
      <c r="C32">
        <f>Operation_Sum_d!B32</f>
        <v/>
      </c>
      <c r="D32">
        <f>-Operation_Sum_d!C32</f>
        <v/>
      </c>
      <c r="E32">
        <f>Operation_Sum_d!D32</f>
        <v/>
      </c>
      <c r="F32">
        <f>Operation_Sum_d!E32</f>
        <v/>
      </c>
      <c r="G32">
        <f>-Operation_Sum_d!F32</f>
        <v/>
      </c>
      <c r="H32">
        <f>Charts_c!H32</f>
        <v/>
      </c>
      <c r="I32">
        <f>H32*1-D32-E32</f>
        <v/>
      </c>
      <c r="J32">
        <f>H32*1</f>
        <v/>
      </c>
      <c r="K32">
        <f>SUM(B32:G32)</f>
        <v/>
      </c>
    </row>
    <row r="33">
      <c r="A33">
        <f>+A32+1</f>
        <v/>
      </c>
      <c r="B33">
        <f>Operation_Sum_d!A33</f>
        <v/>
      </c>
      <c r="C33">
        <f>Operation_Sum_d!B33</f>
        <v/>
      </c>
      <c r="D33">
        <f>-Operation_Sum_d!C33</f>
        <v/>
      </c>
      <c r="E33">
        <f>Operation_Sum_d!D33</f>
        <v/>
      </c>
      <c r="F33">
        <f>Operation_Sum_d!E33</f>
        <v/>
      </c>
      <c r="G33">
        <f>-Operation_Sum_d!F33</f>
        <v/>
      </c>
      <c r="H33">
        <f>Charts_c!H33</f>
        <v/>
      </c>
      <c r="I33">
        <f>H33*1-D33-E33</f>
        <v/>
      </c>
      <c r="J33">
        <f>H33*1</f>
        <v/>
      </c>
      <c r="K33">
        <f>SUM(B33:G33)</f>
        <v/>
      </c>
    </row>
    <row r="34">
      <c r="A34">
        <f>+A33+1</f>
        <v/>
      </c>
      <c r="B34">
        <f>Operation_Sum_d!A34</f>
        <v/>
      </c>
      <c r="C34">
        <f>Operation_Sum_d!B34</f>
        <v/>
      </c>
      <c r="D34">
        <f>-Operation_Sum_d!C34</f>
        <v/>
      </c>
      <c r="E34">
        <f>Operation_Sum_d!D34</f>
        <v/>
      </c>
      <c r="F34">
        <f>Operation_Sum_d!E34</f>
        <v/>
      </c>
      <c r="G34">
        <f>-Operation_Sum_d!F34</f>
        <v/>
      </c>
      <c r="H34">
        <f>Charts_c!H34</f>
        <v/>
      </c>
      <c r="I34">
        <f>H34*1-D34-E34</f>
        <v/>
      </c>
      <c r="J34">
        <f>H34*1</f>
        <v/>
      </c>
      <c r="K34">
        <f>SUM(B34:G34)</f>
        <v/>
      </c>
    </row>
    <row r="35">
      <c r="A35">
        <f>+A34+1</f>
        <v/>
      </c>
      <c r="B35">
        <f>Operation_Sum_d!A35</f>
        <v/>
      </c>
      <c r="C35">
        <f>Operation_Sum_d!B35</f>
        <v/>
      </c>
      <c r="D35">
        <f>-Operation_Sum_d!C35</f>
        <v/>
      </c>
      <c r="E35">
        <f>Operation_Sum_d!D35</f>
        <v/>
      </c>
      <c r="F35">
        <f>Operation_Sum_d!E35</f>
        <v/>
      </c>
      <c r="G35">
        <f>-Operation_Sum_d!F35</f>
        <v/>
      </c>
      <c r="H35">
        <f>Charts_c!H35</f>
        <v/>
      </c>
      <c r="I35">
        <f>H35*1-D35-E35</f>
        <v/>
      </c>
      <c r="J35">
        <f>H35*1</f>
        <v/>
      </c>
      <c r="K35">
        <f>SUM(B35:G35)</f>
        <v/>
      </c>
    </row>
    <row r="36">
      <c r="A36">
        <f>+A35+1</f>
        <v/>
      </c>
      <c r="B36">
        <f>Operation_Sum_d!A36</f>
        <v/>
      </c>
      <c r="C36">
        <f>Operation_Sum_d!B36</f>
        <v/>
      </c>
      <c r="D36">
        <f>-Operation_Sum_d!C36</f>
        <v/>
      </c>
      <c r="E36">
        <f>Operation_Sum_d!D36</f>
        <v/>
      </c>
      <c r="F36">
        <f>Operation_Sum_d!E36</f>
        <v/>
      </c>
      <c r="G36">
        <f>-Operation_Sum_d!F36</f>
        <v/>
      </c>
      <c r="H36">
        <f>Charts_c!H36</f>
        <v/>
      </c>
      <c r="I36">
        <f>H36*1-D36-E36</f>
        <v/>
      </c>
      <c r="J36">
        <f>H36*1</f>
        <v/>
      </c>
      <c r="K36">
        <f>SUM(B36:G36)</f>
        <v/>
      </c>
    </row>
    <row r="37">
      <c r="A37">
        <f>+A36+1</f>
        <v/>
      </c>
      <c r="B37">
        <f>Operation_Sum_d!A37</f>
        <v/>
      </c>
      <c r="C37">
        <f>Operation_Sum_d!B37</f>
        <v/>
      </c>
      <c r="D37">
        <f>-Operation_Sum_d!C37</f>
        <v/>
      </c>
      <c r="E37">
        <f>Operation_Sum_d!D37</f>
        <v/>
      </c>
      <c r="F37">
        <f>Operation_Sum_d!E37</f>
        <v/>
      </c>
      <c r="G37">
        <f>-Operation_Sum_d!F37</f>
        <v/>
      </c>
      <c r="H37">
        <f>Charts_c!H37</f>
        <v/>
      </c>
      <c r="I37">
        <f>H37*1-D37-E37</f>
        <v/>
      </c>
      <c r="J37">
        <f>H37*1</f>
        <v/>
      </c>
      <c r="K37">
        <f>SUM(B37:G37)</f>
        <v/>
      </c>
    </row>
    <row r="38">
      <c r="A38">
        <f>+A37+1</f>
        <v/>
      </c>
      <c r="B38">
        <f>Operation_Sum_d!A38</f>
        <v/>
      </c>
      <c r="C38">
        <f>Operation_Sum_d!B38</f>
        <v/>
      </c>
      <c r="D38">
        <f>-Operation_Sum_d!C38</f>
        <v/>
      </c>
      <c r="E38">
        <f>Operation_Sum_d!D38</f>
        <v/>
      </c>
      <c r="F38">
        <f>Operation_Sum_d!E38</f>
        <v/>
      </c>
      <c r="G38">
        <f>-Operation_Sum_d!F38</f>
        <v/>
      </c>
      <c r="H38">
        <f>Charts_c!H38</f>
        <v/>
      </c>
      <c r="I38">
        <f>H38*1-D38-E38</f>
        <v/>
      </c>
      <c r="J38">
        <f>H38*1</f>
        <v/>
      </c>
      <c r="K38">
        <f>SUM(B38:G38)</f>
        <v/>
      </c>
    </row>
    <row r="39">
      <c r="A39">
        <f>+A38+1</f>
        <v/>
      </c>
      <c r="B39">
        <f>Operation_Sum_d!A39</f>
        <v/>
      </c>
      <c r="C39">
        <f>Operation_Sum_d!B39</f>
        <v/>
      </c>
      <c r="D39">
        <f>-Operation_Sum_d!C39</f>
        <v/>
      </c>
      <c r="E39">
        <f>Operation_Sum_d!D39</f>
        <v/>
      </c>
      <c r="F39">
        <f>Operation_Sum_d!E39</f>
        <v/>
      </c>
      <c r="G39">
        <f>-Operation_Sum_d!F39</f>
        <v/>
      </c>
      <c r="H39">
        <f>Charts_c!H39</f>
        <v/>
      </c>
      <c r="I39">
        <f>H39*1-D39-E39</f>
        <v/>
      </c>
      <c r="J39">
        <f>H39*1</f>
        <v/>
      </c>
      <c r="K39">
        <f>SUM(B39:G39)</f>
        <v/>
      </c>
    </row>
    <row r="40">
      <c r="A40">
        <f>+A39+1</f>
        <v/>
      </c>
      <c r="B40">
        <f>Operation_Sum_d!A40</f>
        <v/>
      </c>
      <c r="C40">
        <f>Operation_Sum_d!B40</f>
        <v/>
      </c>
      <c r="D40">
        <f>-Operation_Sum_d!C40</f>
        <v/>
      </c>
      <c r="E40">
        <f>Operation_Sum_d!D40</f>
        <v/>
      </c>
      <c r="F40">
        <f>Operation_Sum_d!E40</f>
        <v/>
      </c>
      <c r="G40">
        <f>-Operation_Sum_d!F40</f>
        <v/>
      </c>
      <c r="H40">
        <f>Charts_c!H40</f>
        <v/>
      </c>
      <c r="I40">
        <f>H40*1-D40-E40</f>
        <v/>
      </c>
      <c r="J40">
        <f>H40*1</f>
        <v/>
      </c>
      <c r="K40">
        <f>SUM(B40:G40)</f>
        <v/>
      </c>
    </row>
    <row r="41">
      <c r="A41">
        <f>+A40+1</f>
        <v/>
      </c>
      <c r="B41">
        <f>Operation_Sum_d!A41</f>
        <v/>
      </c>
      <c r="C41">
        <f>Operation_Sum_d!B41</f>
        <v/>
      </c>
      <c r="D41">
        <f>-Operation_Sum_d!C41</f>
        <v/>
      </c>
      <c r="E41">
        <f>Operation_Sum_d!D41</f>
        <v/>
      </c>
      <c r="F41">
        <f>Operation_Sum_d!E41</f>
        <v/>
      </c>
      <c r="G41">
        <f>-Operation_Sum_d!F41</f>
        <v/>
      </c>
      <c r="H41">
        <f>Charts_c!H41</f>
        <v/>
      </c>
      <c r="I41">
        <f>H41*1-D41-E41</f>
        <v/>
      </c>
      <c r="J41">
        <f>H41*1</f>
        <v/>
      </c>
      <c r="K41">
        <f>SUM(B41:G41)</f>
        <v/>
      </c>
    </row>
    <row r="42">
      <c r="A42">
        <f>+A41+1</f>
        <v/>
      </c>
      <c r="B42">
        <f>Operation_Sum_d!A42</f>
        <v/>
      </c>
      <c r="C42">
        <f>Operation_Sum_d!B42</f>
        <v/>
      </c>
      <c r="D42">
        <f>-Operation_Sum_d!C42</f>
        <v/>
      </c>
      <c r="E42">
        <f>Operation_Sum_d!D42</f>
        <v/>
      </c>
      <c r="F42">
        <f>Operation_Sum_d!E42</f>
        <v/>
      </c>
      <c r="G42">
        <f>-Operation_Sum_d!F42</f>
        <v/>
      </c>
      <c r="H42">
        <f>Charts_c!H42</f>
        <v/>
      </c>
      <c r="I42">
        <f>H42*1-D42-E42</f>
        <v/>
      </c>
      <c r="J42">
        <f>H42*1</f>
        <v/>
      </c>
      <c r="K42">
        <f>SUM(B42:G42)</f>
        <v/>
      </c>
    </row>
    <row r="43">
      <c r="A43">
        <f>+A42+1</f>
        <v/>
      </c>
      <c r="B43">
        <f>Operation_Sum_d!A43</f>
        <v/>
      </c>
      <c r="C43">
        <f>Operation_Sum_d!B43</f>
        <v/>
      </c>
      <c r="D43">
        <f>-Operation_Sum_d!C43</f>
        <v/>
      </c>
      <c r="E43">
        <f>Operation_Sum_d!D43</f>
        <v/>
      </c>
      <c r="F43">
        <f>Operation_Sum_d!E43</f>
        <v/>
      </c>
      <c r="G43">
        <f>-Operation_Sum_d!F43</f>
        <v/>
      </c>
      <c r="H43">
        <f>Charts_c!H43</f>
        <v/>
      </c>
      <c r="I43">
        <f>H43*1-D43-E43</f>
        <v/>
      </c>
      <c r="J43">
        <f>H43*1</f>
        <v/>
      </c>
      <c r="K43">
        <f>SUM(B43:G43)</f>
        <v/>
      </c>
    </row>
    <row r="44">
      <c r="A44">
        <f>+A43+1</f>
        <v/>
      </c>
      <c r="B44">
        <f>Operation_Sum_d!A44</f>
        <v/>
      </c>
      <c r="C44">
        <f>Operation_Sum_d!B44</f>
        <v/>
      </c>
      <c r="D44">
        <f>-Operation_Sum_d!C44</f>
        <v/>
      </c>
      <c r="E44">
        <f>Operation_Sum_d!D44</f>
        <v/>
      </c>
      <c r="F44">
        <f>Operation_Sum_d!E44</f>
        <v/>
      </c>
      <c r="G44">
        <f>-Operation_Sum_d!F44</f>
        <v/>
      </c>
      <c r="H44">
        <f>Charts_c!H44</f>
        <v/>
      </c>
      <c r="I44">
        <f>H44*1-D44-E44</f>
        <v/>
      </c>
      <c r="J44">
        <f>H44*1</f>
        <v/>
      </c>
      <c r="K44">
        <f>SUM(B44:G44)</f>
        <v/>
      </c>
    </row>
    <row r="45">
      <c r="A45">
        <f>+A44+1</f>
        <v/>
      </c>
      <c r="B45">
        <f>Operation_Sum_d!A45</f>
        <v/>
      </c>
      <c r="C45">
        <f>Operation_Sum_d!B45</f>
        <v/>
      </c>
      <c r="D45">
        <f>-Operation_Sum_d!C45</f>
        <v/>
      </c>
      <c r="E45">
        <f>Operation_Sum_d!D45</f>
        <v/>
      </c>
      <c r="F45">
        <f>Operation_Sum_d!E45</f>
        <v/>
      </c>
      <c r="G45">
        <f>-Operation_Sum_d!F45</f>
        <v/>
      </c>
      <c r="H45">
        <f>Charts_c!H45</f>
        <v/>
      </c>
      <c r="I45">
        <f>H45*1-D45-E45</f>
        <v/>
      </c>
      <c r="J45">
        <f>H45*1</f>
        <v/>
      </c>
      <c r="K45">
        <f>SUM(B45:G45)</f>
        <v/>
      </c>
    </row>
    <row r="46">
      <c r="A46">
        <f>+A45+1</f>
        <v/>
      </c>
      <c r="B46">
        <f>Operation_Sum_d!A46</f>
        <v/>
      </c>
      <c r="C46">
        <f>Operation_Sum_d!B46</f>
        <v/>
      </c>
      <c r="D46">
        <f>-Operation_Sum_d!C46</f>
        <v/>
      </c>
      <c r="E46">
        <f>Operation_Sum_d!D46</f>
        <v/>
      </c>
      <c r="F46">
        <f>Operation_Sum_d!E46</f>
        <v/>
      </c>
      <c r="G46">
        <f>-Operation_Sum_d!F46</f>
        <v/>
      </c>
      <c r="H46">
        <f>Charts_c!H46</f>
        <v/>
      </c>
      <c r="I46">
        <f>H46*1-D46-E46</f>
        <v/>
      </c>
      <c r="J46">
        <f>H46*1</f>
        <v/>
      </c>
      <c r="K46">
        <f>SUM(B46:G46)</f>
        <v/>
      </c>
    </row>
    <row r="47">
      <c r="A47">
        <f>+A46+1</f>
        <v/>
      </c>
      <c r="B47">
        <f>Operation_Sum_d!A47</f>
        <v/>
      </c>
      <c r="C47">
        <f>Operation_Sum_d!B47</f>
        <v/>
      </c>
      <c r="D47">
        <f>-Operation_Sum_d!C47</f>
        <v/>
      </c>
      <c r="E47">
        <f>Operation_Sum_d!D47</f>
        <v/>
      </c>
      <c r="F47">
        <f>Operation_Sum_d!E47</f>
        <v/>
      </c>
      <c r="G47">
        <f>-Operation_Sum_d!F47</f>
        <v/>
      </c>
      <c r="H47">
        <f>Charts_c!H47</f>
        <v/>
      </c>
      <c r="I47">
        <f>H47*1-D47-E47</f>
        <v/>
      </c>
      <c r="J47">
        <f>H47*1</f>
        <v/>
      </c>
      <c r="K47">
        <f>SUM(B47:G47)</f>
        <v/>
      </c>
    </row>
    <row r="48">
      <c r="A48">
        <f>+A47+1</f>
        <v/>
      </c>
      <c r="B48">
        <f>Operation_Sum_d!A48</f>
        <v/>
      </c>
      <c r="C48">
        <f>Operation_Sum_d!B48</f>
        <v/>
      </c>
      <c r="D48">
        <f>-Operation_Sum_d!C48</f>
        <v/>
      </c>
      <c r="E48">
        <f>Operation_Sum_d!D48</f>
        <v/>
      </c>
      <c r="F48">
        <f>Operation_Sum_d!E48</f>
        <v/>
      </c>
      <c r="G48">
        <f>-Operation_Sum_d!F48</f>
        <v/>
      </c>
      <c r="H48">
        <f>Charts_c!H48</f>
        <v/>
      </c>
      <c r="I48">
        <f>H48*1-D48-E48</f>
        <v/>
      </c>
      <c r="J48">
        <f>H48*1</f>
        <v/>
      </c>
      <c r="K48">
        <f>SUM(B48:G48)</f>
        <v/>
      </c>
    </row>
    <row r="49">
      <c r="A49">
        <f>+A48+1</f>
        <v/>
      </c>
      <c r="B49">
        <f>Operation_Sum_d!A49</f>
        <v/>
      </c>
      <c r="C49">
        <f>Operation_Sum_d!B49</f>
        <v/>
      </c>
      <c r="D49">
        <f>-Operation_Sum_d!C49</f>
        <v/>
      </c>
      <c r="E49">
        <f>Operation_Sum_d!D49</f>
        <v/>
      </c>
      <c r="F49">
        <f>Operation_Sum_d!E49</f>
        <v/>
      </c>
      <c r="G49">
        <f>-Operation_Sum_d!F49</f>
        <v/>
      </c>
      <c r="H49">
        <f>Charts_c!H49</f>
        <v/>
      </c>
      <c r="I49">
        <f>H49*1-D49-E49</f>
        <v/>
      </c>
      <c r="J49">
        <f>H49*1</f>
        <v/>
      </c>
      <c r="K49">
        <f>SUM(B49:G49)</f>
        <v/>
      </c>
    </row>
    <row r="50">
      <c r="A50">
        <f>+A49+1</f>
        <v/>
      </c>
      <c r="B50">
        <f>Operation_Sum_d!A50</f>
        <v/>
      </c>
      <c r="C50">
        <f>Operation_Sum_d!B50</f>
        <v/>
      </c>
      <c r="D50">
        <f>-Operation_Sum_d!C50</f>
        <v/>
      </c>
      <c r="E50">
        <f>Operation_Sum_d!D50</f>
        <v/>
      </c>
      <c r="F50">
        <f>Operation_Sum_d!E50</f>
        <v/>
      </c>
      <c r="G50">
        <f>-Operation_Sum_d!F50</f>
        <v/>
      </c>
      <c r="H50">
        <f>Charts_c!H50</f>
        <v/>
      </c>
      <c r="I50">
        <f>H50*1-D50-E50</f>
        <v/>
      </c>
      <c r="J50">
        <f>H50*1</f>
        <v/>
      </c>
      <c r="K50">
        <f>SUM(B50:G50)</f>
        <v/>
      </c>
    </row>
    <row r="51">
      <c r="A51">
        <f>+A50+1</f>
        <v/>
      </c>
      <c r="B51">
        <f>Operation_Sum_d!A51</f>
        <v/>
      </c>
      <c r="C51">
        <f>Operation_Sum_d!B51</f>
        <v/>
      </c>
      <c r="D51">
        <f>-Operation_Sum_d!C51</f>
        <v/>
      </c>
      <c r="E51">
        <f>Operation_Sum_d!D51</f>
        <v/>
      </c>
      <c r="F51">
        <f>Operation_Sum_d!E51</f>
        <v/>
      </c>
      <c r="G51">
        <f>-Operation_Sum_d!F51</f>
        <v/>
      </c>
      <c r="H51">
        <f>Charts_c!H51</f>
        <v/>
      </c>
      <c r="I51">
        <f>H51*1-D51-E51</f>
        <v/>
      </c>
      <c r="J51">
        <f>H51*1</f>
        <v/>
      </c>
      <c r="K51">
        <f>SUM(B51:G51)</f>
        <v/>
      </c>
    </row>
    <row r="52">
      <c r="A52">
        <f>+A51+1</f>
        <v/>
      </c>
      <c r="B52">
        <f>Operation_Sum_d!A52</f>
        <v/>
      </c>
      <c r="C52">
        <f>Operation_Sum_d!B52</f>
        <v/>
      </c>
      <c r="D52">
        <f>-Operation_Sum_d!C52</f>
        <v/>
      </c>
      <c r="E52">
        <f>Operation_Sum_d!D52</f>
        <v/>
      </c>
      <c r="F52">
        <f>Operation_Sum_d!E52</f>
        <v/>
      </c>
      <c r="G52">
        <f>-Operation_Sum_d!F52</f>
        <v/>
      </c>
      <c r="H52">
        <f>Charts_c!H52</f>
        <v/>
      </c>
      <c r="I52">
        <f>H52*1-D52-E52</f>
        <v/>
      </c>
      <c r="J52">
        <f>H52*1</f>
        <v/>
      </c>
      <c r="K52">
        <f>SUM(B52:G52)</f>
        <v/>
      </c>
    </row>
    <row r="53">
      <c r="A53">
        <f>+A52+1</f>
        <v/>
      </c>
      <c r="B53">
        <f>Operation_Sum_d!A53</f>
        <v/>
      </c>
      <c r="C53">
        <f>Operation_Sum_d!B53</f>
        <v/>
      </c>
      <c r="D53">
        <f>-Operation_Sum_d!C53</f>
        <v/>
      </c>
      <c r="E53">
        <f>Operation_Sum_d!D53</f>
        <v/>
      </c>
      <c r="F53">
        <f>Operation_Sum_d!E53</f>
        <v/>
      </c>
      <c r="G53">
        <f>-Operation_Sum_d!F53</f>
        <v/>
      </c>
      <c r="H53">
        <f>Charts_c!H53</f>
        <v/>
      </c>
      <c r="I53">
        <f>H53*1-D53-E53</f>
        <v/>
      </c>
      <c r="J53">
        <f>H53*1</f>
        <v/>
      </c>
      <c r="K53">
        <f>SUM(B53:G53)</f>
        <v/>
      </c>
    </row>
    <row r="54">
      <c r="A54">
        <f>+A53+1</f>
        <v/>
      </c>
      <c r="B54">
        <f>Operation_Sum_d!A54</f>
        <v/>
      </c>
      <c r="C54">
        <f>Operation_Sum_d!B54</f>
        <v/>
      </c>
      <c r="D54">
        <f>-Operation_Sum_d!C54</f>
        <v/>
      </c>
      <c r="E54">
        <f>Operation_Sum_d!D54</f>
        <v/>
      </c>
      <c r="F54">
        <f>Operation_Sum_d!E54</f>
        <v/>
      </c>
      <c r="G54">
        <f>-Operation_Sum_d!F54</f>
        <v/>
      </c>
      <c r="H54">
        <f>Charts_c!H54</f>
        <v/>
      </c>
      <c r="I54">
        <f>H54*1-D54-E54</f>
        <v/>
      </c>
      <c r="J54">
        <f>H54*1</f>
        <v/>
      </c>
      <c r="K54">
        <f>SUM(B54:G54)</f>
        <v/>
      </c>
    </row>
    <row r="55">
      <c r="A55">
        <f>+A54+1</f>
        <v/>
      </c>
      <c r="B55">
        <f>Operation_Sum_d!A55</f>
        <v/>
      </c>
      <c r="C55">
        <f>Operation_Sum_d!B55</f>
        <v/>
      </c>
      <c r="D55">
        <f>-Operation_Sum_d!C55</f>
        <v/>
      </c>
      <c r="E55">
        <f>Operation_Sum_d!D55</f>
        <v/>
      </c>
      <c r="F55">
        <f>Operation_Sum_d!E55</f>
        <v/>
      </c>
      <c r="G55">
        <f>-Operation_Sum_d!F55</f>
        <v/>
      </c>
      <c r="H55">
        <f>Charts_c!H55</f>
        <v/>
      </c>
      <c r="I55">
        <f>H55*1-D55-E55</f>
        <v/>
      </c>
      <c r="J55">
        <f>H55*1</f>
        <v/>
      </c>
      <c r="K55">
        <f>SUM(B55:G55)</f>
        <v/>
      </c>
    </row>
    <row r="56">
      <c r="A56">
        <f>+A55+1</f>
        <v/>
      </c>
      <c r="B56">
        <f>Operation_Sum_d!A56</f>
        <v/>
      </c>
      <c r="C56">
        <f>Operation_Sum_d!B56</f>
        <v/>
      </c>
      <c r="D56">
        <f>-Operation_Sum_d!C56</f>
        <v/>
      </c>
      <c r="E56">
        <f>Operation_Sum_d!D56</f>
        <v/>
      </c>
      <c r="F56">
        <f>Operation_Sum_d!E56</f>
        <v/>
      </c>
      <c r="G56">
        <f>-Operation_Sum_d!F56</f>
        <v/>
      </c>
      <c r="H56">
        <f>Charts_c!H56</f>
        <v/>
      </c>
      <c r="I56">
        <f>H56*1-D56-E56</f>
        <v/>
      </c>
      <c r="J56">
        <f>H56*1</f>
        <v/>
      </c>
      <c r="K56">
        <f>SUM(B56:G56)</f>
        <v/>
      </c>
    </row>
    <row r="57">
      <c r="A57">
        <f>+A56+1</f>
        <v/>
      </c>
      <c r="B57">
        <f>Operation_Sum_d!A57</f>
        <v/>
      </c>
      <c r="C57">
        <f>Operation_Sum_d!B57</f>
        <v/>
      </c>
      <c r="D57">
        <f>-Operation_Sum_d!C57</f>
        <v/>
      </c>
      <c r="E57">
        <f>Operation_Sum_d!D57</f>
        <v/>
      </c>
      <c r="F57">
        <f>Operation_Sum_d!E57</f>
        <v/>
      </c>
      <c r="G57">
        <f>-Operation_Sum_d!F57</f>
        <v/>
      </c>
      <c r="H57">
        <f>Charts_c!H57</f>
        <v/>
      </c>
      <c r="I57">
        <f>H57*1-D57-E57</f>
        <v/>
      </c>
      <c r="J57">
        <f>H57*1</f>
        <v/>
      </c>
      <c r="K57">
        <f>SUM(B57:G57)</f>
        <v/>
      </c>
    </row>
    <row r="58">
      <c r="A58">
        <f>+A57+1</f>
        <v/>
      </c>
      <c r="B58">
        <f>Operation_Sum_d!A58</f>
        <v/>
      </c>
      <c r="C58">
        <f>Operation_Sum_d!B58</f>
        <v/>
      </c>
      <c r="D58">
        <f>-Operation_Sum_d!C58</f>
        <v/>
      </c>
      <c r="E58">
        <f>Operation_Sum_d!D58</f>
        <v/>
      </c>
      <c r="F58">
        <f>Operation_Sum_d!E58</f>
        <v/>
      </c>
      <c r="G58">
        <f>-Operation_Sum_d!F58</f>
        <v/>
      </c>
      <c r="H58">
        <f>Charts_c!H58</f>
        <v/>
      </c>
      <c r="I58">
        <f>H58*1-D58-E58</f>
        <v/>
      </c>
      <c r="J58">
        <f>H58*1</f>
        <v/>
      </c>
      <c r="K58">
        <f>SUM(B58:G58)</f>
        <v/>
      </c>
    </row>
    <row r="59">
      <c r="A59">
        <f>+A58+1</f>
        <v/>
      </c>
      <c r="B59">
        <f>Operation_Sum_d!A59</f>
        <v/>
      </c>
      <c r="C59">
        <f>Operation_Sum_d!B59</f>
        <v/>
      </c>
      <c r="D59">
        <f>-Operation_Sum_d!C59</f>
        <v/>
      </c>
      <c r="E59">
        <f>Operation_Sum_d!D59</f>
        <v/>
      </c>
      <c r="F59">
        <f>Operation_Sum_d!E59</f>
        <v/>
      </c>
      <c r="G59">
        <f>-Operation_Sum_d!F59</f>
        <v/>
      </c>
      <c r="H59">
        <f>Charts_c!H59</f>
        <v/>
      </c>
      <c r="I59">
        <f>H59*1-D59-E59</f>
        <v/>
      </c>
      <c r="J59">
        <f>H59*1</f>
        <v/>
      </c>
      <c r="K59">
        <f>SUM(B59:G59)</f>
        <v/>
      </c>
    </row>
    <row r="60">
      <c r="A60">
        <f>+A59+1</f>
        <v/>
      </c>
      <c r="B60">
        <f>Operation_Sum_d!A60</f>
        <v/>
      </c>
      <c r="C60">
        <f>Operation_Sum_d!B60</f>
        <v/>
      </c>
      <c r="D60">
        <f>-Operation_Sum_d!C60</f>
        <v/>
      </c>
      <c r="E60">
        <f>Operation_Sum_d!D60</f>
        <v/>
      </c>
      <c r="F60">
        <f>Operation_Sum_d!E60</f>
        <v/>
      </c>
      <c r="G60">
        <f>-Operation_Sum_d!F60</f>
        <v/>
      </c>
      <c r="H60">
        <f>Charts_c!H60</f>
        <v/>
      </c>
      <c r="I60">
        <f>H60*1-D60-E60</f>
        <v/>
      </c>
      <c r="J60">
        <f>H60*1</f>
        <v/>
      </c>
      <c r="K60">
        <f>SUM(B60:G60)</f>
        <v/>
      </c>
    </row>
    <row r="61">
      <c r="A61">
        <f>+A60+1</f>
        <v/>
      </c>
      <c r="B61">
        <f>Operation_Sum_d!A61</f>
        <v/>
      </c>
      <c r="C61">
        <f>Operation_Sum_d!B61</f>
        <v/>
      </c>
      <c r="D61">
        <f>-Operation_Sum_d!C61</f>
        <v/>
      </c>
      <c r="E61">
        <f>Operation_Sum_d!D61</f>
        <v/>
      </c>
      <c r="F61">
        <f>Operation_Sum_d!E61</f>
        <v/>
      </c>
      <c r="G61">
        <f>-Operation_Sum_d!F61</f>
        <v/>
      </c>
      <c r="H61">
        <f>Charts_c!H61</f>
        <v/>
      </c>
      <c r="I61">
        <f>H61*1-D61-E61</f>
        <v/>
      </c>
      <c r="J61">
        <f>H61*1</f>
        <v/>
      </c>
      <c r="K61">
        <f>SUM(B61:G61)</f>
        <v/>
      </c>
    </row>
    <row r="62">
      <c r="A62">
        <f>+A61+1</f>
        <v/>
      </c>
      <c r="B62">
        <f>Operation_Sum_d!A62</f>
        <v/>
      </c>
      <c r="C62">
        <f>Operation_Sum_d!B62</f>
        <v/>
      </c>
      <c r="D62">
        <f>-Operation_Sum_d!C62</f>
        <v/>
      </c>
      <c r="E62">
        <f>Operation_Sum_d!D62</f>
        <v/>
      </c>
      <c r="F62">
        <f>Operation_Sum_d!E62</f>
        <v/>
      </c>
      <c r="G62">
        <f>-Operation_Sum_d!F62</f>
        <v/>
      </c>
      <c r="H62">
        <f>Charts_c!H62</f>
        <v/>
      </c>
      <c r="I62">
        <f>H62*1-D62-E62</f>
        <v/>
      </c>
      <c r="J62">
        <f>H62*1</f>
        <v/>
      </c>
      <c r="K62">
        <f>SUM(B62:G62)</f>
        <v/>
      </c>
    </row>
    <row r="63">
      <c r="A63">
        <f>+A62+1</f>
        <v/>
      </c>
      <c r="B63">
        <f>Operation_Sum_d!A63</f>
        <v/>
      </c>
      <c r="C63">
        <f>Operation_Sum_d!B63</f>
        <v/>
      </c>
      <c r="D63">
        <f>-Operation_Sum_d!C63</f>
        <v/>
      </c>
      <c r="E63">
        <f>Operation_Sum_d!D63</f>
        <v/>
      </c>
      <c r="F63">
        <f>Operation_Sum_d!E63</f>
        <v/>
      </c>
      <c r="G63">
        <f>-Operation_Sum_d!F63</f>
        <v/>
      </c>
      <c r="H63">
        <f>Charts_c!H63</f>
        <v/>
      </c>
      <c r="I63">
        <f>H63*1-D63-E63</f>
        <v/>
      </c>
      <c r="J63">
        <f>H63*1</f>
        <v/>
      </c>
      <c r="K63">
        <f>SUM(B63:G63)</f>
        <v/>
      </c>
    </row>
    <row r="64">
      <c r="A64">
        <f>+A63+1</f>
        <v/>
      </c>
      <c r="B64">
        <f>Operation_Sum_d!A64</f>
        <v/>
      </c>
      <c r="C64">
        <f>Operation_Sum_d!B64</f>
        <v/>
      </c>
      <c r="D64">
        <f>-Operation_Sum_d!C64</f>
        <v/>
      </c>
      <c r="E64">
        <f>Operation_Sum_d!D64</f>
        <v/>
      </c>
      <c r="F64">
        <f>Operation_Sum_d!E64</f>
        <v/>
      </c>
      <c r="G64">
        <f>-Operation_Sum_d!F64</f>
        <v/>
      </c>
      <c r="H64">
        <f>Charts_c!H64</f>
        <v/>
      </c>
      <c r="I64">
        <f>H64*1-D64-E64</f>
        <v/>
      </c>
      <c r="J64">
        <f>H64*1</f>
        <v/>
      </c>
      <c r="K64">
        <f>SUM(B64:G64)</f>
        <v/>
      </c>
    </row>
    <row r="65">
      <c r="A65">
        <f>+A64+1</f>
        <v/>
      </c>
      <c r="B65">
        <f>Operation_Sum_d!A65</f>
        <v/>
      </c>
      <c r="C65">
        <f>Operation_Sum_d!B65</f>
        <v/>
      </c>
      <c r="D65">
        <f>-Operation_Sum_d!C65</f>
        <v/>
      </c>
      <c r="E65">
        <f>Operation_Sum_d!D65</f>
        <v/>
      </c>
      <c r="F65">
        <f>Operation_Sum_d!E65</f>
        <v/>
      </c>
      <c r="G65">
        <f>-Operation_Sum_d!F65</f>
        <v/>
      </c>
      <c r="H65">
        <f>Charts_c!H65</f>
        <v/>
      </c>
      <c r="I65">
        <f>H65*1-D65-E65</f>
        <v/>
      </c>
      <c r="J65">
        <f>H65*1</f>
        <v/>
      </c>
      <c r="K65">
        <f>SUM(B65:G65)</f>
        <v/>
      </c>
    </row>
    <row r="66">
      <c r="A66">
        <f>+A65+1</f>
        <v/>
      </c>
      <c r="B66">
        <f>Operation_Sum_d!A66</f>
        <v/>
      </c>
      <c r="C66">
        <f>Operation_Sum_d!B66</f>
        <v/>
      </c>
      <c r="D66">
        <f>-Operation_Sum_d!C66</f>
        <v/>
      </c>
      <c r="E66">
        <f>Operation_Sum_d!D66</f>
        <v/>
      </c>
      <c r="F66">
        <f>Operation_Sum_d!E66</f>
        <v/>
      </c>
      <c r="G66">
        <f>-Operation_Sum_d!F66</f>
        <v/>
      </c>
      <c r="H66">
        <f>Charts_c!H66</f>
        <v/>
      </c>
      <c r="I66">
        <f>H66*1-D66-E66</f>
        <v/>
      </c>
      <c r="J66">
        <f>H66*1</f>
        <v/>
      </c>
      <c r="K66">
        <f>SUM(B66:G66)</f>
        <v/>
      </c>
    </row>
    <row r="67">
      <c r="A67">
        <f>+A66+1</f>
        <v/>
      </c>
      <c r="B67">
        <f>Operation_Sum_d!A67</f>
        <v/>
      </c>
      <c r="C67">
        <f>Operation_Sum_d!B67</f>
        <v/>
      </c>
      <c r="D67">
        <f>-Operation_Sum_d!C67</f>
        <v/>
      </c>
      <c r="E67">
        <f>Operation_Sum_d!D67</f>
        <v/>
      </c>
      <c r="F67">
        <f>Operation_Sum_d!E67</f>
        <v/>
      </c>
      <c r="G67">
        <f>-Operation_Sum_d!F67</f>
        <v/>
      </c>
      <c r="H67">
        <f>Charts_c!H67</f>
        <v/>
      </c>
      <c r="I67">
        <f>H67*1-D67-E67</f>
        <v/>
      </c>
      <c r="J67">
        <f>H67*1</f>
        <v/>
      </c>
      <c r="K67">
        <f>SUM(B67:G67)</f>
        <v/>
      </c>
    </row>
    <row r="68">
      <c r="A68">
        <f>+A67+1</f>
        <v/>
      </c>
      <c r="B68">
        <f>Operation_Sum_d!A68</f>
        <v/>
      </c>
      <c r="C68">
        <f>Operation_Sum_d!B68</f>
        <v/>
      </c>
      <c r="D68">
        <f>-Operation_Sum_d!C68</f>
        <v/>
      </c>
      <c r="E68">
        <f>Operation_Sum_d!D68</f>
        <v/>
      </c>
      <c r="F68">
        <f>Operation_Sum_d!E68</f>
        <v/>
      </c>
      <c r="G68">
        <f>-Operation_Sum_d!F68</f>
        <v/>
      </c>
      <c r="H68">
        <f>Charts_c!H68</f>
        <v/>
      </c>
      <c r="I68">
        <f>H68*1-D68-E68</f>
        <v/>
      </c>
      <c r="J68">
        <f>H68*1</f>
        <v/>
      </c>
      <c r="K68">
        <f>SUM(B68:G68)</f>
        <v/>
      </c>
    </row>
    <row r="69">
      <c r="A69">
        <f>+A68+1</f>
        <v/>
      </c>
      <c r="B69">
        <f>Operation_Sum_d!A69</f>
        <v/>
      </c>
      <c r="C69">
        <f>Operation_Sum_d!B69</f>
        <v/>
      </c>
      <c r="D69">
        <f>-Operation_Sum_d!C69</f>
        <v/>
      </c>
      <c r="E69">
        <f>Operation_Sum_d!D69</f>
        <v/>
      </c>
      <c r="F69">
        <f>Operation_Sum_d!E69</f>
        <v/>
      </c>
      <c r="G69">
        <f>-Operation_Sum_d!F69</f>
        <v/>
      </c>
      <c r="H69">
        <f>Charts_c!H69</f>
        <v/>
      </c>
      <c r="I69">
        <f>H69*1-D69-E69</f>
        <v/>
      </c>
      <c r="J69">
        <f>H69*1</f>
        <v/>
      </c>
      <c r="K69">
        <f>SUM(B69:G69)</f>
        <v/>
      </c>
    </row>
    <row r="70">
      <c r="A70">
        <f>+A69+1</f>
        <v/>
      </c>
      <c r="B70">
        <f>Operation_Sum_d!A70</f>
        <v/>
      </c>
      <c r="C70">
        <f>Operation_Sum_d!B70</f>
        <v/>
      </c>
      <c r="D70">
        <f>-Operation_Sum_d!C70</f>
        <v/>
      </c>
      <c r="E70">
        <f>Operation_Sum_d!D70</f>
        <v/>
      </c>
      <c r="F70">
        <f>Operation_Sum_d!E70</f>
        <v/>
      </c>
      <c r="G70">
        <f>-Operation_Sum_d!F70</f>
        <v/>
      </c>
      <c r="H70">
        <f>Charts_c!H70</f>
        <v/>
      </c>
      <c r="I70">
        <f>H70*1-D70-E70</f>
        <v/>
      </c>
      <c r="J70">
        <f>H70*1</f>
        <v/>
      </c>
      <c r="K70">
        <f>SUM(B70:G70)</f>
        <v/>
      </c>
    </row>
    <row r="71">
      <c r="A71">
        <f>+A70+1</f>
        <v/>
      </c>
      <c r="B71">
        <f>Operation_Sum_d!A71</f>
        <v/>
      </c>
      <c r="C71">
        <f>Operation_Sum_d!B71</f>
        <v/>
      </c>
      <c r="D71">
        <f>-Operation_Sum_d!C71</f>
        <v/>
      </c>
      <c r="E71">
        <f>Operation_Sum_d!D71</f>
        <v/>
      </c>
      <c r="F71">
        <f>Operation_Sum_d!E71</f>
        <v/>
      </c>
      <c r="G71">
        <f>-Operation_Sum_d!F71</f>
        <v/>
      </c>
      <c r="H71">
        <f>Charts_c!H71</f>
        <v/>
      </c>
      <c r="I71">
        <f>H71*1-D71-E71</f>
        <v/>
      </c>
      <c r="J71">
        <f>H71*1</f>
        <v/>
      </c>
      <c r="K71">
        <f>SUM(B71:G71)</f>
        <v/>
      </c>
    </row>
    <row r="72">
      <c r="A72">
        <f>+A71+1</f>
        <v/>
      </c>
      <c r="B72">
        <f>Operation_Sum_d!A72</f>
        <v/>
      </c>
      <c r="C72">
        <f>Operation_Sum_d!B72</f>
        <v/>
      </c>
      <c r="D72">
        <f>-Operation_Sum_d!C72</f>
        <v/>
      </c>
      <c r="E72">
        <f>Operation_Sum_d!D72</f>
        <v/>
      </c>
      <c r="F72">
        <f>Operation_Sum_d!E72</f>
        <v/>
      </c>
      <c r="G72">
        <f>-Operation_Sum_d!F72</f>
        <v/>
      </c>
      <c r="H72">
        <f>Charts_c!H72</f>
        <v/>
      </c>
      <c r="I72">
        <f>H72*1-D72-E72</f>
        <v/>
      </c>
      <c r="J72">
        <f>H72*1</f>
        <v/>
      </c>
      <c r="K72">
        <f>SUM(B72:G72)</f>
        <v/>
      </c>
    </row>
    <row r="73">
      <c r="A73">
        <f>+A72+1</f>
        <v/>
      </c>
      <c r="B73">
        <f>Operation_Sum_d!A73</f>
        <v/>
      </c>
      <c r="C73">
        <f>Operation_Sum_d!B73</f>
        <v/>
      </c>
      <c r="D73">
        <f>-Operation_Sum_d!C73</f>
        <v/>
      </c>
      <c r="E73">
        <f>Operation_Sum_d!D73</f>
        <v/>
      </c>
      <c r="F73">
        <f>Operation_Sum_d!E73</f>
        <v/>
      </c>
      <c r="G73">
        <f>-Operation_Sum_d!F73</f>
        <v/>
      </c>
      <c r="H73">
        <f>Charts_c!H73</f>
        <v/>
      </c>
      <c r="I73">
        <f>H73*1-D73-E73</f>
        <v/>
      </c>
      <c r="J73">
        <f>H73*1</f>
        <v/>
      </c>
      <c r="K73">
        <f>SUM(B73:G73)</f>
        <v/>
      </c>
    </row>
  </sheetData>
  <conditionalFormatting sqref="I2:I7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F73"/>
  <sheetViews>
    <sheetView workbookViewId="0">
      <selection activeCell="A1" sqref="A1"/>
    </sheetView>
  </sheetViews>
  <sheetFormatPr baseColWidth="8" defaultRowHeight="15"/>
  <sheetData>
    <row r="1">
      <c r="A1" s="40" t="inlineStr">
        <is>
          <t>Gsol_sol</t>
        </is>
      </c>
      <c r="B1" s="40" t="inlineStr">
        <is>
          <t>Gt_sol</t>
        </is>
      </c>
      <c r="C1" s="40" t="inlineStr">
        <is>
          <t>Gchar_sol</t>
        </is>
      </c>
      <c r="D1" s="40" t="inlineStr">
        <is>
          <t>Gdis_sol</t>
        </is>
      </c>
      <c r="E1" s="40" t="inlineStr">
        <is>
          <t>Gsysin_sol</t>
        </is>
      </c>
      <c r="F1" s="40" t="inlineStr">
        <is>
          <t>Gsysout_sol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0.001952189604641279</v>
      </c>
      <c r="F2" t="n">
        <v>0</v>
      </c>
    </row>
    <row r="3">
      <c r="A3" t="n">
        <v>0</v>
      </c>
      <c r="B3" t="n">
        <v>0</v>
      </c>
      <c r="C3" t="n">
        <v>0.0001590378107298363</v>
      </c>
      <c r="D3" t="n">
        <v>0</v>
      </c>
      <c r="E3" t="n">
        <v>0.003330167201261046</v>
      </c>
      <c r="F3" t="n">
        <v>0</v>
      </c>
    </row>
    <row r="4">
      <c r="A4" t="n">
        <v>0</v>
      </c>
      <c r="B4" t="n">
        <v>0</v>
      </c>
      <c r="C4" t="n">
        <v>0.001874786294272901</v>
      </c>
      <c r="D4" t="n">
        <v>0</v>
      </c>
      <c r="E4" t="n">
        <v>0.004961830109779788</v>
      </c>
      <c r="F4" t="n">
        <v>0</v>
      </c>
    </row>
    <row r="5">
      <c r="A5" t="n">
        <v>0</v>
      </c>
      <c r="B5" t="n">
        <v>0</v>
      </c>
      <c r="C5" t="n">
        <v>0.001504511792540202</v>
      </c>
      <c r="D5" t="n">
        <v>0</v>
      </c>
      <c r="E5" t="n">
        <v>0.006286462628505355</v>
      </c>
      <c r="F5" t="n">
        <v>0</v>
      </c>
    </row>
    <row r="6">
      <c r="A6" t="n">
        <v>0.0001567240730409707</v>
      </c>
      <c r="B6" t="n">
        <v>0</v>
      </c>
      <c r="C6" t="n">
        <v>0.001874786294272901</v>
      </c>
      <c r="D6" t="n">
        <v>0</v>
      </c>
      <c r="E6" t="n">
        <v>0.00661966766767376</v>
      </c>
      <c r="F6" t="n">
        <v>0</v>
      </c>
    </row>
    <row r="7">
      <c r="A7" t="n">
        <v>0.0009403444382458245</v>
      </c>
      <c r="B7" t="n">
        <v>0</v>
      </c>
      <c r="C7" t="n">
        <v>0.001874786294272901</v>
      </c>
      <c r="D7" t="n">
        <v>0</v>
      </c>
      <c r="E7" t="n">
        <v>0.004244478571209343</v>
      </c>
      <c r="F7" t="n">
        <v>0</v>
      </c>
    </row>
    <row r="8">
      <c r="A8" t="n">
        <v>0.001828447518811325</v>
      </c>
      <c r="B8" t="n">
        <v>0</v>
      </c>
      <c r="C8" t="n">
        <v>0</v>
      </c>
      <c r="D8" t="n">
        <v>0</v>
      </c>
      <c r="E8" t="n">
        <v>0.00263340884558221</v>
      </c>
      <c r="F8" t="n">
        <v>0</v>
      </c>
    </row>
    <row r="9">
      <c r="A9" t="n">
        <v>0.002716550599376826</v>
      </c>
      <c r="B9" t="n">
        <v>0</v>
      </c>
      <c r="C9" t="n">
        <v>0</v>
      </c>
      <c r="D9" t="n">
        <v>0.001874786294272901</v>
      </c>
      <c r="E9" t="n">
        <v>0.002614804160119891</v>
      </c>
      <c r="F9" t="n">
        <v>0</v>
      </c>
    </row>
    <row r="10">
      <c r="A10" t="n">
        <v>0.00350017096458168</v>
      </c>
      <c r="B10" t="n">
        <v>0</v>
      </c>
      <c r="C10" t="n">
        <v>0</v>
      </c>
      <c r="D10" t="n">
        <v>0.001874786294272901</v>
      </c>
      <c r="E10" t="n">
        <v>0.0008878054623830271</v>
      </c>
      <c r="F10" t="n">
        <v>0</v>
      </c>
    </row>
    <row r="11">
      <c r="A11" t="n">
        <v>0.004375213705727099</v>
      </c>
      <c r="B11" t="n">
        <v>0</v>
      </c>
      <c r="C11" t="n">
        <v>0</v>
      </c>
      <c r="D11" t="n">
        <v>0.001874786294272901</v>
      </c>
      <c r="E11" t="n">
        <v>0.004978619689486748</v>
      </c>
      <c r="F11" t="n">
        <v>0</v>
      </c>
    </row>
    <row r="12">
      <c r="A12" t="n">
        <v>0.004375213705727099</v>
      </c>
      <c r="B12" t="n">
        <v>0</v>
      </c>
      <c r="C12" t="n">
        <v>0</v>
      </c>
      <c r="D12" t="n">
        <v>0.0007499145177091599</v>
      </c>
      <c r="E12" t="n">
        <v>0.003852070830894326</v>
      </c>
      <c r="F12" t="n">
        <v>0</v>
      </c>
    </row>
    <row r="13">
      <c r="A13" t="n">
        <v>0.004375213705727099</v>
      </c>
      <c r="B13" t="n">
        <v>0</v>
      </c>
      <c r="C13" t="n">
        <v>0</v>
      </c>
      <c r="D13" t="n">
        <v>0</v>
      </c>
      <c r="E13" t="n">
        <v>0.002269243775712894</v>
      </c>
      <c r="F13" t="n">
        <v>0</v>
      </c>
    </row>
    <row r="14">
      <c r="A14" t="n">
        <v>0.004022584541384916</v>
      </c>
      <c r="B14" t="n">
        <v>0</v>
      </c>
      <c r="C14" t="n">
        <v>0</v>
      </c>
      <c r="D14" t="n">
        <v>0</v>
      </c>
      <c r="E14" t="n">
        <v>0.005947870227374029</v>
      </c>
      <c r="F14" t="n">
        <v>0</v>
      </c>
    </row>
    <row r="15">
      <c r="A15" t="n">
        <v>0.004231549972106211</v>
      </c>
      <c r="B15" t="n">
        <v>0</v>
      </c>
      <c r="C15" t="n">
        <v>0.001874786294272901</v>
      </c>
      <c r="D15" t="n">
        <v>0</v>
      </c>
      <c r="E15" t="n">
        <v>0.009318764384298706</v>
      </c>
      <c r="F15" t="n">
        <v>0</v>
      </c>
    </row>
    <row r="16">
      <c r="A16" t="n">
        <v>0.003752888532360246</v>
      </c>
      <c r="B16" t="n">
        <v>0</v>
      </c>
      <c r="C16" t="n">
        <v>0.001874786294272901</v>
      </c>
      <c r="D16" t="n">
        <v>0</v>
      </c>
      <c r="E16" t="n">
        <v>0.009000846759570276</v>
      </c>
      <c r="F16" t="n">
        <v>0</v>
      </c>
    </row>
    <row r="17">
      <c r="A17" t="n">
        <v>0.003178233597876685</v>
      </c>
      <c r="B17" t="n">
        <v>0</v>
      </c>
      <c r="C17" t="n">
        <v>0.001874786294272901</v>
      </c>
      <c r="D17" t="n">
        <v>0</v>
      </c>
      <c r="E17" t="n">
        <v>0.006932372360741243</v>
      </c>
      <c r="F17" t="n">
        <v>0</v>
      </c>
    </row>
    <row r="18">
      <c r="A18" t="n">
        <v>0.002386124012048778</v>
      </c>
      <c r="B18" t="n">
        <v>0</v>
      </c>
      <c r="C18" t="n">
        <v>0.001874786294272901</v>
      </c>
      <c r="D18" t="n">
        <v>0</v>
      </c>
      <c r="E18" t="n">
        <v>0.007415535884055589</v>
      </c>
      <c r="F18" t="n">
        <v>0</v>
      </c>
    </row>
    <row r="19">
      <c r="A19" t="n">
        <v>0.001410516657368737</v>
      </c>
      <c r="B19" t="n">
        <v>0</v>
      </c>
      <c r="C19" t="n">
        <v>0</v>
      </c>
      <c r="D19" t="n">
        <v>0</v>
      </c>
      <c r="E19" t="n">
        <v>0.003607490359722305</v>
      </c>
      <c r="F19" t="n">
        <v>0</v>
      </c>
    </row>
    <row r="20">
      <c r="A20" t="n">
        <v>0.0006621592085981034</v>
      </c>
      <c r="B20" t="n">
        <v>0</v>
      </c>
      <c r="C20" t="n">
        <v>0</v>
      </c>
      <c r="D20" t="n">
        <v>0.0005703633303567267</v>
      </c>
      <c r="E20" t="n">
        <v>0.01152654880609607</v>
      </c>
      <c r="F20" t="n">
        <v>0</v>
      </c>
    </row>
    <row r="21">
      <c r="A21" t="n">
        <v>0.000175008548229084</v>
      </c>
      <c r="B21" t="n">
        <v>0</v>
      </c>
      <c r="C21" t="n">
        <v>0</v>
      </c>
      <c r="D21" t="n">
        <v>0.001874786294272901</v>
      </c>
      <c r="E21" t="n">
        <v>0.00645004087544885</v>
      </c>
      <c r="F21" t="n">
        <v>0</v>
      </c>
    </row>
    <row r="22">
      <c r="A22" t="n">
        <v>0</v>
      </c>
      <c r="B22" t="n">
        <v>0</v>
      </c>
      <c r="C22" t="n">
        <v>0</v>
      </c>
      <c r="D22" t="n">
        <v>0.001874786294272901</v>
      </c>
      <c r="E22" t="n">
        <v>0.01814665173757336</v>
      </c>
      <c r="F22" t="n">
        <v>0</v>
      </c>
    </row>
    <row r="23">
      <c r="A23" t="n">
        <v>0</v>
      </c>
      <c r="B23" t="n">
        <v>0</v>
      </c>
      <c r="C23" t="n">
        <v>0</v>
      </c>
      <c r="D23" t="n">
        <v>0.001874786294272901</v>
      </c>
      <c r="E23" t="n">
        <v>0.01464059839147216</v>
      </c>
      <c r="F23" t="n">
        <v>0</v>
      </c>
    </row>
    <row r="24">
      <c r="A24" t="n">
        <v>0</v>
      </c>
      <c r="B24" t="n">
        <v>0</v>
      </c>
      <c r="C24" t="n">
        <v>0</v>
      </c>
      <c r="D24" t="n">
        <v>0</v>
      </c>
      <c r="E24" t="n">
        <v>0.006996289420833924</v>
      </c>
      <c r="F24" t="n">
        <v>0</v>
      </c>
    </row>
    <row r="25">
      <c r="A25" t="n">
        <v>0</v>
      </c>
      <c r="B25" t="n">
        <v>0</v>
      </c>
      <c r="C25" t="n">
        <v>0</v>
      </c>
      <c r="D25" t="n">
        <v>0.001304422963916174</v>
      </c>
      <c r="E25" t="n">
        <v>0.003062582376407365</v>
      </c>
      <c r="F25" t="n">
        <v>0</v>
      </c>
    </row>
    <row r="26">
      <c r="A26" t="n">
        <v>0</v>
      </c>
      <c r="B26" t="n">
        <v>0</v>
      </c>
      <c r="C26" t="n">
        <v>0</v>
      </c>
      <c r="D26" t="n">
        <v>0</v>
      </c>
      <c r="E26" t="n">
        <v>0.00281340853872127</v>
      </c>
      <c r="F26" t="n">
        <v>0</v>
      </c>
    </row>
    <row r="27">
      <c r="A27" t="n">
        <v>0</v>
      </c>
      <c r="B27" t="n">
        <v>0</v>
      </c>
      <c r="C27" t="n">
        <v>0.001323378560663225</v>
      </c>
      <c r="D27" t="n">
        <v>0</v>
      </c>
      <c r="E27" t="n">
        <v>0.003843537497120486</v>
      </c>
      <c r="F27" t="n">
        <v>0</v>
      </c>
    </row>
    <row r="28">
      <c r="A28" t="n">
        <v>0</v>
      </c>
      <c r="B28" t="n">
        <v>0</v>
      </c>
      <c r="C28" t="n">
        <v>0.001874786294272901</v>
      </c>
      <c r="D28" t="n">
        <v>0</v>
      </c>
      <c r="E28" t="n">
        <v>0.004564347967682932</v>
      </c>
      <c r="F28" t="n">
        <v>0</v>
      </c>
    </row>
    <row r="29">
      <c r="A29" t="n">
        <v>0</v>
      </c>
      <c r="B29" t="n">
        <v>0</v>
      </c>
      <c r="C29" t="n">
        <v>0.001874786294272901</v>
      </c>
      <c r="D29" t="n">
        <v>0</v>
      </c>
      <c r="E29" t="n">
        <v>0.004392991439394465</v>
      </c>
      <c r="F29" t="n">
        <v>0</v>
      </c>
    </row>
    <row r="30">
      <c r="A30" t="n">
        <v>0.0001175430547807281</v>
      </c>
      <c r="B30" t="n">
        <v>0</v>
      </c>
      <c r="C30" t="n">
        <v>0.001874786294272901</v>
      </c>
      <c r="D30" t="n">
        <v>0</v>
      </c>
      <c r="E30" t="n">
        <v>0.004571350516112911</v>
      </c>
      <c r="F30" t="n">
        <v>0</v>
      </c>
    </row>
    <row r="31">
      <c r="A31" t="n">
        <v>0.0007052583286843683</v>
      </c>
      <c r="B31" t="n">
        <v>0</v>
      </c>
      <c r="C31" t="n">
        <v>0.001874786294272901</v>
      </c>
      <c r="D31" t="n">
        <v>0</v>
      </c>
      <c r="E31" t="n">
        <v>0.003867475656561527</v>
      </c>
      <c r="F31" t="n">
        <v>0</v>
      </c>
    </row>
    <row r="32">
      <c r="A32" t="n">
        <v>0.001371335639108493</v>
      </c>
      <c r="B32" t="n">
        <v>0</v>
      </c>
      <c r="C32" t="n">
        <v>0</v>
      </c>
      <c r="D32" t="n">
        <v>0</v>
      </c>
      <c r="E32" t="n">
        <v>0.002338529069711924</v>
      </c>
      <c r="F32" t="n">
        <v>0</v>
      </c>
    </row>
    <row r="33">
      <c r="A33" t="n">
        <v>0.00203741294953262</v>
      </c>
      <c r="B33" t="n">
        <v>0</v>
      </c>
      <c r="C33" t="n">
        <v>0</v>
      </c>
      <c r="D33" t="n">
        <v>0.001874786294272901</v>
      </c>
      <c r="E33" t="n">
        <v>0.009451760824151648</v>
      </c>
      <c r="F33" t="n">
        <v>0</v>
      </c>
    </row>
    <row r="34">
      <c r="A34" t="n">
        <v>0.00262512822343626</v>
      </c>
      <c r="B34" t="n">
        <v>0</v>
      </c>
      <c r="C34" t="n">
        <v>0</v>
      </c>
      <c r="D34" t="n">
        <v>0.001874786294272901</v>
      </c>
      <c r="E34" t="n">
        <v>0.01211808137890616</v>
      </c>
      <c r="F34" t="n">
        <v>0</v>
      </c>
    </row>
    <row r="35">
      <c r="A35" t="n">
        <v>0.003281410279295324</v>
      </c>
      <c r="B35" t="n">
        <v>0</v>
      </c>
      <c r="C35" t="n">
        <v>0</v>
      </c>
      <c r="D35" t="n">
        <v>0.001874786294272901</v>
      </c>
      <c r="E35" t="n">
        <v>0.003444504035363149</v>
      </c>
      <c r="F35" t="n">
        <v>0</v>
      </c>
    </row>
    <row r="36">
      <c r="A36" t="n">
        <v>0.003281410279295324</v>
      </c>
      <c r="B36" t="n">
        <v>0</v>
      </c>
      <c r="C36" t="n">
        <v>0</v>
      </c>
      <c r="D36" t="n">
        <v>0.0007499145177091599</v>
      </c>
      <c r="E36" t="n">
        <v>0.007150168778150405</v>
      </c>
      <c r="F36" t="n">
        <v>0</v>
      </c>
    </row>
    <row r="37">
      <c r="A37" t="n">
        <v>0.003281410279295324</v>
      </c>
      <c r="B37" t="n">
        <v>0</v>
      </c>
      <c r="C37" t="n">
        <v>0</v>
      </c>
      <c r="D37" t="n">
        <v>0</v>
      </c>
      <c r="E37" t="n">
        <v>0.00700670926962637</v>
      </c>
      <c r="F37" t="n">
        <v>0</v>
      </c>
    </row>
    <row r="38">
      <c r="A38" t="n">
        <v>0.003016938406038687</v>
      </c>
      <c r="B38" t="n">
        <v>0</v>
      </c>
      <c r="C38" t="n">
        <v>0</v>
      </c>
      <c r="D38" t="n">
        <v>0</v>
      </c>
      <c r="E38" t="n">
        <v>0.01487020348266323</v>
      </c>
      <c r="F38" t="n">
        <v>0</v>
      </c>
    </row>
    <row r="39">
      <c r="A39" t="n">
        <v>0.003173662479079658</v>
      </c>
      <c r="B39" t="n">
        <v>0</v>
      </c>
      <c r="C39" t="n">
        <v>0.001874786294272901</v>
      </c>
      <c r="D39" t="n">
        <v>0</v>
      </c>
      <c r="E39" t="n">
        <v>0.006813882650895501</v>
      </c>
      <c r="F39" t="n">
        <v>0</v>
      </c>
    </row>
    <row r="40">
      <c r="A40" t="n">
        <v>0.002814666399270184</v>
      </c>
      <c r="B40" t="n">
        <v>0</v>
      </c>
      <c r="C40" t="n">
        <v>0.001874786294272901</v>
      </c>
      <c r="D40" t="n">
        <v>0</v>
      </c>
      <c r="E40" t="n">
        <v>0.002482197228850983</v>
      </c>
      <c r="F40" t="n">
        <v>0</v>
      </c>
    </row>
    <row r="41">
      <c r="A41" t="n">
        <v>0.002383675198407513</v>
      </c>
      <c r="B41" t="n">
        <v>0</v>
      </c>
      <c r="C41" t="n">
        <v>0.001874786294272901</v>
      </c>
      <c r="D41" t="n">
        <v>0</v>
      </c>
      <c r="E41" t="n">
        <v>0.00306218911697229</v>
      </c>
      <c r="F41" t="n">
        <v>0</v>
      </c>
    </row>
    <row r="42">
      <c r="A42" t="n">
        <v>0.001789593009036584</v>
      </c>
      <c r="B42" t="n">
        <v>0</v>
      </c>
      <c r="C42" t="n">
        <v>0.001874786294272901</v>
      </c>
      <c r="D42" t="n">
        <v>0</v>
      </c>
      <c r="E42" t="n">
        <v>0.008609460677014494</v>
      </c>
      <c r="F42" t="n">
        <v>0</v>
      </c>
    </row>
    <row r="43">
      <c r="A43" t="n">
        <v>0.001057887493026553</v>
      </c>
      <c r="B43" t="n">
        <v>0</v>
      </c>
      <c r="C43" t="n">
        <v>0</v>
      </c>
      <c r="D43" t="n">
        <v>0</v>
      </c>
      <c r="E43" t="n">
        <v>0.01945514875262779</v>
      </c>
      <c r="F43" t="n">
        <v>0</v>
      </c>
    </row>
    <row r="44">
      <c r="A44" t="n">
        <v>0.0004966194064485775</v>
      </c>
      <c r="B44" t="n">
        <v>0</v>
      </c>
      <c r="C44" t="n">
        <v>0</v>
      </c>
      <c r="D44" t="n">
        <v>0.001874786294272901</v>
      </c>
      <c r="E44" t="n">
        <v>0.02084205641281028</v>
      </c>
      <c r="F44" t="n">
        <v>0</v>
      </c>
    </row>
    <row r="45">
      <c r="A45" t="n">
        <v>0.000131256411171813</v>
      </c>
      <c r="B45" t="n">
        <v>0</v>
      </c>
      <c r="C45" t="n">
        <v>0</v>
      </c>
      <c r="D45" t="n">
        <v>0.001874786294272901</v>
      </c>
      <c r="E45" t="n">
        <v>0.01312504728705087</v>
      </c>
      <c r="F45" t="n">
        <v>0</v>
      </c>
    </row>
    <row r="46">
      <c r="A46" t="n">
        <v>0</v>
      </c>
      <c r="B46" t="n">
        <v>0</v>
      </c>
      <c r="C46" t="n">
        <v>0</v>
      </c>
      <c r="D46" t="n">
        <v>0.001874786294272901</v>
      </c>
      <c r="E46" t="n">
        <v>0.0167107337160865</v>
      </c>
      <c r="F46" t="n">
        <v>0</v>
      </c>
    </row>
    <row r="47">
      <c r="A47" t="n">
        <v>0</v>
      </c>
      <c r="B47" t="n">
        <v>0</v>
      </c>
      <c r="C47" t="n">
        <v>0</v>
      </c>
      <c r="D47" t="n">
        <v>0.001874786294272901</v>
      </c>
      <c r="E47" t="n">
        <v>0.01610606756172794</v>
      </c>
      <c r="F47" t="n">
        <v>0</v>
      </c>
    </row>
    <row r="48">
      <c r="A48" t="n">
        <v>0</v>
      </c>
      <c r="B48" t="n">
        <v>0</v>
      </c>
      <c r="C48" t="n">
        <v>0</v>
      </c>
      <c r="D48" t="n">
        <v>0</v>
      </c>
      <c r="E48" t="n">
        <v>0.01234766798931373</v>
      </c>
      <c r="F48" t="n">
        <v>0</v>
      </c>
    </row>
    <row r="49">
      <c r="A49" t="n">
        <v>0</v>
      </c>
      <c r="B49" t="n">
        <v>0</v>
      </c>
      <c r="C49" t="n">
        <v>0</v>
      </c>
      <c r="D49" t="n">
        <v>0</v>
      </c>
      <c r="E49" t="n">
        <v>0.009947877911599311</v>
      </c>
      <c r="F49" t="n">
        <v>0</v>
      </c>
    </row>
    <row r="50">
      <c r="A50" t="n">
        <v>0</v>
      </c>
      <c r="B50" t="n">
        <v>0</v>
      </c>
      <c r="C50" t="n">
        <v>0</v>
      </c>
      <c r="D50" t="n">
        <v>0</v>
      </c>
      <c r="E50" t="n">
        <v>0.004220198441078029</v>
      </c>
      <c r="F50" t="n">
        <v>0</v>
      </c>
    </row>
    <row r="51">
      <c r="A51" t="n">
        <v>0</v>
      </c>
      <c r="B51" t="n">
        <v>0</v>
      </c>
      <c r="C51" t="n">
        <v>0.001323378560663225</v>
      </c>
      <c r="D51" t="n">
        <v>0</v>
      </c>
      <c r="E51" t="n">
        <v>0.005103662787418565</v>
      </c>
      <c r="F51" t="n">
        <v>0</v>
      </c>
    </row>
    <row r="52">
      <c r="A52" t="n">
        <v>0</v>
      </c>
      <c r="B52" t="n">
        <v>0</v>
      </c>
      <c r="C52" t="n">
        <v>0.001874786294272901</v>
      </c>
      <c r="D52" t="n">
        <v>0</v>
      </c>
      <c r="E52" t="n">
        <v>0.005909162776919702</v>
      </c>
      <c r="F52" t="n">
        <v>0</v>
      </c>
    </row>
    <row r="53">
      <c r="A53" t="n">
        <v>0</v>
      </c>
      <c r="B53" t="n">
        <v>0</v>
      </c>
      <c r="C53" t="n">
        <v>0.001874786294272901</v>
      </c>
      <c r="D53" t="n">
        <v>0</v>
      </c>
      <c r="E53" t="n">
        <v>0.00565211828471829</v>
      </c>
      <c r="F53" t="n">
        <v>0</v>
      </c>
    </row>
    <row r="54">
      <c r="A54" t="n">
        <v>0.0001175430547807281</v>
      </c>
      <c r="B54" t="n">
        <v>0</v>
      </c>
      <c r="C54" t="n">
        <v>0.001874786294272901</v>
      </c>
      <c r="D54" t="n">
        <v>0</v>
      </c>
      <c r="E54" t="n">
        <v>0.005978449264777651</v>
      </c>
      <c r="F54" t="n">
        <v>0</v>
      </c>
    </row>
    <row r="55">
      <c r="A55" t="n">
        <v>0.0007052583286843683</v>
      </c>
      <c r="B55" t="n">
        <v>0</v>
      </c>
      <c r="C55" t="n">
        <v>0.001874786294272901</v>
      </c>
      <c r="D55" t="n">
        <v>0</v>
      </c>
      <c r="E55" t="n">
        <v>0.005216500158914577</v>
      </c>
      <c r="F55" t="n">
        <v>0</v>
      </c>
    </row>
    <row r="56">
      <c r="A56" t="n">
        <v>0.001371335639108493</v>
      </c>
      <c r="B56" t="n">
        <v>0</v>
      </c>
      <c r="C56" t="n">
        <v>0</v>
      </c>
      <c r="D56" t="n">
        <v>0</v>
      </c>
      <c r="E56" t="n">
        <v>0.0041936000318785</v>
      </c>
      <c r="F56" t="n">
        <v>0</v>
      </c>
    </row>
    <row r="57">
      <c r="A57" t="n">
        <v>0.00203741294953262</v>
      </c>
      <c r="B57" t="n">
        <v>0</v>
      </c>
      <c r="C57" t="n">
        <v>0</v>
      </c>
      <c r="D57" t="n">
        <v>0.001874786294272901</v>
      </c>
      <c r="E57" t="n">
        <v>0.01613559307780076</v>
      </c>
      <c r="F57" t="n">
        <v>0</v>
      </c>
    </row>
    <row r="58">
      <c r="A58" t="n">
        <v>0.00262512822343626</v>
      </c>
      <c r="B58" t="n">
        <v>0</v>
      </c>
      <c r="C58" t="n">
        <v>0</v>
      </c>
      <c r="D58" t="n">
        <v>0.001874786294272901</v>
      </c>
      <c r="E58" t="n">
        <v>0.02042997947514273</v>
      </c>
      <c r="F58" t="n">
        <v>0</v>
      </c>
    </row>
    <row r="59">
      <c r="A59" t="n">
        <v>0.003281410279295324</v>
      </c>
      <c r="B59" t="n">
        <v>0</v>
      </c>
      <c r="C59" t="n">
        <v>0</v>
      </c>
      <c r="D59" t="n">
        <v>0.001874786294272901</v>
      </c>
      <c r="E59" t="n">
        <v>0.007745469745863058</v>
      </c>
      <c r="F59" t="n">
        <v>0</v>
      </c>
    </row>
    <row r="60">
      <c r="A60" t="n">
        <v>0.003281410279295324</v>
      </c>
      <c r="B60" t="n">
        <v>0</v>
      </c>
      <c r="C60" t="n">
        <v>0</v>
      </c>
      <c r="D60" t="n">
        <v>0.0005035733223564708</v>
      </c>
      <c r="E60" t="n">
        <v>0.01298859725177813</v>
      </c>
      <c r="F60" t="n">
        <v>0</v>
      </c>
    </row>
    <row r="61">
      <c r="A61" t="n">
        <v>0.003281410279295324</v>
      </c>
      <c r="B61" t="n">
        <v>0</v>
      </c>
      <c r="C61" t="n">
        <v>8.773375096793268e-05</v>
      </c>
      <c r="D61" t="n">
        <v>0</v>
      </c>
      <c r="E61" t="n">
        <v>0.01223962798381886</v>
      </c>
      <c r="F61" t="n">
        <v>0</v>
      </c>
    </row>
    <row r="62">
      <c r="A62" t="n">
        <v>0.003016938406038687</v>
      </c>
      <c r="B62" t="n">
        <v>0</v>
      </c>
      <c r="C62" t="n">
        <v>0</v>
      </c>
      <c r="D62" t="n">
        <v>0.0001184861430131653</v>
      </c>
      <c r="E62" t="n">
        <v>0.02369870628099554</v>
      </c>
      <c r="F62" t="n">
        <v>0</v>
      </c>
    </row>
    <row r="63">
      <c r="A63" t="n">
        <v>0.003173662479079658</v>
      </c>
      <c r="B63" t="n">
        <v>0</v>
      </c>
      <c r="C63" t="n">
        <v>0.001802444803533001</v>
      </c>
      <c r="D63" t="n">
        <v>0</v>
      </c>
      <c r="E63" t="n">
        <v>0.01079859933721886</v>
      </c>
      <c r="F63" t="n">
        <v>0</v>
      </c>
    </row>
    <row r="64">
      <c r="A64" t="n">
        <v>0.002814666399270184</v>
      </c>
      <c r="B64" t="n">
        <v>0</v>
      </c>
      <c r="C64" t="n">
        <v>0.001874786294272901</v>
      </c>
      <c r="D64" t="n">
        <v>0</v>
      </c>
      <c r="E64" t="n">
        <v>0.004193342830634455</v>
      </c>
      <c r="F64" t="n">
        <v>0</v>
      </c>
    </row>
    <row r="65">
      <c r="A65" t="n">
        <v>0.002383675198407513</v>
      </c>
      <c r="B65" t="n">
        <v>0</v>
      </c>
      <c r="C65" t="n">
        <v>0.001874786294272901</v>
      </c>
      <c r="D65" t="n">
        <v>0</v>
      </c>
      <c r="E65" t="n">
        <v>0.004847849321039335</v>
      </c>
      <c r="F65" t="n">
        <v>0</v>
      </c>
    </row>
    <row r="66">
      <c r="A66" t="n">
        <v>0.001789593009036584</v>
      </c>
      <c r="B66" t="n">
        <v>0</v>
      </c>
      <c r="C66" t="n">
        <v>0.001708976325410134</v>
      </c>
      <c r="D66" t="n">
        <v>0</v>
      </c>
      <c r="E66" t="n">
        <v>0.01270651032062812</v>
      </c>
      <c r="F66" t="n">
        <v>0</v>
      </c>
    </row>
    <row r="67">
      <c r="A67" t="n">
        <v>0.001057887493026553</v>
      </c>
      <c r="B67" t="n">
        <v>0</v>
      </c>
      <c r="C67" t="n">
        <v>0</v>
      </c>
      <c r="D67" t="n">
        <v>0.0006623997156613129</v>
      </c>
      <c r="E67" t="n">
        <v>0.02905341523163654</v>
      </c>
      <c r="F67" t="n">
        <v>0</v>
      </c>
    </row>
    <row r="68">
      <c r="A68" t="n">
        <v>0.0004966194064485775</v>
      </c>
      <c r="B68" t="n">
        <v>0</v>
      </c>
      <c r="C68" t="n">
        <v>0</v>
      </c>
      <c r="D68" t="n">
        <v>0.001874786294272901</v>
      </c>
      <c r="E68" t="n">
        <v>0.03245423273219047</v>
      </c>
      <c r="F68" t="n">
        <v>0</v>
      </c>
    </row>
    <row r="69">
      <c r="A69" t="n">
        <v>0.000131256411171813</v>
      </c>
      <c r="B69" t="n">
        <v>0</v>
      </c>
      <c r="C69" t="n">
        <v>0</v>
      </c>
      <c r="D69" t="n">
        <v>0.001212386578611587</v>
      </c>
      <c r="E69" t="n">
        <v>0.02135583137671903</v>
      </c>
      <c r="F69" t="n">
        <v>0</v>
      </c>
    </row>
    <row r="70">
      <c r="A70" t="n">
        <v>0</v>
      </c>
      <c r="B70" t="n">
        <v>0</v>
      </c>
      <c r="C70" t="n">
        <v>0</v>
      </c>
      <c r="D70" t="n">
        <v>0.001874786294272901</v>
      </c>
      <c r="E70" t="n">
        <v>0.02600727797920292</v>
      </c>
      <c r="F70" t="n">
        <v>0</v>
      </c>
    </row>
    <row r="71">
      <c r="A71" t="n">
        <v>0</v>
      </c>
      <c r="B71" t="n">
        <v>0</v>
      </c>
      <c r="C71" t="n">
        <v>0</v>
      </c>
      <c r="D71" t="n">
        <v>0.001874786294272901</v>
      </c>
      <c r="E71" t="n">
        <v>0.02510003353272961</v>
      </c>
      <c r="F71" t="n">
        <v>0</v>
      </c>
    </row>
    <row r="72">
      <c r="A72" t="n">
        <v>0</v>
      </c>
      <c r="B72" t="n">
        <v>0</v>
      </c>
      <c r="C72" t="n">
        <v>0</v>
      </c>
      <c r="D72" t="n">
        <v>0</v>
      </c>
      <c r="E72" t="n">
        <v>0.01852319157267012</v>
      </c>
      <c r="F72" t="n">
        <v>0</v>
      </c>
    </row>
    <row r="73">
      <c r="A73" t="n">
        <v>0</v>
      </c>
      <c r="B73" t="n">
        <v>0</v>
      </c>
      <c r="C73" t="n">
        <v>0.001534615251666087</v>
      </c>
      <c r="D73" t="n">
        <v>0</v>
      </c>
      <c r="E73" t="n">
        <v>0.01645832915236778</v>
      </c>
      <c r="F73" t="n">
        <v>0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AK73"/>
  <sheetViews>
    <sheetView workbookViewId="0">
      <selection activeCell="A1" sqref="A1"/>
    </sheetView>
  </sheetViews>
  <sheetFormatPr baseColWidth="8" defaultRowHeight="15"/>
  <sheetData>
    <row r="1">
      <c r="B1" s="40" t="n">
        <v>0</v>
      </c>
      <c r="C1" s="40" t="n">
        <v>1</v>
      </c>
      <c r="D1" s="40" t="n">
        <v>2</v>
      </c>
      <c r="E1" s="40" t="n">
        <v>3</v>
      </c>
      <c r="F1" s="40" t="n">
        <v>4</v>
      </c>
      <c r="G1" s="40" t="n">
        <v>5</v>
      </c>
      <c r="H1" s="40" t="n">
        <v>6</v>
      </c>
      <c r="I1" s="40" t="n">
        <v>7</v>
      </c>
      <c r="J1" s="40" t="n">
        <v>8</v>
      </c>
      <c r="K1" s="40" t="n">
        <v>9</v>
      </c>
      <c r="L1" s="40" t="n">
        <v>10</v>
      </c>
      <c r="M1" s="40" t="n">
        <v>11</v>
      </c>
      <c r="N1" s="40" t="n">
        <v>12</v>
      </c>
      <c r="O1" s="40" t="n">
        <v>13</v>
      </c>
      <c r="P1" s="40" t="n">
        <v>14</v>
      </c>
      <c r="Q1" s="40" t="n">
        <v>15</v>
      </c>
      <c r="R1" s="40" t="n">
        <v>16</v>
      </c>
      <c r="S1" s="40" t="n">
        <v>17</v>
      </c>
      <c r="T1" s="40" t="n">
        <v>18</v>
      </c>
      <c r="U1" s="40" t="n">
        <v>19</v>
      </c>
      <c r="V1" s="40" t="n">
        <v>20</v>
      </c>
      <c r="W1" s="40" t="n">
        <v>21</v>
      </c>
      <c r="X1" s="40" t="n">
        <v>22</v>
      </c>
      <c r="Y1" s="40" t="n">
        <v>23</v>
      </c>
      <c r="Z1" s="40" t="n">
        <v>24</v>
      </c>
      <c r="AA1" s="40" t="n">
        <v>25</v>
      </c>
      <c r="AB1" s="40" t="n">
        <v>26</v>
      </c>
      <c r="AC1" s="40" t="n">
        <v>27</v>
      </c>
      <c r="AD1" s="40" t="n">
        <v>28</v>
      </c>
      <c r="AE1" s="40" t="n">
        <v>29</v>
      </c>
      <c r="AF1" s="40" t="n">
        <v>30</v>
      </c>
      <c r="AG1" s="40" t="n">
        <v>31</v>
      </c>
      <c r="AH1" s="40" t="n">
        <v>32</v>
      </c>
      <c r="AI1" s="40" t="n">
        <v>33</v>
      </c>
      <c r="AJ1" s="40" t="n">
        <v>34</v>
      </c>
      <c r="AK1" s="40" t="n">
        <v>35</v>
      </c>
    </row>
    <row r="2">
      <c r="A2" s="40" t="n">
        <v>0</v>
      </c>
      <c r="B2" t="n">
        <v>1.584056958857192e-05</v>
      </c>
      <c r="C2" t="n">
        <v>1.013772617472979e-07</v>
      </c>
      <c r="D2" t="n">
        <v>1.241886624948201e-06</v>
      </c>
      <c r="E2" t="n">
        <v>5.702669135597341e-06</v>
      </c>
      <c r="F2" t="n">
        <v>4.05515053953714e-07</v>
      </c>
      <c r="G2" t="n">
        <v>3.066790968942828e-06</v>
      </c>
      <c r="H2" t="n">
        <v>1.013781156942578e-07</v>
      </c>
      <c r="I2" t="n">
        <v>4.055158510026547e-07</v>
      </c>
      <c r="J2" t="n">
        <v>2.534431828987473e-08</v>
      </c>
      <c r="K2" t="n">
        <v>2.53443125400732e-08</v>
      </c>
      <c r="L2" t="n">
        <v>2.534469466251667e-08</v>
      </c>
      <c r="M2" t="n">
        <v>2.534483363050543e-08</v>
      </c>
      <c r="N2" t="n">
        <v>2.534478763029558e-08</v>
      </c>
      <c r="O2" t="n">
        <v>1.622113135743626e-06</v>
      </c>
      <c r="P2" t="n">
        <v>2.534513818852536e-08</v>
      </c>
      <c r="Q2" t="n">
        <v>2.534500970359118e-08</v>
      </c>
      <c r="R2" t="n">
        <v>2.052983521697893e-06</v>
      </c>
      <c r="S2" t="n">
        <v>2.53455041199694e-08</v>
      </c>
      <c r="T2" t="n">
        <v>2.534558174980935e-08</v>
      </c>
      <c r="U2" t="n">
        <v>2.534564447298152e-08</v>
      </c>
      <c r="V2" t="n">
        <v>2.534564034213396e-08</v>
      </c>
      <c r="W2" t="n">
        <v>9.124081235831506e-07</v>
      </c>
      <c r="X2" t="n">
        <v>2.534454761074465e-08</v>
      </c>
      <c r="Y2" t="n">
        <v>1.013792426177686e-07</v>
      </c>
      <c r="Z2" t="n">
        <v>2.534469463871774e-08</v>
      </c>
      <c r="AA2" t="n">
        <v>2.281023311621642e-07</v>
      </c>
      <c r="AB2" t="n">
        <v>2.534542899225924e-06</v>
      </c>
      <c r="AC2" t="n">
        <v>1.241932356418088e-06</v>
      </c>
      <c r="AD2" t="n">
        <v>4.055296287997969e-07</v>
      </c>
      <c r="AE2" t="n">
        <v>1.013821717395575e-07</v>
      </c>
      <c r="AF2" t="n">
        <v>2.281106213029185e-07</v>
      </c>
      <c r="AG2" t="n">
        <v>1.01382569630231e-07</v>
      </c>
      <c r="AH2" t="n">
        <v>2.534470630991894e-08</v>
      </c>
      <c r="AI2" t="n">
        <v>2.534471205989914e-08</v>
      </c>
      <c r="AJ2" t="n">
        <v>0</v>
      </c>
      <c r="AK2" t="n">
        <v>1.459869476836888e-05</v>
      </c>
    </row>
    <row r="3">
      <c r="A3" s="40" t="n">
        <v>1</v>
      </c>
      <c r="B3" t="n">
        <v>4.569647163101756e-05</v>
      </c>
      <c r="C3" t="n">
        <v>2.674955508961334e-07</v>
      </c>
      <c r="D3" t="n">
        <v>4.437183766034354e-06</v>
      </c>
      <c r="E3" t="n">
        <v>1.504747413894268e-05</v>
      </c>
      <c r="F3" t="n">
        <v>1.070007953626552e-06</v>
      </c>
      <c r="G3" t="n">
        <v>8.092292505147738e-06</v>
      </c>
      <c r="H3" t="n">
        <v>2.674999623432699e-07</v>
      </c>
      <c r="I3" t="n">
        <v>1.773915076143457e-06</v>
      </c>
      <c r="J3" t="n">
        <v>6.687390004635874e-08</v>
      </c>
      <c r="K3" t="n">
        <v>6.687387540170796e-08</v>
      </c>
      <c r="L3" t="n">
        <v>6.68758713843412e-08</v>
      </c>
      <c r="M3" t="n">
        <v>3.143828264306092e-07</v>
      </c>
      <c r="N3" t="n">
        <v>6.687658771429216e-08</v>
      </c>
      <c r="O3" t="n">
        <v>4.280258648763393e-06</v>
      </c>
      <c r="P3" t="n">
        <v>6.687741434625892e-08</v>
      </c>
      <c r="Q3" t="n">
        <v>6.687686361686977e-08</v>
      </c>
      <c r="R3" t="n">
        <v>5.417187711120814e-06</v>
      </c>
      <c r="S3" t="n">
        <v>6.687898286989017e-08</v>
      </c>
      <c r="T3" t="n">
        <v>6.687931562503082e-08</v>
      </c>
      <c r="U3" t="n">
        <v>6.687958448466214e-08</v>
      </c>
      <c r="V3" t="n">
        <v>6.687956677797227e-08</v>
      </c>
      <c r="W3" t="n">
        <v>3.415682165708412e-06</v>
      </c>
      <c r="X3" t="n">
        <v>6.687507068364648e-08</v>
      </c>
      <c r="Y3" t="n">
        <v>6.671431735516173e-07</v>
      </c>
      <c r="Z3" t="n">
        <v>6.68758713843412e-08</v>
      </c>
      <c r="AA3" t="n">
        <v>6.018799577495537e-07</v>
      </c>
      <c r="AB3" t="n">
        <v>6.687866095226256e-06</v>
      </c>
      <c r="AC3" t="n">
        <v>3.277081539154648e-06</v>
      </c>
      <c r="AD3" t="n">
        <v>1.070070425107301e-06</v>
      </c>
      <c r="AE3" t="n">
        <v>2.67516596989842e-07</v>
      </c>
      <c r="AF3" t="n">
        <v>6.019154956418081e-07</v>
      </c>
      <c r="AG3" t="n">
        <v>2.675183025252687e-07</v>
      </c>
      <c r="AH3" t="n">
        <v>6.687556318398241e-08</v>
      </c>
      <c r="AI3" t="n">
        <v>6.687558782987723e-08</v>
      </c>
      <c r="AJ3" t="n">
        <v>0</v>
      </c>
      <c r="AK3" t="n">
        <v>4.226751077017039e-05</v>
      </c>
    </row>
    <row r="4">
      <c r="A4" s="40" t="n">
        <v>2</v>
      </c>
      <c r="B4" t="n">
        <v>9.650606725286606e-05</v>
      </c>
      <c r="C4" t="n">
        <v>2.534619843218017e-07</v>
      </c>
      <c r="D4" t="n">
        <v>1.398386015955938e-05</v>
      </c>
      <c r="E4" t="n">
        <v>2.851759404254201e-05</v>
      </c>
      <c r="F4" t="n">
        <v>1.013882827436514e-06</v>
      </c>
      <c r="G4" t="n">
        <v>1.882317821076336e-05</v>
      </c>
      <c r="H4" t="n">
        <v>2.534694577845297e-07</v>
      </c>
      <c r="I4" t="n">
        <v>8.983379827749099e-06</v>
      </c>
      <c r="J4" t="n">
        <v>6.336550744603671e-08</v>
      </c>
      <c r="K4" t="n">
        <v>6.336548471486416e-08</v>
      </c>
      <c r="L4" t="n">
        <v>6.336895099927986e-08</v>
      </c>
      <c r="M4" t="n">
        <v>2.067144943392882e-06</v>
      </c>
      <c r="N4" t="n">
        <v>1.142767718174133e-06</v>
      </c>
      <c r="O4" t="n">
        <v>1.288300018308134e-05</v>
      </c>
      <c r="P4" t="n">
        <v>6.337032306587977e-08</v>
      </c>
      <c r="Q4" t="n">
        <v>6.336950117550611e-08</v>
      </c>
      <c r="R4" t="n">
        <v>1.473633140051414e-05</v>
      </c>
      <c r="S4" t="n">
        <v>4.210560808477061e-07</v>
      </c>
      <c r="T4" t="n">
        <v>4.210611969233741e-07</v>
      </c>
      <c r="U4" t="n">
        <v>4.210645083812441e-07</v>
      </c>
      <c r="V4" t="n">
        <v>4.210610173697328e-07</v>
      </c>
      <c r="W4" t="n">
        <v>1.219031071767476e-05</v>
      </c>
      <c r="X4" t="n">
        <v>6.33674383267998e-08</v>
      </c>
      <c r="Y4" t="n">
        <v>6.283362388589952e-06</v>
      </c>
      <c r="Z4" t="n">
        <v>6.336895099927987e-08</v>
      </c>
      <c r="AA4" t="n">
        <v>5.703095384208042e-07</v>
      </c>
      <c r="AB4" t="n">
        <v>1.67163907188577e-05</v>
      </c>
      <c r="AC4" t="n">
        <v>1.115640132274321e-05</v>
      </c>
      <c r="AD4" t="n">
        <v>3.220770599281634e-06</v>
      </c>
      <c r="AE4" t="n">
        <v>1.68423455554216e-06</v>
      </c>
      <c r="AF4" t="n">
        <v>2.389141628683214e-06</v>
      </c>
      <c r="AG4" t="n">
        <v>1.684257548874562e-06</v>
      </c>
      <c r="AH4" t="n">
        <v>6.336751696661578e-08</v>
      </c>
      <c r="AI4" t="n">
        <v>6.336753969924638e-08</v>
      </c>
      <c r="AJ4" t="n">
        <v>0</v>
      </c>
      <c r="AK4" t="n">
        <v>9.165539982576543e-05</v>
      </c>
    </row>
    <row r="5">
      <c r="A5" s="40" t="n">
        <v>3</v>
      </c>
      <c r="B5" t="n">
        <v>0.0001578346792383852</v>
      </c>
      <c r="C5" t="n">
        <v>6.082109248255155e-07</v>
      </c>
      <c r="D5" t="n">
        <v>1.986938911989333e-05</v>
      </c>
      <c r="E5" t="n">
        <v>4.824907693854863e-05</v>
      </c>
      <c r="F5" t="n">
        <v>2.432954324697265e-06</v>
      </c>
      <c r="G5" t="n">
        <v>2.904015689688937e-05</v>
      </c>
      <c r="H5" t="n">
        <v>6.082333080309365e-07</v>
      </c>
      <c r="I5" t="n">
        <v>1.088626716563505e-05</v>
      </c>
      <c r="J5" t="n">
        <v>1.520532102334549e-07</v>
      </c>
      <c r="K5" t="n">
        <v>1.520531257360978e-07</v>
      </c>
      <c r="L5" t="n">
        <v>1.520629978096272e-07</v>
      </c>
      <c r="M5" t="n">
        <v>2.470825738567313e-06</v>
      </c>
      <c r="N5" t="n">
        <v>9.258047659634564e-07</v>
      </c>
      <c r="O5" t="n">
        <v>1.782651116955497e-05</v>
      </c>
      <c r="P5" t="n">
        <v>1.52068437912046e-07</v>
      </c>
      <c r="Q5" t="n">
        <v>1.520659157729185e-07</v>
      </c>
      <c r="R5" t="n">
        <v>2.126028960001376e-05</v>
      </c>
      <c r="S5" t="n">
        <v>4.457842914625425e-07</v>
      </c>
      <c r="T5" t="n">
        <v>4.457899358009353e-07</v>
      </c>
      <c r="U5" t="n">
        <v>4.457893713687732e-07</v>
      </c>
      <c r="V5" t="n">
        <v>4.457925212960285e-07</v>
      </c>
      <c r="W5" t="n">
        <v>1.65709278178297e-05</v>
      </c>
      <c r="X5" t="n">
        <v>1.520586016431532e-07</v>
      </c>
      <c r="Y5" t="n">
        <v>6.418022630529253e-06</v>
      </c>
      <c r="Z5" t="n">
        <v>1.520629978096271e-07</v>
      </c>
      <c r="AA5" t="n">
        <v>1.368538472947778e-06</v>
      </c>
      <c r="AB5" t="n">
        <v>2.49981724548773e-05</v>
      </c>
      <c r="AC5" t="n">
        <v>1.469684930766724e-05</v>
      </c>
      <c r="AD5" t="n">
        <v>4.456668150640161e-06</v>
      </c>
      <c r="AE5" t="n">
        <v>1.783137898014799e-06</v>
      </c>
      <c r="AF5" t="n">
        <v>2.96783879790345e-06</v>
      </c>
      <c r="AG5" t="n">
        <v>1.783156929525399e-06</v>
      </c>
      <c r="AH5" t="n">
        <v>1.520598725798219e-07</v>
      </c>
      <c r="AI5" t="n">
        <v>1.520599570846779e-07</v>
      </c>
      <c r="AJ5" t="n">
        <v>0</v>
      </c>
      <c r="AK5" t="n">
        <v>0.0001482138353196767</v>
      </c>
    </row>
    <row r="6">
      <c r="A6" s="40" t="n">
        <v>4</v>
      </c>
      <c r="B6" t="n">
        <v>0.000174496449571883</v>
      </c>
      <c r="C6" t="n">
        <v>5.541083218188284e-07</v>
      </c>
      <c r="D6" t="n">
        <v>2.122890296846462e-05</v>
      </c>
      <c r="E6" t="n">
        <v>5.578435574443832e-05</v>
      </c>
      <c r="F6" t="n">
        <v>2.382990751889837e-06</v>
      </c>
      <c r="G6" t="n">
        <v>3.517102532533313e-05</v>
      </c>
      <c r="H6" t="n">
        <v>5.5412946364338e-07</v>
      </c>
      <c r="I6" t="n">
        <v>1.20972402295798e-05</v>
      </c>
      <c r="J6" t="n">
        <v>1.385271156727589e-07</v>
      </c>
      <c r="K6" t="n">
        <v>1.385270421379002e-07</v>
      </c>
      <c r="L6" t="n">
        <v>1.189891623713297e-07</v>
      </c>
      <c r="M6" t="n">
        <v>2.453294207876117e-06</v>
      </c>
      <c r="N6" t="n">
        <v>1.404502640299357e-06</v>
      </c>
      <c r="O6" t="n">
        <v>2.270306655538044e-05</v>
      </c>
      <c r="P6" t="n">
        <v>1.489463250224063e-07</v>
      </c>
      <c r="Q6" t="n">
        <v>1.489436380248426e-07</v>
      </c>
      <c r="R6" t="n">
        <v>2.650545327430286e-05</v>
      </c>
      <c r="S6" t="n">
        <v>6.315338010112556e-07</v>
      </c>
      <c r="T6" t="n">
        <v>6.315432732540125e-07</v>
      </c>
      <c r="U6" t="n">
        <v>6.315459376559226e-07</v>
      </c>
      <c r="V6" t="n">
        <v>6.315454784976794e-07</v>
      </c>
      <c r="W6" t="n">
        <v>1.773356266259437e-05</v>
      </c>
      <c r="X6" t="n">
        <v>1.189855451204074e-07</v>
      </c>
      <c r="Y6" t="n">
        <v>7.569122707871311e-06</v>
      </c>
      <c r="Z6" t="n">
        <v>1.189891623713297e-07</v>
      </c>
      <c r="AA6" t="n">
        <v>1.308803007218491e-06</v>
      </c>
      <c r="AB6" t="n">
        <v>3.060569530167671e-05</v>
      </c>
      <c r="AC6" t="n">
        <v>1.907418643147659e-05</v>
      </c>
      <c r="AD6" t="n">
        <v>5.675820874261827e-06</v>
      </c>
      <c r="AE6" t="n">
        <v>2.526154148530537e-06</v>
      </c>
      <c r="AF6" t="n">
        <v>3.941224439369405e-06</v>
      </c>
      <c r="AG6" t="n">
        <v>2.526182879566238e-06</v>
      </c>
      <c r="AH6" t="n">
        <v>1.385335088598706e-07</v>
      </c>
      <c r="AI6" t="n">
        <v>1.38533582401595e-07</v>
      </c>
      <c r="AJ6" t="n">
        <v>0</v>
      </c>
      <c r="AK6" t="n">
        <v>0.0001641281982006592</v>
      </c>
    </row>
    <row r="7">
      <c r="A7" s="40" t="n">
        <v>5</v>
      </c>
      <c r="B7" t="n">
        <v>7.215649753430178e-05</v>
      </c>
      <c r="C7" t="n">
        <v>5.474453390786471e-08</v>
      </c>
      <c r="D7" t="n">
        <v>8.542376226584338e-06</v>
      </c>
      <c r="E7" t="n">
        <v>2.605389590734482e-05</v>
      </c>
      <c r="F7" t="n">
        <v>5.713843672657841e-07</v>
      </c>
      <c r="G7" t="n">
        <v>1.907207867493467e-05</v>
      </c>
      <c r="H7" t="n">
        <v>5.474595361093177e-08</v>
      </c>
      <c r="I7" t="n">
        <v>6.071671047335573e-06</v>
      </c>
      <c r="J7" t="n">
        <v>1.368613444145951e-08</v>
      </c>
      <c r="K7" t="n">
        <v>1.368613236085675e-08</v>
      </c>
      <c r="L7" t="n">
        <v>1.49972353589594e-08</v>
      </c>
      <c r="M7" t="n">
        <v>1.862506079166801e-06</v>
      </c>
      <c r="N7" t="n">
        <v>8.410417668775973e-07</v>
      </c>
      <c r="O7" t="n">
        <v>1.39389455909769e-05</v>
      </c>
      <c r="P7" t="n">
        <v>3.571327919276578e-08</v>
      </c>
      <c r="Q7" t="n">
        <v>3.571278891842866e-08</v>
      </c>
      <c r="R7" t="n">
        <v>1.533343913684666e-05</v>
      </c>
      <c r="S7" t="n">
        <v>4.445658216003064e-07</v>
      </c>
      <c r="T7" t="n">
        <v>4.445713789306431e-07</v>
      </c>
      <c r="U7" t="n">
        <v>4.445723574638688e-07</v>
      </c>
      <c r="V7" t="n">
        <v>4.445720933393302e-07</v>
      </c>
      <c r="W7" t="n">
        <v>7.047215390552029e-06</v>
      </c>
      <c r="X7" t="n">
        <v>1.499691700933866e-08</v>
      </c>
      <c r="Y7" t="n">
        <v>5.205612638465426e-06</v>
      </c>
      <c r="Z7" t="n">
        <v>1.49972353589594e-08</v>
      </c>
      <c r="AA7" t="n">
        <v>2.402088383168826e-07</v>
      </c>
      <c r="AB7" t="n">
        <v>1.679934969663877e-05</v>
      </c>
      <c r="AC7" t="n">
        <v>1.201392378103866e-05</v>
      </c>
      <c r="AD7" t="n">
        <v>3.484759978786734e-06</v>
      </c>
      <c r="AE7" t="n">
        <v>1.778274401061898e-06</v>
      </c>
      <c r="AF7" t="n">
        <v>2.558662015639685e-06</v>
      </c>
      <c r="AG7" t="n">
        <v>1.778288919473567e-06</v>
      </c>
      <c r="AH7" t="n">
        <v>1.368656857632917e-08</v>
      </c>
      <c r="AI7" t="n">
        <v>1.368657065706456e-08</v>
      </c>
      <c r="AJ7" t="n">
        <v>0</v>
      </c>
      <c r="AK7" t="n">
        <v>6.765356232485291e-05</v>
      </c>
    </row>
    <row r="8">
      <c r="A8" s="40" t="n">
        <v>6</v>
      </c>
      <c r="B8" t="n">
        <v>3.383375722223546e-05</v>
      </c>
      <c r="C8" t="n">
        <v>4.94753849832377e-08</v>
      </c>
      <c r="D8" t="n">
        <v>9.229473018280857e-07</v>
      </c>
      <c r="E8" t="n">
        <v>2.027346162188758e-05</v>
      </c>
      <c r="F8" t="n">
        <v>7.008130626555132e-07</v>
      </c>
      <c r="G8" t="n">
        <v>1.355744808764524e-05</v>
      </c>
      <c r="H8" t="n">
        <v>4.947577947737913e-08</v>
      </c>
      <c r="I8" t="n">
        <v>2.378112062088878e-07</v>
      </c>
      <c r="J8" t="n">
        <v>1.236884662302843e-08</v>
      </c>
      <c r="K8" t="n">
        <v>1.236884580420286e-08</v>
      </c>
      <c r="L8" t="n">
        <v>1.210005022239996e-07</v>
      </c>
      <c r="M8" t="n">
        <v>4.122037496687302e-08</v>
      </c>
      <c r="N8" t="n">
        <v>1.254371818666119e-08</v>
      </c>
      <c r="O8" t="n">
        <v>8.474131000834802e-06</v>
      </c>
      <c r="P8" t="n">
        <v>4.380261847428604e-08</v>
      </c>
      <c r="Q8" t="n">
        <v>4.380212915511092e-08</v>
      </c>
      <c r="R8" t="n">
        <v>9.698932855627474e-06</v>
      </c>
      <c r="S8" t="n">
        <v>1.3240813391836e-07</v>
      </c>
      <c r="T8" t="n">
        <v>1.324090608911266e-07</v>
      </c>
      <c r="U8" t="n">
        <v>1.324098098696951e-07</v>
      </c>
      <c r="V8" t="n">
        <v>1.324097605430206e-07</v>
      </c>
      <c r="W8" t="n">
        <v>4.90882109408829e-07</v>
      </c>
      <c r="X8" t="n">
        <v>1.2100014987353e-07</v>
      </c>
      <c r="Y8" t="n">
        <v>8.369149385341827e-08</v>
      </c>
      <c r="Z8" t="n">
        <v>1.210005022239995e-07</v>
      </c>
      <c r="AA8" t="n">
        <v>2.427469309562252e-07</v>
      </c>
      <c r="AB8" t="n">
        <v>1.101133261771427e-05</v>
      </c>
      <c r="AC8" t="n">
        <v>6.488030259811444e-06</v>
      </c>
      <c r="AD8" t="n">
        <v>2.118548804982249e-06</v>
      </c>
      <c r="AE8" t="n">
        <v>5.296343896189732e-07</v>
      </c>
      <c r="AF8" t="n">
        <v>1.19168615193405e-06</v>
      </c>
      <c r="AG8" t="n">
        <v>5.296391408254315e-07</v>
      </c>
      <c r="AH8" t="n">
        <v>1.236922323445784e-08</v>
      </c>
      <c r="AI8" t="n">
        <v>1.236922405333338e-08</v>
      </c>
      <c r="AJ8" t="n">
        <v>0</v>
      </c>
      <c r="AK8" t="n">
        <v>2.980718099058165e-05</v>
      </c>
    </row>
    <row r="9">
      <c r="A9" s="40" t="n">
        <v>7</v>
      </c>
      <c r="B9" t="n">
        <v>4.582886585284203e-05</v>
      </c>
      <c r="C9" t="n">
        <v>1.414644850204394e-07</v>
      </c>
      <c r="D9" t="n">
        <v>2.32458490499464e-06</v>
      </c>
      <c r="E9" t="n">
        <v>3.49962102554086e-05</v>
      </c>
      <c r="F9" t="n">
        <v>2.036286613424042e-06</v>
      </c>
      <c r="G9" t="n">
        <v>2.017421005699798e-05</v>
      </c>
      <c r="H9" t="n">
        <v>1.414639361724422e-07</v>
      </c>
      <c r="I9" t="n">
        <v>2.890946502170881e-06</v>
      </c>
      <c r="J9" t="n">
        <v>3.536612418031629e-08</v>
      </c>
      <c r="K9" t="n">
        <v>3.536611832990342e-08</v>
      </c>
      <c r="L9" t="n">
        <v>2.301141640622991e-07</v>
      </c>
      <c r="M9" t="n">
        <v>8.391165573856817e-07</v>
      </c>
      <c r="N9" t="n">
        <v>6.07105821050039e-07</v>
      </c>
      <c r="O9" t="n">
        <v>1.023052548714259e-05</v>
      </c>
      <c r="P9" t="n">
        <v>1.27273990566506e-07</v>
      </c>
      <c r="Q9" t="n">
        <v>1.272723678778866e-07</v>
      </c>
      <c r="R9" t="n">
        <v>1.26356652898194e-05</v>
      </c>
      <c r="S9" t="n">
        <v>5.61581906592928e-08</v>
      </c>
      <c r="T9" t="n">
        <v>5.615841530481636e-08</v>
      </c>
      <c r="U9" t="n">
        <v>5.615904040544992e-08</v>
      </c>
      <c r="V9" t="n">
        <v>5.615902446029962e-08</v>
      </c>
      <c r="W9" t="n">
        <v>3.191997006706915e-06</v>
      </c>
      <c r="X9" t="n">
        <v>2.301166175561588e-07</v>
      </c>
      <c r="Y9" t="n">
        <v>2.872831622524795e-06</v>
      </c>
      <c r="Z9" t="n">
        <v>2.301141640622992e-07</v>
      </c>
      <c r="AA9" t="n">
        <v>7.435238388500261e-07</v>
      </c>
      <c r="AB9" t="n">
        <v>1.52953354061345e-05</v>
      </c>
      <c r="AC9" t="n">
        <v>6.861412085400414e-06</v>
      </c>
      <c r="AD9" t="n">
        <v>2.557656752271031e-06</v>
      </c>
      <c r="AE9" t="n">
        <v>2.246332119282184e-07</v>
      </c>
      <c r="AF9" t="n">
        <v>1.04576160711151e-06</v>
      </c>
      <c r="AG9" t="n">
        <v>2.24636129731499e-07</v>
      </c>
      <c r="AH9" t="n">
        <v>3.536759771289035e-08</v>
      </c>
      <c r="AI9" t="n">
        <v>3.536760356379267e-08</v>
      </c>
      <c r="AJ9" t="n">
        <v>0</v>
      </c>
      <c r="AK9" t="n">
        <v>3.888684331320657e-05</v>
      </c>
    </row>
    <row r="10">
      <c r="A10" s="40" t="n">
        <v>8</v>
      </c>
      <c r="B10" t="n">
        <v>1.811554618325742e-05</v>
      </c>
      <c r="C10" t="n">
        <v>2.003872478416756e-07</v>
      </c>
      <c r="D10" t="n">
        <v>5.928652178771657e-06</v>
      </c>
      <c r="E10" t="n">
        <v>1.941373522704536e-05</v>
      </c>
      <c r="F10" t="n">
        <v>8.117106317916779e-07</v>
      </c>
      <c r="G10" t="n">
        <v>1.24514813178847e-05</v>
      </c>
      <c r="H10" t="n">
        <v>2.00382805441527e-07</v>
      </c>
      <c r="I10" t="n">
        <v>5.873724459083741e-06</v>
      </c>
      <c r="J10" t="n">
        <v>5.009680850236665e-08</v>
      </c>
      <c r="K10" t="n">
        <v>5.009681541847118e-08</v>
      </c>
      <c r="L10" t="n">
        <v>6.772185627682775e-07</v>
      </c>
      <c r="M10" t="n">
        <v>1.120908597489783e-06</v>
      </c>
      <c r="N10" t="n">
        <v>9.716333182696602e-07</v>
      </c>
      <c r="O10" t="n">
        <v>6.718883648766927e-06</v>
      </c>
      <c r="P10" t="n">
        <v>5.07338653966681e-08</v>
      </c>
      <c r="Q10" t="n">
        <v>5.073335191811005e-08</v>
      </c>
      <c r="R10" t="n">
        <v>7.897505146345266e-06</v>
      </c>
      <c r="S10" t="n">
        <v>3.093686544379381e-08</v>
      </c>
      <c r="T10" t="n">
        <v>3.093694340197164e-08</v>
      </c>
      <c r="U10" t="n">
        <v>3.093725074441438e-08</v>
      </c>
      <c r="V10" t="n">
        <v>3.093724439754037e-08</v>
      </c>
      <c r="W10" t="n">
        <v>7.968611153204916e-06</v>
      </c>
      <c r="X10" t="n">
        <v>6.772306838921943e-07</v>
      </c>
      <c r="Y10" t="n">
        <v>4.179625970044929e-06</v>
      </c>
      <c r="Z10" t="n">
        <v>6.772185627682774e-07</v>
      </c>
      <c r="AA10" t="n">
        <v>2.452080696996447e-07</v>
      </c>
      <c r="AB10" t="n">
        <v>9.177587605432602e-06</v>
      </c>
      <c r="AC10" t="n">
        <v>4.380345401163031e-06</v>
      </c>
      <c r="AD10" t="n">
        <v>1.679734583358643e-06</v>
      </c>
      <c r="AE10" t="n">
        <v>1.237476176915309e-07</v>
      </c>
      <c r="AF10" t="n">
        <v>6.408794326149185e-07</v>
      </c>
      <c r="AG10" t="n">
        <v>1.237489902839095e-07</v>
      </c>
      <c r="AH10" t="n">
        <v>5.009842751666366e-08</v>
      </c>
      <c r="AI10" t="n">
        <v>5.009842060011399e-08</v>
      </c>
      <c r="AJ10" t="n">
        <v>0</v>
      </c>
      <c r="AK10" t="n">
        <v>1.548786769168853e-05</v>
      </c>
    </row>
    <row r="11">
      <c r="A11" s="40" t="n">
        <v>9</v>
      </c>
      <c r="B11" t="n">
        <v>0.0001421387738057391</v>
      </c>
      <c r="C11" t="n">
        <v>3.274234045774733e-07</v>
      </c>
      <c r="D11" t="n">
        <v>3.951845859041037e-06</v>
      </c>
      <c r="E11" t="n">
        <v>9.919509555001687e-05</v>
      </c>
      <c r="F11" t="n">
        <v>4.744397398533551e-06</v>
      </c>
      <c r="G11" t="n">
        <v>6.078760773928774e-05</v>
      </c>
      <c r="H11" t="n">
        <v>3.274245357669619e-07</v>
      </c>
      <c r="I11" t="n">
        <v>3.112461384174943e-06</v>
      </c>
      <c r="J11" t="n">
        <v>8.185586025251381e-08</v>
      </c>
      <c r="K11" t="n">
        <v>8.185584203622278e-08</v>
      </c>
      <c r="L11" t="n">
        <v>6.345288403884652e-07</v>
      </c>
      <c r="M11" t="n">
        <v>6.345153815534397e-07</v>
      </c>
      <c r="N11" t="n">
        <v>6.345197462269412e-07</v>
      </c>
      <c r="O11" t="n">
        <v>3.370820968249316e-05</v>
      </c>
      <c r="P11" t="n">
        <v>2.965499992642075e-07</v>
      </c>
      <c r="Q11" t="n">
        <v>2.965432319977983e-07</v>
      </c>
      <c r="R11" t="n">
        <v>4.026324251336297e-05</v>
      </c>
      <c r="S11" t="n">
        <v>2.965684241425462e-07</v>
      </c>
      <c r="T11" t="n">
        <v>2.965714826216286e-07</v>
      </c>
      <c r="U11" t="n">
        <v>2.965762968108221e-07</v>
      </c>
      <c r="V11" t="n">
        <v>2.965761129769797e-07</v>
      </c>
      <c r="W11" t="n">
        <v>4.341716893548507e-06</v>
      </c>
      <c r="X11" t="n">
        <v>6.345339809597684e-07</v>
      </c>
      <c r="Y11" t="n">
        <v>2.538070255560762e-06</v>
      </c>
      <c r="Z11" t="n">
        <v>6.345288403884652e-07</v>
      </c>
      <c r="AA11" t="n">
        <v>1.697387128711099e-06</v>
      </c>
      <c r="AB11" t="n">
        <v>4.741129101703355e-05</v>
      </c>
      <c r="AC11" t="n">
        <v>2.395164990783958e-05</v>
      </c>
      <c r="AD11" t="n">
        <v>8.427196271976029e-06</v>
      </c>
      <c r="AE11" t="n">
        <v>1.18627981352835e-06</v>
      </c>
      <c r="AF11" t="n">
        <v>3.968086321895656e-06</v>
      </c>
      <c r="AG11" t="n">
        <v>1.186304819575603e-06</v>
      </c>
      <c r="AH11" t="n">
        <v>8.186151592029912e-08</v>
      </c>
      <c r="AI11" t="n">
        <v>8.186153413911559e-08</v>
      </c>
      <c r="AJ11" t="n">
        <v>0</v>
      </c>
      <c r="AK11" t="n">
        <v>0.0001222212871475576</v>
      </c>
    </row>
    <row r="12">
      <c r="A12" s="40" t="n">
        <v>10</v>
      </c>
      <c r="B12" t="n">
        <v>8.706410502003873e-05</v>
      </c>
      <c r="C12" t="n">
        <v>2.491675847169877e-07</v>
      </c>
      <c r="D12" t="n">
        <v>2.5827263157138e-06</v>
      </c>
      <c r="E12" t="n">
        <v>6.573777354224711e-05</v>
      </c>
      <c r="F12" t="n">
        <v>2.167452406416077e-06</v>
      </c>
      <c r="G12" t="n">
        <v>4.463775488492754e-05</v>
      </c>
      <c r="H12" t="n">
        <v>2.491671304583955e-07</v>
      </c>
      <c r="I12" t="n">
        <v>1.522709734346018e-06</v>
      </c>
      <c r="J12" t="n">
        <v>6.229189496142043e-08</v>
      </c>
      <c r="K12" t="n">
        <v>6.229189739707342e-08</v>
      </c>
      <c r="L12" t="n">
        <v>8.979025685285721e-07</v>
      </c>
      <c r="M12" t="n">
        <v>9.115771633163242e-08</v>
      </c>
      <c r="N12" t="n">
        <v>2.304684797758289e-07</v>
      </c>
      <c r="O12" t="n">
        <v>2.750353361469475e-05</v>
      </c>
      <c r="P12" t="n">
        <v>1.354759395323922e-07</v>
      </c>
      <c r="Q12" t="n">
        <v>1.354732056005518e-07</v>
      </c>
      <c r="R12" t="n">
        <v>3.132262239810763e-05</v>
      </c>
      <c r="S12" t="n">
        <v>3.365346587319938e-07</v>
      </c>
      <c r="T12" t="n">
        <v>3.365384158407191e-07</v>
      </c>
      <c r="U12" t="n">
        <v>3.365425149757412e-07</v>
      </c>
      <c r="V12" t="n">
        <v>3.365423054788293e-07</v>
      </c>
      <c r="W12" t="n">
        <v>2.949639122097372e-06</v>
      </c>
      <c r="X12" t="n">
        <v>8.979068408909881e-07</v>
      </c>
      <c r="Y12" t="n">
        <v>5.941180743279939e-07</v>
      </c>
      <c r="Z12" t="n">
        <v>8.979025685285721e-07</v>
      </c>
      <c r="AA12" t="n">
        <v>6.723451928380316e-07</v>
      </c>
      <c r="AB12" t="n">
        <v>3.541262166836089e-05</v>
      </c>
      <c r="AC12" t="n">
        <v>2.036579950887309e-05</v>
      </c>
      <c r="AD12" t="n">
        <v>6.875983305579644e-06</v>
      </c>
      <c r="AE12" t="n">
        <v>1.346146149145426e-06</v>
      </c>
      <c r="AF12" t="n">
        <v>3.575032199551825e-06</v>
      </c>
      <c r="AG12" t="n">
        <v>1.346169640909141e-06</v>
      </c>
      <c r="AH12" t="n">
        <v>6.229540157066709e-08</v>
      </c>
      <c r="AI12" t="n">
        <v>6.229539913474007e-08</v>
      </c>
      <c r="AJ12" t="n">
        <v>0</v>
      </c>
      <c r="AK12" t="n">
        <v>7.46804674115749e-05</v>
      </c>
    </row>
    <row r="13">
      <c r="A13" s="40" t="n">
        <v>11</v>
      </c>
      <c r="B13" t="n">
        <v>3.646178279191099e-05</v>
      </c>
      <c r="C13" t="n">
        <v>4.525167822461063e-07</v>
      </c>
      <c r="D13" t="n">
        <v>2.038371202018158e-06</v>
      </c>
      <c r="E13" t="n">
        <v>3.437681077620552e-05</v>
      </c>
      <c r="F13" t="n">
        <v>6.35385318868597e-07</v>
      </c>
      <c r="G13" t="n">
        <v>2.699786493641365e-05</v>
      </c>
      <c r="H13" t="n">
        <v>4.525109483623013e-07</v>
      </c>
      <c r="I13" t="n">
        <v>1.026054391641069e-06</v>
      </c>
      <c r="J13" t="n">
        <v>1.131291780164293e-07</v>
      </c>
      <c r="K13" t="n">
        <v>1.131292131066239e-07</v>
      </c>
      <c r="L13" t="n">
        <v>1.241868015803952e-06</v>
      </c>
      <c r="M13" t="n">
        <v>3.6063427941982e-08</v>
      </c>
      <c r="N13" t="n">
        <v>1.032638321625823e-07</v>
      </c>
      <c r="O13" t="n">
        <v>1.879314881642607e-05</v>
      </c>
      <c r="P13" t="n">
        <v>3.97139482861717e-08</v>
      </c>
      <c r="Q13" t="n">
        <v>3.971330254063526e-08</v>
      </c>
      <c r="R13" t="n">
        <v>2.019027308041772e-05</v>
      </c>
      <c r="S13" t="n">
        <v>2.936424113202951e-07</v>
      </c>
      <c r="T13" t="n">
        <v>2.936454728210081e-07</v>
      </c>
      <c r="U13" t="n">
        <v>2.936479464779521e-07</v>
      </c>
      <c r="V13" t="n">
        <v>2.936477835659658e-07</v>
      </c>
      <c r="W13" t="n">
        <v>2.814955251148131e-06</v>
      </c>
      <c r="X13" t="n">
        <v>1.241874236955565e-06</v>
      </c>
      <c r="Y13" t="n">
        <v>1.421747663251855e-07</v>
      </c>
      <c r="Z13" t="n">
        <v>1.241868015803952e-06</v>
      </c>
      <c r="AA13" t="n">
        <v>2.503507404314566e-07</v>
      </c>
      <c r="AB13" t="n">
        <v>2.166681417610827e-05</v>
      </c>
      <c r="AC13" t="n">
        <v>1.438858284301518e-05</v>
      </c>
      <c r="AD13" t="n">
        <v>4.698340216930029e-06</v>
      </c>
      <c r="AE13" t="n">
        <v>1.174575768282606e-06</v>
      </c>
      <c r="AF13" t="n">
        <v>2.642824487308173e-06</v>
      </c>
      <c r="AG13" t="n">
        <v>1.174591471893213e-06</v>
      </c>
      <c r="AH13" t="n">
        <v>1.131338430323956e-07</v>
      </c>
      <c r="AI13" t="n">
        <v>1.131338079393287e-07</v>
      </c>
      <c r="AJ13" t="n">
        <v>0</v>
      </c>
      <c r="AK13" t="n">
        <v>3.084389868388048e-05</v>
      </c>
    </row>
    <row r="14">
      <c r="A14" s="40" t="n">
        <v>12</v>
      </c>
      <c r="B14" t="n">
        <v>0.0001717715085226312</v>
      </c>
      <c r="C14" t="n">
        <v>2.493481696027805e-07</v>
      </c>
      <c r="D14" t="n">
        <v>4.775076267236541e-06</v>
      </c>
      <c r="E14" t="n">
        <v>0.0001018983449840422</v>
      </c>
      <c r="F14" t="n">
        <v>3.574095913877969e-06</v>
      </c>
      <c r="G14" t="n">
        <v>6.788614586292552e-05</v>
      </c>
      <c r="H14" t="n">
        <v>2.493527577797393e-07</v>
      </c>
      <c r="I14" t="n">
        <v>1.226132868273235e-06</v>
      </c>
      <c r="J14" t="n">
        <v>6.233704749804175e-08</v>
      </c>
      <c r="K14" t="n">
        <v>6.233703730334846e-08</v>
      </c>
      <c r="L14" t="n">
        <v>5.703666990357454e-07</v>
      </c>
      <c r="M14" t="n">
        <v>2.104962915726448e-07</v>
      </c>
      <c r="N14" t="n">
        <v>6.35660288639341e-08</v>
      </c>
      <c r="O14" t="n">
        <v>4.231968082809263e-05</v>
      </c>
      <c r="P14" t="n">
        <v>2.234015315101813e-07</v>
      </c>
      <c r="Q14" t="n">
        <v>2.233959510500328e-07</v>
      </c>
      <c r="R14" t="n">
        <v>4.85131359098808e-05</v>
      </c>
      <c r="S14" t="n">
        <v>6.612431844104349e-07</v>
      </c>
      <c r="T14" t="n">
        <v>6.612535306741752e-07</v>
      </c>
      <c r="U14" t="n">
        <v>6.612618904137659e-07</v>
      </c>
      <c r="V14" t="n">
        <v>6.612613398494886e-07</v>
      </c>
      <c r="W14" t="n">
        <v>2.518222407110102e-06</v>
      </c>
      <c r="X14" t="n">
        <v>5.70362772828222e-07</v>
      </c>
      <c r="Y14" t="n">
        <v>4.327446400669064e-07</v>
      </c>
      <c r="Z14" t="n">
        <v>5.703666990357454e-07</v>
      </c>
      <c r="AA14" t="n">
        <v>1.25059998667906e-06</v>
      </c>
      <c r="AB14" t="n">
        <v>5.515331103191006e-05</v>
      </c>
      <c r="AC14" t="n">
        <v>3.24012698295654e-05</v>
      </c>
      <c r="AD14" t="n">
        <v>1.058009924777723e-05</v>
      </c>
      <c r="AE14" t="n">
        <v>2.64499343016922e-06</v>
      </c>
      <c r="AF14" t="n">
        <v>5.951333316914969e-06</v>
      </c>
      <c r="AG14" t="n">
        <v>2.645046529102501e-06</v>
      </c>
      <c r="AH14" t="n">
        <v>6.234129894265015e-08</v>
      </c>
      <c r="AI14" t="n">
        <v>6.234130913873739e-08</v>
      </c>
      <c r="AJ14" t="n">
        <v>0</v>
      </c>
      <c r="AK14" t="n">
        <v>0.0001514752169021756</v>
      </c>
    </row>
    <row r="15">
      <c r="A15" s="40" t="n">
        <v>13</v>
      </c>
      <c r="B15" t="n">
        <v>0.000380061076946698</v>
      </c>
      <c r="C15" t="n">
        <v>3.985234514815593e-07</v>
      </c>
      <c r="D15" t="n">
        <v>2.06553197868439e-05</v>
      </c>
      <c r="E15" t="n">
        <v>0.0001846927865587434</v>
      </c>
      <c r="F15" t="n">
        <v>5.599608240673311e-06</v>
      </c>
      <c r="G15" t="n">
        <v>0.0001270908010881359</v>
      </c>
      <c r="H15" t="n">
        <v>3.985403930114995e-07</v>
      </c>
      <c r="I15" t="n">
        <v>9.817585003811589e-06</v>
      </c>
      <c r="J15" t="n">
        <v>9.963087553871344e-08</v>
      </c>
      <c r="K15" t="n">
        <v>9.963084466025499e-08</v>
      </c>
      <c r="L15" t="n">
        <v>5.176489992607372e-07</v>
      </c>
      <c r="M15" t="n">
        <v>2.955126289344525e-06</v>
      </c>
      <c r="N15" t="n">
        <v>1.02033677559632e-06</v>
      </c>
      <c r="O15" t="n">
        <v>8.413921883475883e-05</v>
      </c>
      <c r="P15" t="n">
        <v>3.500197431474227e-07</v>
      </c>
      <c r="Q15" t="n">
        <v>3.500075943093848e-07</v>
      </c>
      <c r="R15" t="n">
        <v>9.498703946180493e-05</v>
      </c>
      <c r="S15" t="n">
        <v>1.804439750808991e-06</v>
      </c>
      <c r="T15" t="n">
        <v>1.804485908699439e-06</v>
      </c>
      <c r="U15" t="n">
        <v>1.804509121141683e-06</v>
      </c>
      <c r="V15" t="n">
        <v>1.8045067880358e-06</v>
      </c>
      <c r="W15" t="n">
        <v>1.300959439591129e-05</v>
      </c>
      <c r="X15" t="n">
        <v>5.176347842924006e-07</v>
      </c>
      <c r="Y15" t="n">
        <v>7.422629465398366e-06</v>
      </c>
      <c r="Z15" t="n">
        <v>5.176489992607372e-07</v>
      </c>
      <c r="AA15" t="n">
        <v>2.092544035213148e-06</v>
      </c>
      <c r="AB15" t="n">
        <v>0.0001065347028666492</v>
      </c>
      <c r="AC15" t="n">
        <v>6.760259552492438e-05</v>
      </c>
      <c r="AD15" t="n">
        <v>2.103525092670921e-05</v>
      </c>
      <c r="AE15" t="n">
        <v>7.217851126507307e-06</v>
      </c>
      <c r="AF15" t="n">
        <v>1.321989983110165e-05</v>
      </c>
      <c r="AG15" t="n">
        <v>7.218031818353797e-06</v>
      </c>
      <c r="AH15" t="n">
        <v>9.963975822743338e-08</v>
      </c>
      <c r="AI15" t="n">
        <v>9.96397891114172e-08</v>
      </c>
      <c r="AJ15" t="n">
        <v>0</v>
      </c>
      <c r="AK15" t="n">
        <v>0.0003439421455762126</v>
      </c>
    </row>
    <row r="16">
      <c r="A16" s="40" t="n">
        <v>14</v>
      </c>
      <c r="B16" t="n">
        <v>0.0003511633958453307</v>
      </c>
      <c r="C16" t="n">
        <v>3.834666461031591e-07</v>
      </c>
      <c r="D16" t="n">
        <v>2.055227229312687e-05</v>
      </c>
      <c r="E16" t="n">
        <v>0.0001655724947660729</v>
      </c>
      <c r="F16" t="n">
        <v>5.136521368722619e-06</v>
      </c>
      <c r="G16" t="n">
        <v>0.0001132923904805237</v>
      </c>
      <c r="H16" t="n">
        <v>3.834825192587258e-07</v>
      </c>
      <c r="I16" t="n">
        <v>1.000714141066666e-05</v>
      </c>
      <c r="J16" t="n">
        <v>9.586667519221374e-08</v>
      </c>
      <c r="K16" t="n">
        <v>9.58666430018479e-08</v>
      </c>
      <c r="L16" t="n">
        <v>3.681520959882733e-07</v>
      </c>
      <c r="M16" t="n">
        <v>2.891179805211991e-06</v>
      </c>
      <c r="N16" t="n">
        <v>1.057758279003797e-06</v>
      </c>
      <c r="O16" t="n">
        <v>7.488661417617869e-05</v>
      </c>
      <c r="P16" t="n">
        <v>3.210707914512509e-07</v>
      </c>
      <c r="Q16" t="n">
        <v>3.210602768563027e-07</v>
      </c>
      <c r="R16" t="n">
        <v>8.47222293195076e-05</v>
      </c>
      <c r="S16" t="n">
        <v>1.63482057121379e-06</v>
      </c>
      <c r="T16" t="n">
        <v>1.634860353875314e-06</v>
      </c>
      <c r="U16" t="n">
        <v>1.634879723808984e-06</v>
      </c>
      <c r="V16" t="n">
        <v>1.634877718835456e-06</v>
      </c>
      <c r="W16" t="n">
        <v>1.335451004409202e-05</v>
      </c>
      <c r="X16" t="n">
        <v>3.68141850696189e-07</v>
      </c>
      <c r="Y16" t="n">
        <v>7.426709973984362e-06</v>
      </c>
      <c r="Z16" t="n">
        <v>3.681520959882733e-07</v>
      </c>
      <c r="AA16" t="n">
        <v>1.972955736562711e-06</v>
      </c>
      <c r="AB16" t="n">
        <v>9.519981731090214e-05</v>
      </c>
      <c r="AC16" t="n">
        <v>6.034312755686536e-05</v>
      </c>
      <c r="AD16" t="n">
        <v>1.872202520608924e-05</v>
      </c>
      <c r="AE16" t="n">
        <v>6.539361692734547e-06</v>
      </c>
      <c r="AF16" t="n">
        <v>1.184355049885872e-05</v>
      </c>
      <c r="AG16" t="n">
        <v>6.53951488528792e-06</v>
      </c>
      <c r="AH16" t="n">
        <v>9.587473732322346e-08</v>
      </c>
      <c r="AI16" t="n">
        <v>9.587476951902537e-08</v>
      </c>
      <c r="AJ16" t="n">
        <v>0</v>
      </c>
      <c r="AK16" t="n">
        <v>0.0003187618933963253</v>
      </c>
    </row>
    <row r="17">
      <c r="A17" s="40" t="n">
        <v>15</v>
      </c>
      <c r="B17" t="n">
        <v>0.0002073890635547298</v>
      </c>
      <c r="C17" t="n">
        <v>1.783549708925737e-07</v>
      </c>
      <c r="D17" t="n">
        <v>1.272677448899209e-05</v>
      </c>
      <c r="E17" t="n">
        <v>9.874220005045828e-05</v>
      </c>
      <c r="F17" t="n">
        <v>2.58337156171388e-06</v>
      </c>
      <c r="G17" t="n">
        <v>7.015488469855966e-05</v>
      </c>
      <c r="H17" t="n">
        <v>1.783611363042877e-07</v>
      </c>
      <c r="I17" t="n">
        <v>7.039150076455024e-06</v>
      </c>
      <c r="J17" t="n">
        <v>4.458874582956269e-08</v>
      </c>
      <c r="K17" t="n">
        <v>4.458873821346652e-08</v>
      </c>
      <c r="L17" t="n">
        <v>3.290671432421778e-07</v>
      </c>
      <c r="M17" t="n">
        <v>2.379317802110492e-06</v>
      </c>
      <c r="N17" t="n">
        <v>8.357724231633437e-07</v>
      </c>
      <c r="O17" t="n">
        <v>4.805870389561459e-05</v>
      </c>
      <c r="P17" t="n">
        <v>1.614760063829313e-07</v>
      </c>
      <c r="Q17" t="n">
        <v>1.614718058964371e-07</v>
      </c>
      <c r="R17" t="n">
        <v>5.354935603802807e-05</v>
      </c>
      <c r="S17" t="n">
        <v>1.132529400609859e-06</v>
      </c>
      <c r="T17" t="n">
        <v>1.132552280382731e-06</v>
      </c>
      <c r="U17" t="n">
        <v>1.132561881884766e-06</v>
      </c>
      <c r="V17" t="n">
        <v>1.132560743042619e-06</v>
      </c>
      <c r="W17" t="n">
        <v>8.411707207471783e-06</v>
      </c>
      <c r="X17" t="n">
        <v>3.290595041106221e-07</v>
      </c>
      <c r="Y17" t="n">
        <v>6.023307655712096e-06</v>
      </c>
      <c r="Z17" t="n">
        <v>3.290671432421778e-07</v>
      </c>
      <c r="AA17" t="n">
        <v>9.298008021309003e-07</v>
      </c>
      <c r="AB17" t="n">
        <v>5.936288719653691e-05</v>
      </c>
      <c r="AC17" t="n">
        <v>3.922099022789192e-05</v>
      </c>
      <c r="AD17" t="n">
        <v>1.20148600879901e-05</v>
      </c>
      <c r="AE17" t="n">
        <v>4.530163293260749e-06</v>
      </c>
      <c r="AF17" t="n">
        <v>7.821410018485264e-06</v>
      </c>
      <c r="AG17" t="n">
        <v>4.530245249854308e-06</v>
      </c>
      <c r="AH17" t="n">
        <v>4.459163487070845e-08</v>
      </c>
      <c r="AI17" t="n">
        <v>4.45916424877942e-08</v>
      </c>
      <c r="AJ17" t="n">
        <v>0</v>
      </c>
      <c r="AK17" t="n">
        <v>0.0001885251417883256</v>
      </c>
    </row>
    <row r="18">
      <c r="A18" s="40" t="n">
        <v>16</v>
      </c>
      <c r="B18" t="n">
        <v>0.0002315990670021921</v>
      </c>
      <c r="C18" t="n">
        <v>2.768702355935759e-07</v>
      </c>
      <c r="D18" t="n">
        <v>1.714976752486454e-05</v>
      </c>
      <c r="E18" t="n">
        <v>9.955572943169828e-05</v>
      </c>
      <c r="F18" t="n">
        <v>3.117695248112925e-06</v>
      </c>
      <c r="G18" t="n">
        <v>6.789883873332322e-05</v>
      </c>
      <c r="H18" t="n">
        <v>2.768802118559685e-07</v>
      </c>
      <c r="I18" t="n">
        <v>9.267284820712543e-06</v>
      </c>
      <c r="J18" t="n">
        <v>6.921756921608217e-08</v>
      </c>
      <c r="K18" t="n">
        <v>6.921754631437654e-08</v>
      </c>
      <c r="L18" t="n">
        <v>1.100528404741193e-07</v>
      </c>
      <c r="M18" t="n">
        <v>2.539440850241526e-06</v>
      </c>
      <c r="N18" t="n">
        <v>1.059630505716003e-06</v>
      </c>
      <c r="O18" t="n">
        <v>4.531097916627004e-05</v>
      </c>
      <c r="P18" t="n">
        <v>1.948738249158787e-07</v>
      </c>
      <c r="Q18" t="n">
        <v>1.948688769045606e-07</v>
      </c>
      <c r="R18" t="n">
        <v>5.129740467480591e-05</v>
      </c>
      <c r="S18" t="n">
        <v>1.079884936837262e-06</v>
      </c>
      <c r="T18" t="n">
        <v>1.079906229389573e-06</v>
      </c>
      <c r="U18" t="n">
        <v>1.079914961420788e-06</v>
      </c>
      <c r="V18" t="n">
        <v>1.079913903384376e-06</v>
      </c>
      <c r="W18" t="n">
        <v>1.22161842530677e-05</v>
      </c>
      <c r="X18" t="n">
        <v>1.100498952241181e-07</v>
      </c>
      <c r="Y18" t="n">
        <v>6.872122205099545e-06</v>
      </c>
      <c r="Z18" t="n">
        <v>1.100528404741192e-07</v>
      </c>
      <c r="AA18" t="n">
        <v>1.279436856810832e-06</v>
      </c>
      <c r="AB18" t="n">
        <v>5.767349822864976e-05</v>
      </c>
      <c r="AC18" t="n">
        <v>3.704925544587513e-05</v>
      </c>
      <c r="AD18" t="n">
        <v>1.132791234300398e-05</v>
      </c>
      <c r="AE18" t="n">
        <v>4.319582266903318e-06</v>
      </c>
      <c r="AF18" t="n">
        <v>7.405862957531445e-06</v>
      </c>
      <c r="AG18" t="n">
        <v>4.319657729609911e-06</v>
      </c>
      <c r="AH18" t="n">
        <v>6.922202258831648e-08</v>
      </c>
      <c r="AI18" t="n">
        <v>6.922204549298431e-08</v>
      </c>
      <c r="AJ18" t="n">
        <v>0</v>
      </c>
      <c r="AK18" t="n">
        <v>0.0002123471542178106</v>
      </c>
    </row>
    <row r="19">
      <c r="A19" s="40" t="n">
        <v>17</v>
      </c>
      <c r="B19" t="n">
        <v>5.879035630239835e-05</v>
      </c>
      <c r="C19" t="n">
        <v>1.286816521603607e-07</v>
      </c>
      <c r="D19" t="n">
        <v>2.435213765371949e-06</v>
      </c>
      <c r="E19" t="n">
        <v>2.914285620963277e-05</v>
      </c>
      <c r="F19" t="n">
        <v>1.324894745732321e-06</v>
      </c>
      <c r="G19" t="n">
        <v>1.809547360797477e-05</v>
      </c>
      <c r="H19" t="n">
        <v>1.286831338557279e-07</v>
      </c>
      <c r="I19" t="n">
        <v>6.660713830863809e-07</v>
      </c>
      <c r="J19" t="n">
        <v>3.217041668322514e-08</v>
      </c>
      <c r="K19" t="n">
        <v>3.217040914833669e-08</v>
      </c>
      <c r="L19" t="n">
        <v>3.296301612957768e-08</v>
      </c>
      <c r="M19" t="n">
        <v>7.986826886403961e-08</v>
      </c>
      <c r="N19" t="n">
        <v>3.364429896154393e-08</v>
      </c>
      <c r="O19" t="n">
        <v>1.071839329854744e-05</v>
      </c>
      <c r="P19" t="n">
        <v>8.280974628565215e-08</v>
      </c>
      <c r="Q19" t="n">
        <v>8.280869373068398e-08</v>
      </c>
      <c r="R19" t="n">
        <v>1.266737769026414e-05</v>
      </c>
      <c r="S19" t="n">
        <v>1.674746632274221e-07</v>
      </c>
      <c r="T19" t="n">
        <v>1.674759818671441e-07</v>
      </c>
      <c r="U19" t="n">
        <v>1.674770473077755e-07</v>
      </c>
      <c r="V19" t="n">
        <v>1.674769771393088e-07</v>
      </c>
      <c r="W19" t="n">
        <v>1.376668441625364e-06</v>
      </c>
      <c r="X19" t="n">
        <v>3.296278748378975e-08</v>
      </c>
      <c r="Y19" t="n">
        <v>2.128393707215311e-07</v>
      </c>
      <c r="Z19" t="n">
        <v>3.296301612957769e-08</v>
      </c>
      <c r="AA19" t="n">
        <v>5.593303831237498e-07</v>
      </c>
      <c r="AB19" t="n">
        <v>1.478196785316438e-05</v>
      </c>
      <c r="AC19" t="n">
        <v>8.206303589039318e-06</v>
      </c>
      <c r="AD19" t="n">
        <v>2.679621159178461e-06</v>
      </c>
      <c r="AE19" t="n">
        <v>6.699012949741108e-07</v>
      </c>
      <c r="AF19" t="n">
        <v>1.507290396842329e-06</v>
      </c>
      <c r="AG19" t="n">
        <v>6.699080537220589e-07</v>
      </c>
      <c r="AH19" t="n">
        <v>3.217156996532393e-08</v>
      </c>
      <c r="AI19" t="n">
        <v>3.217157750075615e-08</v>
      </c>
      <c r="AJ19" t="n">
        <v>0</v>
      </c>
      <c r="AK19" t="n">
        <v>5.271995778357777e-05</v>
      </c>
    </row>
    <row r="20">
      <c r="A20" s="40" t="n">
        <v>18</v>
      </c>
      <c r="B20" t="n">
        <v>0.0005638086016564502</v>
      </c>
      <c r="C20" t="n">
        <v>3.419339659869096e-06</v>
      </c>
      <c r="D20" t="n">
        <v>3.406945385709796e-05</v>
      </c>
      <c r="E20" t="n">
        <v>0.0002258563544570744</v>
      </c>
      <c r="F20" t="n">
        <v>1.54404889197411e-05</v>
      </c>
      <c r="G20" t="n">
        <v>0.0001231921431457764</v>
      </c>
      <c r="H20" t="n">
        <v>3.419481467358338e-06</v>
      </c>
      <c r="I20" t="n">
        <v>8.739789125809332e-06</v>
      </c>
      <c r="J20" t="n">
        <v>8.5483547873642e-07</v>
      </c>
      <c r="K20" t="n">
        <v>8.548343511981276e-07</v>
      </c>
      <c r="L20" t="n">
        <v>6.571675373549237e-07</v>
      </c>
      <c r="M20" t="n">
        <v>1.352099406394467e-07</v>
      </c>
      <c r="N20" t="n">
        <v>6.588320059423468e-07</v>
      </c>
      <c r="O20" t="n">
        <v>6.551262536755698e-05</v>
      </c>
      <c r="P20" t="n">
        <v>9.651396620064086e-07</v>
      </c>
      <c r="Q20" t="n">
        <v>9.651085974059522e-07</v>
      </c>
      <c r="R20" t="n">
        <v>8.238030612982485e-05</v>
      </c>
      <c r="S20" t="n">
        <v>9.662388724640575e-07</v>
      </c>
      <c r="T20" t="n">
        <v>9.662571618021083e-07</v>
      </c>
      <c r="U20" t="n">
        <v>9.662730848974938e-07</v>
      </c>
      <c r="V20" t="n">
        <v>9.662721013370137e-07</v>
      </c>
      <c r="W20" t="n">
        <v>2.304516889609688e-05</v>
      </c>
      <c r="X20" t="n">
        <v>6.571497506845991e-07</v>
      </c>
      <c r="Y20" t="n">
        <v>1.273319224403636e-06</v>
      </c>
      <c r="Z20" t="n">
        <v>6.571675373549239e-07</v>
      </c>
      <c r="AA20" t="n">
        <v>8.347456679513029e-06</v>
      </c>
      <c r="AB20" t="n">
        <v>0.0001011779485875817</v>
      </c>
      <c r="AC20" t="n">
        <v>4.975134237433441e-05</v>
      </c>
      <c r="AD20" t="n">
        <v>1.637850664099088e-05</v>
      </c>
      <c r="AE20" t="n">
        <v>3.86499206853233e-06</v>
      </c>
      <c r="AF20" t="n">
        <v>9.038937952069138e-06</v>
      </c>
      <c r="AG20" t="n">
        <v>3.865090372469016e-06</v>
      </c>
      <c r="AH20" t="n">
        <v>8.549185820548769e-07</v>
      </c>
      <c r="AI20" t="n">
        <v>8.549197098153835e-07</v>
      </c>
      <c r="AJ20" t="n">
        <v>0</v>
      </c>
      <c r="AK20" t="n">
        <v>0.0005155067668441971</v>
      </c>
    </row>
    <row r="21">
      <c r="A21" s="40" t="n">
        <v>19</v>
      </c>
      <c r="B21" t="n">
        <v>0.0001847568434716268</v>
      </c>
      <c r="C21" t="n">
        <v>1.755112122110846e-06</v>
      </c>
      <c r="D21" t="n">
        <v>8.047489819182635e-06</v>
      </c>
      <c r="E21" t="n">
        <v>7.708256482791157e-05</v>
      </c>
      <c r="F21" t="n">
        <v>7.350152911303812e-06</v>
      </c>
      <c r="G21" t="n">
        <v>3.689243094681415e-05</v>
      </c>
      <c r="H21" t="n">
        <v>1.755141564784146e-06</v>
      </c>
      <c r="I21" t="n">
        <v>9.691708429743059e-07</v>
      </c>
      <c r="J21" t="n">
        <v>4.387782377483921e-07</v>
      </c>
      <c r="K21" t="n">
        <v>4.387778233070308e-07</v>
      </c>
      <c r="L21" t="n">
        <v>3.991985432952121e-07</v>
      </c>
      <c r="M21" t="n">
        <v>3.500293416984806e-07</v>
      </c>
      <c r="N21" t="n">
        <v>8.38175889206013e-08</v>
      </c>
      <c r="O21" t="n">
        <v>1.627773038790161e-05</v>
      </c>
      <c r="P21" t="n">
        <v>4.594113272512631e-07</v>
      </c>
      <c r="Q21" t="n">
        <v>4.594036605441692e-07</v>
      </c>
      <c r="R21" t="n">
        <v>2.217008812683926e-05</v>
      </c>
      <c r="S21" t="n">
        <v>1.09987320518582e-07</v>
      </c>
      <c r="T21" t="n">
        <v>1.099879837702094e-07</v>
      </c>
      <c r="U21" t="n">
        <v>1.099893885519944e-07</v>
      </c>
      <c r="V21" t="n">
        <v>1.099893454406329e-07</v>
      </c>
      <c r="W21" t="n">
        <v>4.706731031196204e-06</v>
      </c>
      <c r="X21" t="n">
        <v>3.991955178508635e-07</v>
      </c>
      <c r="Y21" t="n">
        <v>7.419027396334705e-07</v>
      </c>
      <c r="Z21" t="n">
        <v>3.991985432952121e-07</v>
      </c>
      <c r="AA21" t="n">
        <v>4.072200087463906e-06</v>
      </c>
      <c r="AB21" t="n">
        <v>2.898120813088635e-05</v>
      </c>
      <c r="AC21" t="n">
        <v>1.120670280858561e-05</v>
      </c>
      <c r="AD21" t="n">
        <v>4.069482561470274e-06</v>
      </c>
      <c r="AE21" t="n">
        <v>4.39950615257634e-07</v>
      </c>
      <c r="AF21" t="n">
        <v>1.77417999730745e-06</v>
      </c>
      <c r="AG21" t="n">
        <v>4.399574747059202e-07</v>
      </c>
      <c r="AH21" t="n">
        <v>4.388037441640111e-07</v>
      </c>
      <c r="AI21" t="n">
        <v>4.388041586543402e-07</v>
      </c>
      <c r="AJ21" t="n">
        <v>0</v>
      </c>
      <c r="AK21" t="n">
        <v>0.0001664696788738358</v>
      </c>
    </row>
    <row r="22">
      <c r="A22" s="40" t="n">
        <v>20</v>
      </c>
      <c r="B22" t="n">
        <v>0.00139642397547899</v>
      </c>
      <c r="C22" t="n">
        <v>1.066217675747067e-05</v>
      </c>
      <c r="D22" t="n">
        <v>9.067837375407089e-05</v>
      </c>
      <c r="E22" t="n">
        <v>0.0005270342666753554</v>
      </c>
      <c r="F22" t="n">
        <v>4.265484234114024e-05</v>
      </c>
      <c r="G22" t="n">
        <v>0.0002698880439979279</v>
      </c>
      <c r="H22" t="n">
        <v>1.066290286650618e-05</v>
      </c>
      <c r="I22" t="n">
        <v>2.158125798475635e-05</v>
      </c>
      <c r="J22" t="n">
        <v>2.66554729073115e-06</v>
      </c>
      <c r="K22" t="n">
        <v>2.665541088004184e-06</v>
      </c>
      <c r="L22" t="n">
        <v>2.665859790246621e-06</v>
      </c>
      <c r="M22" t="n">
        <v>3.764715037117294e-07</v>
      </c>
      <c r="N22" t="n">
        <v>7.78280998752963e-07</v>
      </c>
      <c r="O22" t="n">
        <v>0.0001330062590061073</v>
      </c>
      <c r="P22" t="n">
        <v>2.666360509318751e-06</v>
      </c>
      <c r="Q22" t="n">
        <v>2.666236095829619e-06</v>
      </c>
      <c r="R22" t="n">
        <v>0.0001733020433883308</v>
      </c>
      <c r="S22" t="n">
        <v>1.57162468000982e-06</v>
      </c>
      <c r="T22" t="n">
        <v>1.571662583438539e-06</v>
      </c>
      <c r="U22" t="n">
        <v>1.571705632513384e-06</v>
      </c>
      <c r="V22" t="n">
        <v>1.571703503681568e-06</v>
      </c>
      <c r="W22" t="n">
        <v>6.231517231497594e-05</v>
      </c>
      <c r="X22" t="n">
        <v>2.665745673500835e-06</v>
      </c>
      <c r="Y22" t="n">
        <v>2.172965564282512e-06</v>
      </c>
      <c r="Z22" t="n">
        <v>2.665859790246621e-06</v>
      </c>
      <c r="AA22" t="n">
        <v>2.399347332010415e-05</v>
      </c>
      <c r="AB22" t="n">
        <v>0.0002189294432170423</v>
      </c>
      <c r="AC22" t="n">
        <v>9.804265415284238e-05</v>
      </c>
      <c r="AD22" t="n">
        <v>3.325263660398157e-05</v>
      </c>
      <c r="AE22" t="n">
        <v>6.286574526896718e-06</v>
      </c>
      <c r="AF22" t="n">
        <v>1.710303316367951e-05</v>
      </c>
      <c r="AG22" t="n">
        <v>6.286818272389903e-06</v>
      </c>
      <c r="AH22" t="n">
        <v>2.665944334081268e-06</v>
      </c>
      <c r="AI22" t="n">
        <v>2.665950538685089e-06</v>
      </c>
      <c r="AJ22" t="n">
        <v>0</v>
      </c>
      <c r="AK22" t="n">
        <v>0.001277133879338813</v>
      </c>
    </row>
    <row r="23">
      <c r="A23" s="40" t="n">
        <v>21</v>
      </c>
      <c r="B23" t="n">
        <v>0.0009135152319384303</v>
      </c>
      <c r="C23" t="n">
        <v>7.255153025290854e-06</v>
      </c>
      <c r="D23" t="n">
        <v>5.664943329197024e-05</v>
      </c>
      <c r="E23" t="n">
        <v>0.0003485332438533524</v>
      </c>
      <c r="F23" t="n">
        <v>2.902401452221382e-05</v>
      </c>
      <c r="G23" t="n">
        <v>0.0001764725428829832</v>
      </c>
      <c r="H23" t="n">
        <v>7.255537132762307e-06</v>
      </c>
      <c r="I23" t="n">
        <v>1.235791450849547e-05</v>
      </c>
      <c r="J23" t="n">
        <v>1.813789997081357e-06</v>
      </c>
      <c r="K23" t="n">
        <v>1.813786515564068e-06</v>
      </c>
      <c r="L23" t="n">
        <v>1.813954252585654e-06</v>
      </c>
      <c r="M23" t="n">
        <v>1.760101039829676e-07</v>
      </c>
      <c r="N23" t="n">
        <v>3.765992210793724e-07</v>
      </c>
      <c r="O23" t="n">
        <v>8.551752619496292e-05</v>
      </c>
      <c r="P23" t="n">
        <v>1.81423790265099e-06</v>
      </c>
      <c r="Q23" t="n">
        <v>1.814169777143257e-06</v>
      </c>
      <c r="R23" t="n">
        <v>0.0001122080590436402</v>
      </c>
      <c r="S23" t="n">
        <v>9.398730793988302e-07</v>
      </c>
      <c r="T23" t="n">
        <v>9.3989057235622e-07</v>
      </c>
      <c r="U23" t="n">
        <v>9.399121345340457e-07</v>
      </c>
      <c r="V23" t="n">
        <v>9.399111368154327e-07</v>
      </c>
      <c r="W23" t="n">
        <v>3.825814625940028e-05</v>
      </c>
      <c r="X23" t="n">
        <v>1.813895509017567e-06</v>
      </c>
      <c r="Y23" t="n">
        <v>9.68692630512167e-07</v>
      </c>
      <c r="Z23" t="n">
        <v>1.813954252585654e-06</v>
      </c>
      <c r="AA23" t="n">
        <v>1.632607778286469e-05</v>
      </c>
      <c r="AB23" t="n">
        <v>0.0001425264726204022</v>
      </c>
      <c r="AC23" t="n">
        <v>6.245518503021493e-05</v>
      </c>
      <c r="AD23" t="n">
        <v>2.137994221524813e-05</v>
      </c>
      <c r="AE23" t="n">
        <v>3.759527303510099e-06</v>
      </c>
      <c r="AF23" t="n">
        <v>1.075537334307776e-05</v>
      </c>
      <c r="AG23" t="n">
        <v>3.759646542698957e-06</v>
      </c>
      <c r="AH23" t="n">
        <v>1.814010273795211e-06</v>
      </c>
      <c r="AI23" t="n">
        <v>1.814013756171551e-06</v>
      </c>
      <c r="AJ23" t="n">
        <v>0</v>
      </c>
      <c r="AK23" t="n">
        <v>0.0008339790728578253</v>
      </c>
    </row>
    <row r="24">
      <c r="A24" s="40" t="n">
        <v>22</v>
      </c>
      <c r="B24" t="n">
        <v>0.0002034546601295418</v>
      </c>
      <c r="C24" t="n">
        <v>1.302000099868216e-06</v>
      </c>
      <c r="D24" t="n">
        <v>1.595019943405892e-05</v>
      </c>
      <c r="E24" t="n">
        <v>7.324662794013898e-05</v>
      </c>
      <c r="F24" t="n">
        <v>5.208276897919321e-06</v>
      </c>
      <c r="G24" t="n">
        <v>3.939143235349048e-05</v>
      </c>
      <c r="H24" t="n">
        <v>1.302039421791679e-06</v>
      </c>
      <c r="I24" t="n">
        <v>5.208313591000159e-06</v>
      </c>
      <c r="J24" t="n">
        <v>3.255001572946304e-07</v>
      </c>
      <c r="K24" t="n">
        <v>3.254998926394773e-07</v>
      </c>
      <c r="L24" t="n">
        <v>3.2551748469579e-07</v>
      </c>
      <c r="M24" t="n">
        <v>3.255238789481372e-07</v>
      </c>
      <c r="N24" t="n">
        <v>3.25521761410355e-07</v>
      </c>
      <c r="O24" t="n">
        <v>2.083554416549696e-05</v>
      </c>
      <c r="P24" t="n">
        <v>3.255378992355959e-07</v>
      </c>
      <c r="Q24" t="n">
        <v>3.255319843427588e-07</v>
      </c>
      <c r="R24" t="n">
        <v>2.636982832708728e-05</v>
      </c>
      <c r="S24" t="n">
        <v>3.255547459920436e-07</v>
      </c>
      <c r="T24" t="n">
        <v>3.255583200772379e-07</v>
      </c>
      <c r="U24" t="n">
        <v>3.255612078993616e-07</v>
      </c>
      <c r="V24" t="n">
        <v>3.255610177108897e-07</v>
      </c>
      <c r="W24" t="n">
        <v>1.171858860577523e-05</v>
      </c>
      <c r="X24" t="n">
        <v>3.255107117874252e-07</v>
      </c>
      <c r="Y24" t="n">
        <v>1.302091280716984e-06</v>
      </c>
      <c r="Z24" t="n">
        <v>3.2551748469579e-07</v>
      </c>
      <c r="AA24" t="n">
        <v>2.929661011985727e-06</v>
      </c>
      <c r="AB24" t="n">
        <v>3.255512914581821e-05</v>
      </c>
      <c r="AC24" t="n">
        <v>1.595230476987803e-05</v>
      </c>
      <c r="AD24" t="n">
        <v>5.208947891329382e-06</v>
      </c>
      <c r="AE24" t="n">
        <v>1.302226132138563e-06</v>
      </c>
      <c r="AF24" t="n">
        <v>2.930042631912069e-06</v>
      </c>
      <c r="AG24" t="n">
        <v>1.302244451220502e-06</v>
      </c>
      <c r="AH24" t="n">
        <v>3.255180180201576e-07</v>
      </c>
      <c r="AI24" t="n">
        <v>3.25518282704786e-07</v>
      </c>
      <c r="AJ24" t="n">
        <v>0</v>
      </c>
      <c r="AK24" t="n">
        <v>0.0001875050039622716</v>
      </c>
    </row>
    <row r="25">
      <c r="A25" s="40" t="n">
        <v>23</v>
      </c>
      <c r="B25" t="n">
        <v>4.272736915740327e-05</v>
      </c>
      <c r="C25" t="n">
        <v>5.073101971002274e-07</v>
      </c>
      <c r="D25" t="n">
        <v>2.057893850388599e-06</v>
      </c>
      <c r="E25" t="n">
        <v>1.643282742142556e-05</v>
      </c>
      <c r="F25" t="n">
        <v>2.029294063842171e-06</v>
      </c>
      <c r="G25" t="n">
        <v>6.974665994684846e-06</v>
      </c>
      <c r="H25" t="n">
        <v>5.073144215419184e-07</v>
      </c>
      <c r="I25" t="n">
        <v>2.281965709636012e-07</v>
      </c>
      <c r="J25" t="n">
        <v>1.26827581196571e-07</v>
      </c>
      <c r="K25" t="n">
        <v>1.268275168302823e-07</v>
      </c>
      <c r="L25" t="n">
        <v>1.268292482192503e-07</v>
      </c>
      <c r="M25" t="n">
        <v>2.519946699401715e-08</v>
      </c>
      <c r="N25" t="n">
        <v>1.437568162879003e-07</v>
      </c>
      <c r="O25" t="n">
        <v>2.544466580754399e-06</v>
      </c>
      <c r="P25" t="n">
        <v>1.268338693117066e-07</v>
      </c>
      <c r="Q25" t="n">
        <v>1.268330073177285e-07</v>
      </c>
      <c r="R25" t="n">
        <v>3.767538550154369e-06</v>
      </c>
      <c r="S25" t="n">
        <v>1.180340206387017e-08</v>
      </c>
      <c r="T25" t="n">
        <v>1.180340959876853e-08</v>
      </c>
      <c r="U25" t="n">
        <v>1.18034949953995e-08</v>
      </c>
      <c r="V25" t="n">
        <v>1.180349387958329e-08</v>
      </c>
      <c r="W25" t="n">
        <v>1.194340499909191e-06</v>
      </c>
      <c r="X25" t="n">
        <v>1.268288143078038e-07</v>
      </c>
      <c r="Y25" t="n">
        <v>2.766829577995311e-07</v>
      </c>
      <c r="Z25" t="n">
        <v>1.268292482192503e-07</v>
      </c>
      <c r="AA25" t="n">
        <v>1.141479179427457e-06</v>
      </c>
      <c r="AB25" t="n">
        <v>5.244272911031353e-06</v>
      </c>
      <c r="AC25" t="n">
        <v>1.575060811042724e-06</v>
      </c>
      <c r="AD25" t="n">
        <v>6.361198070535719e-07</v>
      </c>
      <c r="AE25" t="n">
        <v>4.721362339643185e-08</v>
      </c>
      <c r="AF25" t="n">
        <v>2.148307560021661e-07</v>
      </c>
      <c r="AG25" t="n">
        <v>4.721397774996555e-08</v>
      </c>
      <c r="AH25" t="n">
        <v>1.268310517963786e-07</v>
      </c>
      <c r="AI25" t="n">
        <v>1.268311161662555e-07</v>
      </c>
      <c r="AJ25" t="n">
        <v>0</v>
      </c>
      <c r="AK25" t="n">
        <v>3.823110232783018e-05</v>
      </c>
    </row>
    <row r="26">
      <c r="A26" s="40" t="n">
        <v>24</v>
      </c>
      <c r="B26" t="n">
        <v>3.289980404981865e-05</v>
      </c>
      <c r="C26" t="n">
        <v>2.105516112051117e-07</v>
      </c>
      <c r="D26" t="n">
        <v>2.579302639625641e-06</v>
      </c>
      <c r="E26" t="n">
        <v>1.184412126715232e-05</v>
      </c>
      <c r="F26" t="n">
        <v>8.422244248975937e-07</v>
      </c>
      <c r="G26" t="n">
        <v>6.369571765999846e-06</v>
      </c>
      <c r="H26" t="n">
        <v>2.105541672269078e-07</v>
      </c>
      <c r="I26" t="n">
        <v>8.422268105571618e-07</v>
      </c>
      <c r="J26" t="n">
        <v>5.263791131207562e-08</v>
      </c>
      <c r="K26" t="n">
        <v>5.26378941019676e-08</v>
      </c>
      <c r="L26" t="n">
        <v>5.263903789663216e-08</v>
      </c>
      <c r="M26" t="n">
        <v>5.263945382590284e-08</v>
      </c>
      <c r="N26" t="n">
        <v>5.263931613728445e-08</v>
      </c>
      <c r="O26" t="n">
        <v>3.369056102744659e-06</v>
      </c>
      <c r="P26" t="n">
        <v>5.264036543976306e-08</v>
      </c>
      <c r="Q26" t="n">
        <v>5.263998085292525e-08</v>
      </c>
      <c r="R26" t="n">
        <v>4.263951405794828e-06</v>
      </c>
      <c r="S26" t="n">
        <v>5.264146077151546e-08</v>
      </c>
      <c r="T26" t="n">
        <v>5.26416931404101e-08</v>
      </c>
      <c r="U26" t="n">
        <v>5.26418808897318e-08</v>
      </c>
      <c r="V26" t="n">
        <v>5.264186852484984e-08</v>
      </c>
      <c r="W26" t="n">
        <v>1.895002713840563e-06</v>
      </c>
      <c r="X26" t="n">
        <v>5.263859764048918e-08</v>
      </c>
      <c r="Y26" t="n">
        <v>2.105575403412144e-07</v>
      </c>
      <c r="Z26" t="n">
        <v>5.263903789663216e-08</v>
      </c>
      <c r="AA26" t="n">
        <v>4.737515771056729e-07</v>
      </c>
      <c r="AB26" t="n">
        <v>5.264123594054816e-06</v>
      </c>
      <c r="AC26" t="n">
        <v>2.579439523631616e-06</v>
      </c>
      <c r="AD26" t="n">
        <v>8.422680529577143e-07</v>
      </c>
      <c r="AE26" t="n">
        <v>2.10566308433218e-07</v>
      </c>
      <c r="AF26" t="n">
        <v>4.737763923445893e-07</v>
      </c>
      <c r="AG26" t="n">
        <v>2.105674994427663e-07</v>
      </c>
      <c r="AH26" t="n">
        <v>5.263907272827551e-08</v>
      </c>
      <c r="AI26" t="n">
        <v>5.263908993915424e-08</v>
      </c>
      <c r="AJ26" t="n">
        <v>0</v>
      </c>
      <c r="AK26" t="n">
        <v>3.032053674359018e-05</v>
      </c>
    </row>
    <row r="27">
      <c r="A27" s="40" t="n">
        <v>25</v>
      </c>
      <c r="B27" t="n">
        <v>5.815155008160844e-05</v>
      </c>
      <c r="C27" t="n">
        <v>1.689303785535832e-07</v>
      </c>
      <c r="D27" t="n">
        <v>8.019355853461424e-06</v>
      </c>
      <c r="E27" t="n">
        <v>1.75155204393962e-05</v>
      </c>
      <c r="F27" t="n">
        <v>6.757382995503909e-07</v>
      </c>
      <c r="G27" t="n">
        <v>1.133443139006643e-05</v>
      </c>
      <c r="H27" t="n">
        <v>1.689344066159113e-07</v>
      </c>
      <c r="I27" t="n">
        <v>4.949115607916209e-06</v>
      </c>
      <c r="J27" t="n">
        <v>4.223260065925467e-08</v>
      </c>
      <c r="K27" t="n">
        <v>4.223258829093938e-08</v>
      </c>
      <c r="L27" t="n">
        <v>4.223445618258883e-08</v>
      </c>
      <c r="M27" t="n">
        <v>1.085352759409855e-06</v>
      </c>
      <c r="N27" t="n">
        <v>6.109571601283728e-07</v>
      </c>
      <c r="O27" t="n">
        <v>7.585478688616473e-06</v>
      </c>
      <c r="P27" t="n">
        <v>4.223516369101424e-08</v>
      </c>
      <c r="Q27" t="n">
        <v>4.223472790251181e-08</v>
      </c>
      <c r="R27" t="n">
        <v>8.750665771042115e-06</v>
      </c>
      <c r="S27" t="n">
        <v>2.355853381839447e-07</v>
      </c>
      <c r="T27" t="n">
        <v>2.355874847774876e-07</v>
      </c>
      <c r="U27" t="n">
        <v>2.355879056483239e-07</v>
      </c>
      <c r="V27" t="n">
        <v>2.355878032411022e-07</v>
      </c>
      <c r="W27" t="n">
        <v>6.911481238466204e-06</v>
      </c>
      <c r="X27" t="n">
        <v>4.22336416564943e-08</v>
      </c>
      <c r="Y27" t="n">
        <v>3.324606289412141e-06</v>
      </c>
      <c r="Z27" t="n">
        <v>4.223445618258885e-08</v>
      </c>
      <c r="AA27" t="n">
        <v>3.801030354370627e-07</v>
      </c>
      <c r="AB27" t="n">
        <v>1.000031672567373e-05</v>
      </c>
      <c r="AC27" t="n">
        <v>6.504757618903553e-06</v>
      </c>
      <c r="AD27" t="n">
        <v>1.896379347202242e-06</v>
      </c>
      <c r="AE27" t="n">
        <v>9.423456519098641e-07</v>
      </c>
      <c r="AF27" t="n">
        <v>1.377129258063112e-06</v>
      </c>
      <c r="AG27" t="n">
        <v>9.423514238102582e-07</v>
      </c>
      <c r="AH27" t="n">
        <v>4.223367678858394e-08</v>
      </c>
      <c r="AI27" t="n">
        <v>4.223368915753678e-08</v>
      </c>
      <c r="AJ27" t="n">
        <v>0</v>
      </c>
      <c r="AK27" t="n">
        <v>5.507614827519942e-05</v>
      </c>
    </row>
    <row r="28">
      <c r="A28" s="40" t="n">
        <v>26</v>
      </c>
      <c r="B28" t="n">
        <v>8.134286678679839e-05</v>
      </c>
      <c r="C28" t="n">
        <v>1.923930859317248e-07</v>
      </c>
      <c r="D28" t="n">
        <v>1.236152726258264e-05</v>
      </c>
      <c r="E28" t="n">
        <v>2.358308395999105e-05</v>
      </c>
      <c r="F28" t="n">
        <v>7.695942829424486e-07</v>
      </c>
      <c r="G28" t="n">
        <v>1.587630309970103e-05</v>
      </c>
      <c r="H28" t="n">
        <v>1.923988539203141e-07</v>
      </c>
      <c r="I28" t="n">
        <v>8.239518668390679e-06</v>
      </c>
      <c r="J28" t="n">
        <v>4.809827872543537e-08</v>
      </c>
      <c r="K28" t="n">
        <v>4.809826369278048e-08</v>
      </c>
      <c r="L28" t="n">
        <v>4.810095033445656e-08</v>
      </c>
      <c r="M28" t="n">
        <v>1.978033888041514e-06</v>
      </c>
      <c r="N28" t="n">
        <v>1.076457977767959e-06</v>
      </c>
      <c r="O28" t="n">
        <v>1.110624519372145e-05</v>
      </c>
      <c r="P28" t="n">
        <v>4.810171206244708e-08</v>
      </c>
      <c r="Q28" t="n">
        <v>4.810111894354458e-08</v>
      </c>
      <c r="R28" t="n">
        <v>1.260007072563838e-05</v>
      </c>
      <c r="S28" t="n">
        <v>3.80803571761559e-07</v>
      </c>
      <c r="T28" t="n">
        <v>3.80807961209964e-07</v>
      </c>
      <c r="U28" t="n">
        <v>3.808084998089501e-07</v>
      </c>
      <c r="V28" t="n">
        <v>3.808082932990856e-07</v>
      </c>
      <c r="W28" t="n">
        <v>1.089133456814869e-05</v>
      </c>
      <c r="X28" t="n">
        <v>4.809976233917424e-08</v>
      </c>
      <c r="Y28" t="n">
        <v>5.972477888186984e-06</v>
      </c>
      <c r="Z28" t="n">
        <v>4.810095033445656e-08</v>
      </c>
      <c r="AA28" t="n">
        <v>4.328970804166344e-07</v>
      </c>
      <c r="AB28" t="n">
        <v>1.41900899946908e-05</v>
      </c>
      <c r="AC28" t="n">
        <v>9.708616300329473e-06</v>
      </c>
      <c r="AD28" t="n">
        <v>2.77657702672895e-06</v>
      </c>
      <c r="AE28" t="n">
        <v>1.523223065943046e-06</v>
      </c>
      <c r="AF28" t="n">
        <v>2.101802398851591e-06</v>
      </c>
      <c r="AG28" t="n">
        <v>1.523233600565801e-06</v>
      </c>
      <c r="AH28" t="n">
        <v>4.80996827829348e-08</v>
      </c>
      <c r="AI28" t="n">
        <v>4.809969781647676e-08</v>
      </c>
      <c r="AJ28" t="n">
        <v>0</v>
      </c>
      <c r="AK28" t="n">
        <v>7.746509993377922e-05</v>
      </c>
    </row>
    <row r="29">
      <c r="A29" s="40" t="n">
        <v>27</v>
      </c>
      <c r="B29" t="n">
        <v>7.521109616805694e-05</v>
      </c>
      <c r="C29" t="n">
        <v>1.686581815517339e-07</v>
      </c>
      <c r="D29" t="n">
        <v>1.169389552976811e-05</v>
      </c>
      <c r="E29" t="n">
        <v>2.160165757593297e-05</v>
      </c>
      <c r="F29" t="n">
        <v>6.746510815584566e-07</v>
      </c>
      <c r="G29" t="n">
        <v>1.468433933870721e-05</v>
      </c>
      <c r="H29" t="n">
        <v>1.68663113237766e-07</v>
      </c>
      <c r="I29" t="n">
        <v>7.929209611133482e-06</v>
      </c>
      <c r="J29" t="n">
        <v>4.216455133236857e-08</v>
      </c>
      <c r="K29" t="n">
        <v>4.216453899388247e-08</v>
      </c>
      <c r="L29" t="n">
        <v>4.216683836756434e-08</v>
      </c>
      <c r="M29" t="n">
        <v>1.940256530920878e-06</v>
      </c>
      <c r="N29" t="n">
        <v>1.048519927358797e-06</v>
      </c>
      <c r="O29" t="n">
        <v>1.038177385686328e-05</v>
      </c>
      <c r="P29" t="n">
        <v>4.216744136382456e-08</v>
      </c>
      <c r="Q29" t="n">
        <v>4.216694018335315e-08</v>
      </c>
      <c r="R29" t="n">
        <v>1.173163580728936e-05</v>
      </c>
      <c r="S29" t="n">
        <v>3.640979070448797e-07</v>
      </c>
      <c r="T29" t="n">
        <v>3.641020060101893e-07</v>
      </c>
      <c r="U29" t="n">
        <v>3.641024418854368e-07</v>
      </c>
      <c r="V29" t="n">
        <v>3.641022496455583e-07</v>
      </c>
      <c r="W29" t="n">
        <v>1.035467711198305e-05</v>
      </c>
      <c r="X29" t="n">
        <v>4.216581841189552e-08</v>
      </c>
      <c r="Y29" t="n">
        <v>5.841047916126989e-06</v>
      </c>
      <c r="Z29" t="n">
        <v>4.216683836756433e-08</v>
      </c>
      <c r="AA29" t="n">
        <v>3.794914765411973e-07</v>
      </c>
      <c r="AB29" t="n">
        <v>1.316582424627153e-05</v>
      </c>
      <c r="AC29" t="n">
        <v>9.116240848118363e-06</v>
      </c>
      <c r="AD29" t="n">
        <v>2.595457373350551e-06</v>
      </c>
      <c r="AE29" t="n">
        <v>1.456399826110138e-06</v>
      </c>
      <c r="AF29" t="n">
        <v>1.983764952587192e-06</v>
      </c>
      <c r="AG29" t="n">
        <v>1.456409395908365e-06</v>
      </c>
      <c r="AH29" t="n">
        <v>4.216572551004721e-08</v>
      </c>
      <c r="AI29" t="n">
        <v>4.216573784922772e-08</v>
      </c>
      <c r="AJ29" t="n">
        <v>0</v>
      </c>
      <c r="AK29" t="n">
        <v>7.172099208644633e-05</v>
      </c>
    </row>
    <row r="30">
      <c r="A30" s="40" t="n">
        <v>28</v>
      </c>
      <c r="B30" t="n">
        <v>8.184875075756619e-05</v>
      </c>
      <c r="C30" t="n">
        <v>1.745105933128923e-07</v>
      </c>
      <c r="D30" t="n">
        <v>1.202359903852283e-05</v>
      </c>
      <c r="E30" t="n">
        <v>2.444408466908263e-05</v>
      </c>
      <c r="F30" t="n">
        <v>7.684053509682375e-07</v>
      </c>
      <c r="G30" t="n">
        <v>1.659796046826311e-05</v>
      </c>
      <c r="H30" t="n">
        <v>1.745157399414285e-07</v>
      </c>
      <c r="I30" t="n">
        <v>8.033927576235313e-06</v>
      </c>
      <c r="J30" t="n">
        <v>4.362765457577928e-08</v>
      </c>
      <c r="K30" t="n">
        <v>4.362764157753431e-08</v>
      </c>
      <c r="L30" t="n">
        <v>3.554576460905517e-08</v>
      </c>
      <c r="M30" t="n">
        <v>1.973761082893723e-06</v>
      </c>
      <c r="N30" t="n">
        <v>1.052999393965252e-06</v>
      </c>
      <c r="O30" t="n">
        <v>1.164852745476861e-05</v>
      </c>
      <c r="P30" t="n">
        <v>4.802745880913423e-08</v>
      </c>
      <c r="Q30" t="n">
        <v>4.802685235490888e-08</v>
      </c>
      <c r="R30" t="n">
        <v>1.317334425646993e-05</v>
      </c>
      <c r="S30" t="n">
        <v>3.931912047127086e-07</v>
      </c>
      <c r="T30" t="n">
        <v>3.931958138064386e-07</v>
      </c>
      <c r="U30" t="n">
        <v>3.931964320141034e-07</v>
      </c>
      <c r="V30" t="n">
        <v>3.931962146967388e-07</v>
      </c>
      <c r="W30" t="n">
        <v>1.050728367600776e-05</v>
      </c>
      <c r="X30" t="n">
        <v>3.554489718712522e-08</v>
      </c>
      <c r="Y30" t="n">
        <v>5.909582236819048e-06</v>
      </c>
      <c r="Z30" t="n">
        <v>3.554576460905517e-08</v>
      </c>
      <c r="AA30" t="n">
        <v>4.188028076266055e-07</v>
      </c>
      <c r="AB30" t="n">
        <v>1.479420589883626e-05</v>
      </c>
      <c r="AC30" t="n">
        <v>1.015120427482446e-05</v>
      </c>
      <c r="AD30" t="n">
        <v>2.912149006042832e-06</v>
      </c>
      <c r="AE30" t="n">
        <v>1.572774037038294e-06</v>
      </c>
      <c r="AF30" t="n">
        <v>2.189805450314356e-06</v>
      </c>
      <c r="AG30" t="n">
        <v>1.572785308606535e-06</v>
      </c>
      <c r="AH30" t="n">
        <v>4.362895800036305e-08</v>
      </c>
      <c r="AI30" t="n">
        <v>4.362897099939245e-08</v>
      </c>
      <c r="AJ30" t="n">
        <v>0</v>
      </c>
      <c r="AK30" t="n">
        <v>7.777695993265421e-05</v>
      </c>
    </row>
    <row r="31">
      <c r="A31" s="40" t="n">
        <v>29</v>
      </c>
      <c r="B31" t="n">
        <v>5.920576748670778e-05</v>
      </c>
      <c r="C31" t="n">
        <v>4.301975271228829e-08</v>
      </c>
      <c r="D31" t="n">
        <v>7.903100126621148e-06</v>
      </c>
      <c r="E31" t="n">
        <v>2.010994152667083e-05</v>
      </c>
      <c r="F31" t="n">
        <v>4.052179104051716e-07</v>
      </c>
      <c r="G31" t="n">
        <v>1.492977494206464e-05</v>
      </c>
      <c r="H31" t="n">
        <v>4.302081895872651e-08</v>
      </c>
      <c r="I31" t="n">
        <v>5.851236740571697e-06</v>
      </c>
      <c r="J31" t="n">
        <v>1.075493887596537e-08</v>
      </c>
      <c r="K31" t="n">
        <v>1.07549373805055e-08</v>
      </c>
      <c r="L31" t="n">
        <v>7.128484216385403e-09</v>
      </c>
      <c r="M31" t="n">
        <v>1.793133631866866e-06</v>
      </c>
      <c r="N31" t="n">
        <v>8.296584577441845e-07</v>
      </c>
      <c r="O31" t="n">
        <v>1.11425006261093e-05</v>
      </c>
      <c r="P31" t="n">
        <v>2.532722164874326e-08</v>
      </c>
      <c r="Q31" t="n">
        <v>2.53269128625973e-08</v>
      </c>
      <c r="R31" t="n">
        <v>1.219080247365948e-05</v>
      </c>
      <c r="S31" t="n">
        <v>3.816330122586752e-07</v>
      </c>
      <c r="T31" t="n">
        <v>3.816374162724888e-07</v>
      </c>
      <c r="U31" t="n">
        <v>3.816379601297794e-07</v>
      </c>
      <c r="V31" t="n">
        <v>3.816377529034212e-07</v>
      </c>
      <c r="W31" t="n">
        <v>6.72697923809298e-06</v>
      </c>
      <c r="X31" t="n">
        <v>7.128336431642226e-09</v>
      </c>
      <c r="Y31" t="n">
        <v>5.061530398524099e-06</v>
      </c>
      <c r="Z31" t="n">
        <v>7.1284842163854e-09</v>
      </c>
      <c r="AA31" t="n">
        <v>1.757175223587865e-07</v>
      </c>
      <c r="AB31" t="n">
        <v>1.328975245360618e-05</v>
      </c>
      <c r="AC31" t="n">
        <v>9.738218573478629e-06</v>
      </c>
      <c r="AD31" t="n">
        <v>2.785640981198681e-06</v>
      </c>
      <c r="AE31" t="n">
        <v>1.526540857062328e-06</v>
      </c>
      <c r="AF31" t="n">
        <v>2.107690889317485e-06</v>
      </c>
      <c r="AG31" t="n">
        <v>1.526551438694396e-06</v>
      </c>
      <c r="AH31" t="n">
        <v>1.075523468515339e-08</v>
      </c>
      <c r="AI31" t="n">
        <v>1.075523618069594e-08</v>
      </c>
      <c r="AJ31" t="n">
        <v>0</v>
      </c>
      <c r="AK31" t="n">
        <v>5.588232597367519e-05</v>
      </c>
    </row>
    <row r="32">
      <c r="A32" s="40" t="n">
        <v>30</v>
      </c>
      <c r="B32" t="n">
        <v>2.593320125901923e-05</v>
      </c>
      <c r="C32" t="n">
        <v>3.878247103058493e-08</v>
      </c>
      <c r="D32" t="n">
        <v>8.036228132164294e-07</v>
      </c>
      <c r="E32" t="n">
        <v>1.459726492041639e-05</v>
      </c>
      <c r="F32" t="n">
        <v>5.525676627263049e-07</v>
      </c>
      <c r="G32" t="n">
        <v>9.532424121724201e-06</v>
      </c>
      <c r="H32" t="n">
        <v>3.878276478578513e-08</v>
      </c>
      <c r="I32" t="n">
        <v>2.061878993267527e-07</v>
      </c>
      <c r="J32" t="n">
        <v>9.695618184823119e-09</v>
      </c>
      <c r="K32" t="n">
        <v>9.695617293874744e-09</v>
      </c>
      <c r="L32" t="n">
        <v>5.648181005006346e-08</v>
      </c>
      <c r="M32" t="n">
        <v>3.276967010338437e-08</v>
      </c>
      <c r="N32" t="n">
        <v>1.010101710570283e-08</v>
      </c>
      <c r="O32" t="n">
        <v>5.858322465044244e-06</v>
      </c>
      <c r="P32" t="n">
        <v>3.453666046743964e-08</v>
      </c>
      <c r="Q32" t="n">
        <v>3.453633851535076e-08</v>
      </c>
      <c r="R32" t="n">
        <v>6.772808698407242e-06</v>
      </c>
      <c r="S32" t="n">
        <v>9.153619489965312e-08</v>
      </c>
      <c r="T32" t="n">
        <v>9.153672771725695e-08</v>
      </c>
      <c r="U32" t="n">
        <v>9.15371582240951e-08</v>
      </c>
      <c r="V32" t="n">
        <v>9.153712987154585e-08</v>
      </c>
      <c r="W32" t="n">
        <v>4.176077586127852e-07</v>
      </c>
      <c r="X32" t="n">
        <v>5.64816255642009e-08</v>
      </c>
      <c r="Y32" t="n">
        <v>7.233331740900145e-08</v>
      </c>
      <c r="Z32" t="n">
        <v>5.648181005006345e-08</v>
      </c>
      <c r="AA32" t="n">
        <v>2.041451894622068e-07</v>
      </c>
      <c r="AB32" t="n">
        <v>7.756363635241798e-06</v>
      </c>
      <c r="AC32" t="n">
        <v>4.485291769745894e-06</v>
      </c>
      <c r="AD32" t="n">
        <v>1.464589845343541e-06</v>
      </c>
      <c r="AE32" t="n">
        <v>3.661458465673078e-07</v>
      </c>
      <c r="AF32" t="n">
        <v>8.238331987753596e-07</v>
      </c>
      <c r="AG32" t="n">
        <v>3.661485775375774e-07</v>
      </c>
      <c r="AH32" t="n">
        <v>9.695867233327878e-09</v>
      </c>
      <c r="AI32" t="n">
        <v>9.695868124322186e-09</v>
      </c>
      <c r="AJ32" t="n">
        <v>0</v>
      </c>
      <c r="AK32" t="n">
        <v>2.298283384619041e-05</v>
      </c>
    </row>
    <row r="33">
      <c r="A33" s="40" t="n">
        <v>31</v>
      </c>
      <c r="B33" t="n">
        <v>0.0004057973303325844</v>
      </c>
      <c r="C33" t="n">
        <v>2.189871269019997e-06</v>
      </c>
      <c r="D33" t="n">
        <v>1.545984048737383e-05</v>
      </c>
      <c r="E33" t="n">
        <v>0.0001892330221459428</v>
      </c>
      <c r="F33" t="n">
        <v>1.331455787233395e-05</v>
      </c>
      <c r="G33" t="n">
        <v>0.0001021574698902796</v>
      </c>
      <c r="H33" t="n">
        <v>2.189920375884878e-06</v>
      </c>
      <c r="I33" t="n">
        <v>2.422076430299336e-06</v>
      </c>
      <c r="J33" t="n">
        <v>5.474681044229656e-07</v>
      </c>
      <c r="K33" t="n">
        <v>5.474675300870335e-07</v>
      </c>
      <c r="L33" t="n">
        <v>1.911987611080611e-07</v>
      </c>
      <c r="M33" t="n">
        <v>2.361084440089918e-07</v>
      </c>
      <c r="N33" t="n">
        <v>1.350513076004457e-07</v>
      </c>
      <c r="O33" t="n">
        <v>5.17696114451562e-05</v>
      </c>
      <c r="P33" t="n">
        <v>8.322460064018221e-07</v>
      </c>
      <c r="Q33" t="n">
        <v>8.322219550137625e-07</v>
      </c>
      <c r="R33" t="n">
        <v>6.572949059714339e-05</v>
      </c>
      <c r="S33" t="n">
        <v>5.116468038512664e-07</v>
      </c>
      <c r="T33" t="n">
        <v>5.11653795366254e-07</v>
      </c>
      <c r="U33" t="n">
        <v>5.116634872340931e-07</v>
      </c>
      <c r="V33" t="n">
        <v>5.116630788113737e-07</v>
      </c>
      <c r="W33" t="n">
        <v>8.520657694032627e-06</v>
      </c>
      <c r="X33" t="n">
        <v>1.911965650017454e-07</v>
      </c>
      <c r="Y33" t="n">
        <v>7.033471040634978e-07</v>
      </c>
      <c r="Z33" t="n">
        <v>1.911987611080611e-07</v>
      </c>
      <c r="AA33" t="n">
        <v>6.564534588264576e-06</v>
      </c>
      <c r="AB33" t="n">
        <v>8.135362704837384e-05</v>
      </c>
      <c r="AC33" t="n">
        <v>3.731014338153975e-05</v>
      </c>
      <c r="AD33" t="n">
        <v>1.294267202852396e-05</v>
      </c>
      <c r="AE33" t="n">
        <v>2.046601198435041e-06</v>
      </c>
      <c r="AF33" t="n">
        <v>6.306647617512071e-06</v>
      </c>
      <c r="AG33" t="n">
        <v>2.046653132090933e-06</v>
      </c>
      <c r="AH33" t="n">
        <v>5.475182833626348e-07</v>
      </c>
      <c r="AI33" t="n">
        <v>5.4751885780506e-07</v>
      </c>
      <c r="AJ33" t="n">
        <v>0</v>
      </c>
      <c r="AK33" t="n">
        <v>0.0003633708226852469</v>
      </c>
    </row>
    <row r="34">
      <c r="A34" s="40" t="n">
        <v>32</v>
      </c>
      <c r="B34" t="n">
        <v>0.0006603217814638898</v>
      </c>
      <c r="C34" t="n">
        <v>3.275683691938075e-06</v>
      </c>
      <c r="D34" t="n">
        <v>2.721135623654959e-05</v>
      </c>
      <c r="E34" t="n">
        <v>0.0003036789457261802</v>
      </c>
      <c r="F34" t="n">
        <v>2.030254517494165e-05</v>
      </c>
      <c r="G34" t="n">
        <v>0.000166951800175346</v>
      </c>
      <c r="H34" t="n">
        <v>3.275787495948265e-06</v>
      </c>
      <c r="I34" t="n">
        <v>4.805472893103778e-06</v>
      </c>
      <c r="J34" t="n">
        <v>8.189214478526357e-07</v>
      </c>
      <c r="K34" t="n">
        <v>8.18920398116402e-07</v>
      </c>
      <c r="L34" t="n">
        <v>2.728048701359998e-07</v>
      </c>
      <c r="M34" t="n">
        <v>1.957811318747641e-07</v>
      </c>
      <c r="N34" t="n">
        <v>1.707137279763414e-07</v>
      </c>
      <c r="O34" t="n">
        <v>8.676306122165697e-05</v>
      </c>
      <c r="P34" t="n">
        <v>1.269078266774647e-06</v>
      </c>
      <c r="Q34" t="n">
        <v>1.269031032192275e-06</v>
      </c>
      <c r="R34" t="n">
        <v>0.0001090170151429612</v>
      </c>
      <c r="S34" t="n">
        <v>9.561056893164808e-07</v>
      </c>
      <c r="T34" t="n">
        <v>9.561236385978422e-07</v>
      </c>
      <c r="U34" t="n">
        <v>9.561456974173773e-07</v>
      </c>
      <c r="V34" t="n">
        <v>9.561446742640743e-07</v>
      </c>
      <c r="W34" t="n">
        <v>1.545137636675841e-05</v>
      </c>
      <c r="X34" t="n">
        <v>2.728000056491736e-07</v>
      </c>
      <c r="Y34" t="n">
        <v>7.111477083972047e-07</v>
      </c>
      <c r="Z34" t="n">
        <v>2.728048701359998e-07</v>
      </c>
      <c r="AA34" t="n">
        <v>9.952661906469529e-06</v>
      </c>
      <c r="AB34" t="n">
        <v>0.0001338086496516547</v>
      </c>
      <c r="AC34" t="n">
        <v>6.338622535803764e-05</v>
      </c>
      <c r="AD34" t="n">
        <v>2.16913379574285e-05</v>
      </c>
      <c r="AE34" t="n">
        <v>3.824458655828646e-06</v>
      </c>
      <c r="AF34" t="n">
        <v>1.092085212189314e-05</v>
      </c>
      <c r="AG34" t="n">
        <v>3.824580743362903e-06</v>
      </c>
      <c r="AH34" t="n">
        <v>8.190162161557613e-07</v>
      </c>
      <c r="AI34" t="n">
        <v>8.19017266137659e-07</v>
      </c>
      <c r="AJ34" t="n">
        <v>0</v>
      </c>
      <c r="AK34" t="n">
        <v>0.000592890960896672</v>
      </c>
    </row>
    <row r="35">
      <c r="A35" s="40" t="n">
        <v>33</v>
      </c>
      <c r="B35" t="n">
        <v>7.329579089245343e-05</v>
      </c>
      <c r="C35" t="n">
        <v>1.977595290408896e-07</v>
      </c>
      <c r="D35" t="n">
        <v>2.706977936835691e-06</v>
      </c>
      <c r="E35" t="n">
        <v>5.360463477007094e-05</v>
      </c>
      <c r="F35" t="n">
        <v>2.858239963812257e-06</v>
      </c>
      <c r="G35" t="n">
        <v>3.178009480012945e-05</v>
      </c>
      <c r="H35" t="n">
        <v>1.977592794492458e-07</v>
      </c>
      <c r="I35" t="n">
        <v>2.905012541555787e-06</v>
      </c>
      <c r="J35" t="n">
        <v>4.943988659326779e-08</v>
      </c>
      <c r="K35" t="n">
        <v>4.943987731100627e-08</v>
      </c>
      <c r="L35" t="n">
        <v>3.433976380527501e-07</v>
      </c>
      <c r="M35" t="n">
        <v>7.590041931412302e-07</v>
      </c>
      <c r="N35" t="n">
        <v>6.115332232220541e-07</v>
      </c>
      <c r="O35" t="n">
        <v>1.680959012230913e-05</v>
      </c>
      <c r="P35" t="n">
        <v>1.786508260825935e-07</v>
      </c>
      <c r="Q35" t="n">
        <v>1.786479242470294e-07</v>
      </c>
      <c r="R35" t="n">
        <v>2.043679216671307e-05</v>
      </c>
      <c r="S35" t="n">
        <v>1.151276352024395e-07</v>
      </c>
      <c r="T35" t="n">
        <v>1.151283476821879e-07</v>
      </c>
      <c r="U35" t="n">
        <v>1.151298327952891e-07</v>
      </c>
      <c r="V35" t="n">
        <v>1.151297866994322e-07</v>
      </c>
      <c r="W35" t="n">
        <v>3.473008294689153e-06</v>
      </c>
      <c r="X35" t="n">
        <v>3.434009697728487e-07</v>
      </c>
      <c r="Y35" t="n">
        <v>2.732545634452147e-06</v>
      </c>
      <c r="Z35" t="n">
        <v>3.433976380527501e-07</v>
      </c>
      <c r="AA35" t="n">
        <v>1.036043708075942e-06</v>
      </c>
      <c r="AB35" t="n">
        <v>2.442126212195613e-05</v>
      </c>
      <c r="AC35" t="n">
        <v>1.159173549009356e-05</v>
      </c>
      <c r="AD35" t="n">
        <v>4.202449839307353e-06</v>
      </c>
      <c r="AE35" t="n">
        <v>4.605119709433568e-07</v>
      </c>
      <c r="AF35" t="n">
        <v>1.839468945986845e-06</v>
      </c>
      <c r="AG35" t="n">
        <v>4.60519244207421e-07</v>
      </c>
      <c r="AH35" t="n">
        <v>4.944241787532725e-08</v>
      </c>
      <c r="AI35" t="n">
        <v>4.944242715854278e-08</v>
      </c>
      <c r="AJ35" t="n">
        <v>0</v>
      </c>
      <c r="AK35" t="n">
        <v>6.256724122793789e-05</v>
      </c>
    </row>
    <row r="36">
      <c r="A36" s="40" t="n">
        <v>34</v>
      </c>
      <c r="B36" t="n">
        <v>0.0002410388353192788</v>
      </c>
      <c r="C36" t="n">
        <v>5.826876938217653e-07</v>
      </c>
      <c r="D36" t="n">
        <v>7.518185021865933e-06</v>
      </c>
      <c r="E36" t="n">
        <v>0.0001288933513012955</v>
      </c>
      <c r="F36" t="n">
        <v>6.344355886127432e-06</v>
      </c>
      <c r="G36" t="n">
        <v>7.823312160342501e-05</v>
      </c>
      <c r="H36" t="n">
        <v>5.826980779137472e-07</v>
      </c>
      <c r="I36" t="n">
        <v>1.527992793047674e-06</v>
      </c>
      <c r="J36" t="n">
        <v>1.45671956637564e-07</v>
      </c>
      <c r="K36" t="n">
        <v>1.45671885600797e-07</v>
      </c>
      <c r="L36" t="n">
        <v>1.964189620866174e-07</v>
      </c>
      <c r="M36" t="n">
        <v>8.26127657472354e-08</v>
      </c>
      <c r="N36" t="n">
        <v>8.036553226399738e-08</v>
      </c>
      <c r="O36" t="n">
        <v>4.464795083162587e-05</v>
      </c>
      <c r="P36" t="n">
        <v>3.965601030924856e-07</v>
      </c>
      <c r="Q36" t="n">
        <v>3.965497309851216e-07</v>
      </c>
      <c r="R36" t="n">
        <v>5.340173518162868e-05</v>
      </c>
      <c r="S36" t="n">
        <v>5.766965036791736e-07</v>
      </c>
      <c r="T36" t="n">
        <v>5.76704937432925e-07</v>
      </c>
      <c r="U36" t="n">
        <v>5.767135744278049e-07</v>
      </c>
      <c r="V36" t="n">
        <v>5.7671310923598e-07</v>
      </c>
      <c r="W36" t="n">
        <v>3.912145184965789e-06</v>
      </c>
      <c r="X36" t="n">
        <v>1.964173910297325e-07</v>
      </c>
      <c r="Y36" t="n">
        <v>3.092355155135451e-07</v>
      </c>
      <c r="Z36" t="n">
        <v>1.964189620866174e-07</v>
      </c>
      <c r="AA36" t="n">
        <v>2.632045282013632e-06</v>
      </c>
      <c r="AB36" t="n">
        <v>6.294851122313641e-05</v>
      </c>
      <c r="AC36" t="n">
        <v>3.329810861666742e-05</v>
      </c>
      <c r="AD36" t="n">
        <v>1.116219172415478e-05</v>
      </c>
      <c r="AE36" t="n">
        <v>2.306802882224198e-06</v>
      </c>
      <c r="AF36" t="n">
        <v>5.902878319327603e-06</v>
      </c>
      <c r="AG36" t="n">
        <v>2.30685336732757e-06</v>
      </c>
      <c r="AH36" t="n">
        <v>1.456830718757726e-07</v>
      </c>
      <c r="AI36" t="n">
        <v>1.4568314292345e-07</v>
      </c>
      <c r="AJ36" t="n">
        <v>0</v>
      </c>
      <c r="AK36" t="n">
        <v>0.0002138943564306356</v>
      </c>
    </row>
    <row r="37">
      <c r="A37" s="40" t="n">
        <v>35</v>
      </c>
      <c r="B37" t="n">
        <v>0.0002259751794717221</v>
      </c>
      <c r="C37" t="n">
        <v>4.093240782069987e-07</v>
      </c>
      <c r="D37" t="n">
        <v>8.291229441075577e-06</v>
      </c>
      <c r="E37" t="n">
        <v>0.0001180686993142491</v>
      </c>
      <c r="F37" t="n">
        <v>4.97701988652478e-06</v>
      </c>
      <c r="G37" t="n">
        <v>7.488647195419514e-05</v>
      </c>
      <c r="H37" t="n">
        <v>4.093332508085141e-07</v>
      </c>
      <c r="I37" t="n">
        <v>2.195377765407674e-06</v>
      </c>
      <c r="J37" t="n">
        <v>1.023310376076283e-07</v>
      </c>
      <c r="K37" t="n">
        <v>1.023309983313188e-07</v>
      </c>
      <c r="L37" t="n">
        <v>2.372976215981549e-07</v>
      </c>
      <c r="M37" t="n">
        <v>2.980293268032286e-07</v>
      </c>
      <c r="N37" t="n">
        <v>1.075070655054826e-07</v>
      </c>
      <c r="O37" t="n">
        <v>4.505938095917511e-05</v>
      </c>
      <c r="P37" t="n">
        <v>3.110932338542746e-07</v>
      </c>
      <c r="Q37" t="n">
        <v>3.110851536833254e-07</v>
      </c>
      <c r="R37" t="n">
        <v>5.275486476127876e-05</v>
      </c>
      <c r="S37" t="n">
        <v>7.040508166567323e-07</v>
      </c>
      <c r="T37" t="n">
        <v>7.040621838755267e-07</v>
      </c>
      <c r="U37" t="n">
        <v>7.040713685509876e-07</v>
      </c>
      <c r="V37" t="n">
        <v>7.040707636570124e-07</v>
      </c>
      <c r="W37" t="n">
        <v>4.475123461718907e-06</v>
      </c>
      <c r="X37" t="n">
        <v>2.372947719611916e-07</v>
      </c>
      <c r="Y37" t="n">
        <v>7.342909249049001e-07</v>
      </c>
      <c r="Z37" t="n">
        <v>2.37297621598155e-07</v>
      </c>
      <c r="AA37" t="n">
        <v>1.989260801405452e-06</v>
      </c>
      <c r="AB37" t="n">
        <v>6.107242534855609e-05</v>
      </c>
      <c r="AC37" t="n">
        <v>3.449887872168865e-05</v>
      </c>
      <c r="AD37" t="n">
        <v>1.12650419182604e-05</v>
      </c>
      <c r="AE37" t="n">
        <v>2.816226001064519e-06</v>
      </c>
      <c r="AF37" t="n">
        <v>6.336616298505701e-06</v>
      </c>
      <c r="AG37" t="n">
        <v>2.816284347204853e-06</v>
      </c>
      <c r="AH37" t="n">
        <v>1.023384602289408e-07</v>
      </c>
      <c r="AI37" t="n">
        <v>1.023384995109786e-07</v>
      </c>
      <c r="AJ37" t="n">
        <v>0</v>
      </c>
      <c r="AK37" t="n">
        <v>0.0002016675285499297</v>
      </c>
    </row>
    <row r="38">
      <c r="A38" s="40" t="n">
        <v>36</v>
      </c>
      <c r="B38" t="n">
        <v>0.0009572909338032453</v>
      </c>
      <c r="C38" t="n">
        <v>3.55436384136977e-06</v>
      </c>
      <c r="D38" t="n">
        <v>5.398183169554455e-05</v>
      </c>
      <c r="E38" t="n">
        <v>0.0004118714689469795</v>
      </c>
      <c r="F38" t="n">
        <v>2.288673080620284e-05</v>
      </c>
      <c r="G38" t="n">
        <v>0.000240784381537538</v>
      </c>
      <c r="H38" t="n">
        <v>3.554550503812614e-06</v>
      </c>
      <c r="I38" t="n">
        <v>1.615025782757844e-05</v>
      </c>
      <c r="J38" t="n">
        <v>8.885915523026384e-07</v>
      </c>
      <c r="K38" t="n">
        <v>8.885903683822464e-07</v>
      </c>
      <c r="L38" t="n">
        <v>2.723258563339687e-07</v>
      </c>
      <c r="M38" t="n">
        <v>1.403380304987587e-06</v>
      </c>
      <c r="N38" t="n">
        <v>9.087338805326575e-07</v>
      </c>
      <c r="O38" t="n">
        <v>0.0001362219136376964</v>
      </c>
      <c r="P38" t="n">
        <v>1.430654850847715e-06</v>
      </c>
      <c r="Q38" t="n">
        <v>1.430589360394779e-06</v>
      </c>
      <c r="R38" t="n">
        <v>0.000165502289260812</v>
      </c>
      <c r="S38" t="n">
        <v>2.12845693528053e-06</v>
      </c>
      <c r="T38" t="n">
        <v>2.128516484381909e-06</v>
      </c>
      <c r="U38" t="n">
        <v>2.128564987554883e-06</v>
      </c>
      <c r="V38" t="n">
        <v>2.12856180728422e-06</v>
      </c>
      <c r="W38" t="n">
        <v>3.485016917245676e-05</v>
      </c>
      <c r="X38" t="n">
        <v>2.723160272430758e-07</v>
      </c>
      <c r="Y38" t="n">
        <v>4.559306237938961e-06</v>
      </c>
      <c r="Z38" t="n">
        <v>2.723258563339687e-07</v>
      </c>
      <c r="AA38" t="n">
        <v>1.109299651463e-05</v>
      </c>
      <c r="AB38" t="n">
        <v>0.0001976432130656268</v>
      </c>
      <c r="AC38" t="n">
        <v>0.00010429642300386</v>
      </c>
      <c r="AD38" t="n">
        <v>3.405651073014604e-05</v>
      </c>
      <c r="AE38" t="n">
        <v>8.513946413758197e-06</v>
      </c>
      <c r="AF38" t="n">
        <v>1.915694711585322e-05</v>
      </c>
      <c r="AG38" t="n">
        <v>8.514253589676579e-06</v>
      </c>
      <c r="AH38" t="n">
        <v>8.887095632807418e-07</v>
      </c>
      <c r="AI38" t="n">
        <v>8.88710747518776e-07</v>
      </c>
      <c r="AJ38" t="n">
        <v>0</v>
      </c>
      <c r="AK38" t="n">
        <v>0.0008693159386736831</v>
      </c>
    </row>
    <row r="39">
      <c r="A39" s="40" t="n">
        <v>37</v>
      </c>
      <c r="B39" t="n">
        <v>0.0002004709218052654</v>
      </c>
      <c r="C39" t="n">
        <v>1.700718008686091e-07</v>
      </c>
      <c r="D39" t="n">
        <v>1.226298253190602e-05</v>
      </c>
      <c r="E39" t="n">
        <v>9.582016263090703e-05</v>
      </c>
      <c r="F39" t="n">
        <v>2.46374717585702e-06</v>
      </c>
      <c r="G39" t="n">
        <v>6.833233035919412e-05</v>
      </c>
      <c r="H39" t="n">
        <v>1.700775949592209e-07</v>
      </c>
      <c r="I39" t="n">
        <v>6.842476394312723e-06</v>
      </c>
      <c r="J39" t="n">
        <v>4.251795291790845e-08</v>
      </c>
      <c r="K39" t="n">
        <v>4.251794621544507e-08</v>
      </c>
      <c r="L39" t="n">
        <v>3.363159346244889e-07</v>
      </c>
      <c r="M39" t="n">
        <v>2.350275858020005e-06</v>
      </c>
      <c r="N39" t="n">
        <v>8.190466626747073e-07</v>
      </c>
      <c r="O39" t="n">
        <v>4.695461944119426e-05</v>
      </c>
      <c r="P39" t="n">
        <v>1.539985995144871e-07</v>
      </c>
      <c r="Q39" t="n">
        <v>1.539946426066404e-07</v>
      </c>
      <c r="R39" t="n">
        <v>5.224333391458439e-05</v>
      </c>
      <c r="S39" t="n">
        <v>1.111409034151124e-06</v>
      </c>
      <c r="T39" t="n">
        <v>1.111431273378078e-06</v>
      </c>
      <c r="U39" t="n">
        <v>1.111440521489464e-06</v>
      </c>
      <c r="V39" t="n">
        <v>1.11143941531225e-06</v>
      </c>
      <c r="W39" t="n">
        <v>8.092835255329848e-06</v>
      </c>
      <c r="X39" t="n">
        <v>3.363082416942887e-07</v>
      </c>
      <c r="Y39" t="n">
        <v>5.932266155319399e-06</v>
      </c>
      <c r="Z39" t="n">
        <v>3.363159346244889e-07</v>
      </c>
      <c r="AA39" t="n">
        <v>8.792257674125065e-07</v>
      </c>
      <c r="AB39" t="n">
        <v>5.783997631230098e-05</v>
      </c>
      <c r="AC39" t="n">
        <v>3.834858126273277e-05</v>
      </c>
      <c r="AD39" t="n">
        <v>1.173883226276622e-05</v>
      </c>
      <c r="AE39" t="n">
        <v>4.445680549350802e-06</v>
      </c>
      <c r="AF39" t="n">
        <v>7.654535647154315e-06</v>
      </c>
      <c r="AG39" t="n">
        <v>4.445759873602983e-06</v>
      </c>
      <c r="AH39" t="n">
        <v>4.252066722821887e-08</v>
      </c>
      <c r="AI39" t="n">
        <v>4.252067393154015e-08</v>
      </c>
      <c r="AJ39" t="n">
        <v>0</v>
      </c>
      <c r="AK39" t="n">
        <v>0.0001822029790467023</v>
      </c>
    </row>
    <row r="40">
      <c r="A40" s="40" t="n">
        <v>38</v>
      </c>
      <c r="B40" t="n">
        <v>2.775217393749414e-05</v>
      </c>
      <c r="C40" t="n">
        <v>2.884534129160451e-07</v>
      </c>
      <c r="D40" t="n">
        <v>1.394486820180748e-06</v>
      </c>
      <c r="E40" t="n">
        <v>1.797895899207562e-05</v>
      </c>
      <c r="F40" t="n">
        <v>1.162306616658817e-07</v>
      </c>
      <c r="G40" t="n">
        <v>1.704804956226967e-05</v>
      </c>
      <c r="H40" t="n">
        <v>2.884550448630758e-07</v>
      </c>
      <c r="I40" t="n">
        <v>1.712077656077953e-06</v>
      </c>
      <c r="J40" t="n">
        <v>7.211334219953483e-08</v>
      </c>
      <c r="K40" t="n">
        <v>7.211336373360803e-08</v>
      </c>
      <c r="L40" t="n">
        <v>6.081995423024922e-07</v>
      </c>
      <c r="M40" t="n">
        <v>1.423349628907417e-06</v>
      </c>
      <c r="N40" t="n">
        <v>3.469907538507063e-07</v>
      </c>
      <c r="O40" t="n">
        <v>1.448555026662673e-05</v>
      </c>
      <c r="P40" t="n">
        <v>7.264768926453297e-09</v>
      </c>
      <c r="Q40" t="n">
        <v>7.264670179882446e-09</v>
      </c>
      <c r="R40" t="n">
        <v>1.465001524073677e-05</v>
      </c>
      <c r="S40" t="n">
        <v>4.566241997925729e-07</v>
      </c>
      <c r="T40" t="n">
        <v>4.566299880479812e-07</v>
      </c>
      <c r="U40" t="n">
        <v>4.566310580314855e-07</v>
      </c>
      <c r="V40" t="n">
        <v>4.566307824746406e-07</v>
      </c>
      <c r="W40" t="n">
        <v>8.289886320967531e-07</v>
      </c>
      <c r="X40" t="n">
        <v>6.081928844570601e-07</v>
      </c>
      <c r="Y40" t="n">
        <v>3.172086359564855e-06</v>
      </c>
      <c r="Z40" t="n">
        <v>6.08199542302492e-07</v>
      </c>
      <c r="AA40" t="n">
        <v>1.244697959134614e-07</v>
      </c>
      <c r="AB40" t="n">
        <v>1.482900973492465e-05</v>
      </c>
      <c r="AC40" t="n">
        <v>1.245705281563298e-05</v>
      </c>
      <c r="AD40" t="n">
        <v>3.621412797672583e-06</v>
      </c>
      <c r="AE40" t="n">
        <v>1.826508375681108e-06</v>
      </c>
      <c r="AF40" t="n">
        <v>2.646085627029114e-06</v>
      </c>
      <c r="AG40" t="n">
        <v>1.826523695705571e-06</v>
      </c>
      <c r="AH40" t="n">
        <v>7.211535712446094e-08</v>
      </c>
      <c r="AI40" t="n">
        <v>7.21153355891972e-08</v>
      </c>
      <c r="AJ40" t="n">
        <v>0</v>
      </c>
      <c r="AK40" t="n">
        <v>2.490632572579881e-05</v>
      </c>
    </row>
    <row r="41">
      <c r="A41" s="40" t="n">
        <v>39</v>
      </c>
      <c r="B41" t="n">
        <v>4.027901052620642e-05</v>
      </c>
      <c r="C41" t="n">
        <v>1.383666925631828e-07</v>
      </c>
      <c r="D41" t="n">
        <v>2.755190939479007e-06</v>
      </c>
      <c r="E41" t="n">
        <v>2.163169166791074e-05</v>
      </c>
      <c r="F41" t="n">
        <v>1.779400945520134e-07</v>
      </c>
      <c r="G41" t="n">
        <v>1.883378314949688e-05</v>
      </c>
      <c r="H41" t="n">
        <v>1.383682235311654e-07</v>
      </c>
      <c r="I41" t="n">
        <v>2.650180854610752e-06</v>
      </c>
      <c r="J41" t="n">
        <v>3.4591669971779e-08</v>
      </c>
      <c r="K41" t="n">
        <v>3.45916760144794e-08</v>
      </c>
      <c r="L41" t="n">
        <v>3.729995497476979e-07</v>
      </c>
      <c r="M41" t="n">
        <v>1.553400116452877e-06</v>
      </c>
      <c r="N41" t="n">
        <v>4.600760761077992e-07</v>
      </c>
      <c r="O41" t="n">
        <v>1.522878753965979e-05</v>
      </c>
      <c r="P41" t="n">
        <v>1.112181930403458e-08</v>
      </c>
      <c r="Q41" t="n">
        <v>1.11216627354297e-08</v>
      </c>
      <c r="R41" t="n">
        <v>1.580307561602869e-05</v>
      </c>
      <c r="S41" t="n">
        <v>4.729218567130754e-07</v>
      </c>
      <c r="T41" t="n">
        <v>4.729279621936106e-07</v>
      </c>
      <c r="U41" t="n">
        <v>4.729291596991962e-07</v>
      </c>
      <c r="V41" t="n">
        <v>4.729288684205619e-07</v>
      </c>
      <c r="W41" t="n">
        <v>1.875891099751738e-06</v>
      </c>
      <c r="X41" t="n">
        <v>3.729943916893885e-07</v>
      </c>
      <c r="Y41" t="n">
        <v>3.701216013077821e-06</v>
      </c>
      <c r="Z41" t="n">
        <v>3.729995497476979e-07</v>
      </c>
      <c r="AA41" t="n">
        <v>7.335050757266569e-08</v>
      </c>
      <c r="AB41" t="n">
        <v>1.639960426700293e-05</v>
      </c>
      <c r="AC41" t="n">
        <v>1.305888622679792e-05</v>
      </c>
      <c r="AD41" t="n">
        <v>3.807224409487276e-06</v>
      </c>
      <c r="AE41" t="n">
        <v>1.891699637813372e-06</v>
      </c>
      <c r="AF41" t="n">
        <v>2.764658094116937e-06</v>
      </c>
      <c r="AG41" t="n">
        <v>1.891716073203557e-06</v>
      </c>
      <c r="AH41" t="n">
        <v>3.459271397918111e-08</v>
      </c>
      <c r="AI41" t="n">
        <v>3.459270793611807e-08</v>
      </c>
      <c r="AJ41" t="n">
        <v>0</v>
      </c>
      <c r="AK41" t="n">
        <v>3.667166764741114e-05</v>
      </c>
    </row>
    <row r="42">
      <c r="A42" s="40" t="n">
        <v>40</v>
      </c>
      <c r="B42" t="n">
        <v>0.0003075327497458699</v>
      </c>
      <c r="C42" t="n">
        <v>6.179733766302154e-07</v>
      </c>
      <c r="D42" t="n">
        <v>2.559057988524941e-05</v>
      </c>
      <c r="E42" t="n">
        <v>0.0001215501632231708</v>
      </c>
      <c r="F42" t="n">
        <v>4.663507167526624e-06</v>
      </c>
      <c r="G42" t="n">
        <v>7.888861183735173e-05</v>
      </c>
      <c r="H42" t="n">
        <v>6.179987191659736e-07</v>
      </c>
      <c r="I42" t="n">
        <v>1.305399790731076e-05</v>
      </c>
      <c r="J42" t="n">
        <v>1.544933833432224e-07</v>
      </c>
      <c r="K42" t="n">
        <v>1.544933018367575e-07</v>
      </c>
      <c r="L42" t="n">
        <v>4.488425512664936e-08</v>
      </c>
      <c r="M42" t="n">
        <v>2.885255732304478e-06</v>
      </c>
      <c r="N42" t="n">
        <v>1.40145811019836e-06</v>
      </c>
      <c r="O42" t="n">
        <v>5.069628760603656e-05</v>
      </c>
      <c r="P42" t="n">
        <v>2.914974550112143e-07</v>
      </c>
      <c r="Q42" t="n">
        <v>2.914895612779549e-07</v>
      </c>
      <c r="R42" t="n">
        <v>5.857441597311709e-05</v>
      </c>
      <c r="S42" t="n">
        <v>1.182813744800943e-06</v>
      </c>
      <c r="T42" t="n">
        <v>1.182838169436458e-06</v>
      </c>
      <c r="U42" t="n">
        <v>1.182848636779724e-06</v>
      </c>
      <c r="V42" t="n">
        <v>1.182847418858196e-06</v>
      </c>
      <c r="W42" t="n">
        <v>1.904155212181633e-05</v>
      </c>
      <c r="X42" t="n">
        <v>4.488282272839961e-08</v>
      </c>
      <c r="Y42" t="n">
        <v>8.302383281520498e-06</v>
      </c>
      <c r="Z42" t="n">
        <v>4.488425512664936e-08</v>
      </c>
      <c r="AA42" t="n">
        <v>2.157560672880044e-06</v>
      </c>
      <c r="AB42" t="n">
        <v>6.703542446344029e-05</v>
      </c>
      <c r="AC42" t="n">
        <v>4.130391065947269e-05</v>
      </c>
      <c r="AD42" t="n">
        <v>1.267427234774935e-05</v>
      </c>
      <c r="AE42" t="n">
        <v>4.731303742919271e-06</v>
      </c>
      <c r="AF42" t="n">
        <v>8.21954729729976e-06</v>
      </c>
      <c r="AG42" t="n">
        <v>4.731392111275338e-06</v>
      </c>
      <c r="AH42" t="n">
        <v>1.545042803302294e-07</v>
      </c>
      <c r="AI42" t="n">
        <v>1.545043649838528e-07</v>
      </c>
      <c r="AJ42" t="n">
        <v>0</v>
      </c>
      <c r="AK42" t="n">
        <v>0.0002836373378117453</v>
      </c>
    </row>
    <row r="43">
      <c r="A43" s="40" t="n">
        <v>41</v>
      </c>
      <c r="B43" t="n">
        <v>0.001589640673210471</v>
      </c>
      <c r="C43" t="n">
        <v>8.850995171402892e-06</v>
      </c>
      <c r="D43" t="n">
        <v>0.0001142639642135756</v>
      </c>
      <c r="E43" t="n">
        <v>0.0006020361600835999</v>
      </c>
      <c r="F43" t="n">
        <v>3.993806366194899e-05</v>
      </c>
      <c r="G43" t="n">
        <v>0.0003318713905979499</v>
      </c>
      <c r="H43" t="n">
        <v>8.85169805921754e-06</v>
      </c>
      <c r="I43" t="n">
        <v>3.651198719572825e-05</v>
      </c>
      <c r="J43" t="n">
        <v>2.212751140910942e-06</v>
      </c>
      <c r="K43" t="n">
        <v>2.212746640857292e-06</v>
      </c>
      <c r="L43" t="n">
        <v>1.704418741607641e-06</v>
      </c>
      <c r="M43" t="n">
        <v>2.483409336225226e-06</v>
      </c>
      <c r="N43" t="n">
        <v>2.224889353329894e-06</v>
      </c>
      <c r="O43" t="n">
        <v>0.0001791538228461851</v>
      </c>
      <c r="P43" t="n">
        <v>2.496593742847784e-06</v>
      </c>
      <c r="Q43" t="n">
        <v>2.496461308204818e-06</v>
      </c>
      <c r="R43" t="n">
        <v>0.0002239406178171147</v>
      </c>
      <c r="S43" t="n">
        <v>2.799262695900311e-06</v>
      </c>
      <c r="T43" t="n">
        <v>2.799352427923766e-06</v>
      </c>
      <c r="U43" t="n">
        <v>2.799425678061485e-06</v>
      </c>
      <c r="V43" t="n">
        <v>2.799420881031237e-06</v>
      </c>
      <c r="W43" t="n">
        <v>8.131827464433312e-05</v>
      </c>
      <c r="X43" t="n">
        <v>1.704325018439691e-06</v>
      </c>
      <c r="Y43" t="n">
        <v>9.40861138108808e-06</v>
      </c>
      <c r="Z43" t="n">
        <v>1.704418741607641e-06</v>
      </c>
      <c r="AA43" t="n">
        <v>2.159700149570162e-05</v>
      </c>
      <c r="AB43" t="n">
        <v>0.0002737192174118802</v>
      </c>
      <c r="AC43" t="n">
        <v>0.0001371669344935719</v>
      </c>
      <c r="AD43" t="n">
        <v>4.479001138433105e-05</v>
      </c>
      <c r="AE43" t="n">
        <v>1.119722942743285e-05</v>
      </c>
      <c r="AF43" t="n">
        <v>2.519462329134487e-05</v>
      </c>
      <c r="AG43" t="n">
        <v>1.119769311818263e-05</v>
      </c>
      <c r="AH43" t="n">
        <v>2.213101626827032e-06</v>
      </c>
      <c r="AI43" t="n">
        <v>2.213106074840861e-06</v>
      </c>
      <c r="AJ43" t="n">
        <v>0</v>
      </c>
      <c r="AK43" t="n">
        <v>0.001459085956363816</v>
      </c>
    </row>
    <row r="44">
      <c r="A44" s="40" t="n">
        <v>42</v>
      </c>
      <c r="B44" t="n">
        <v>0.001845973977624425</v>
      </c>
      <c r="C44" t="n">
        <v>1.304160439400202e-05</v>
      </c>
      <c r="D44" t="n">
        <v>0.0001181716380790276</v>
      </c>
      <c r="E44" t="n">
        <v>0.0007076221446416401</v>
      </c>
      <c r="F44" t="n">
        <v>5.472390966269001e-05</v>
      </c>
      <c r="G44" t="n">
        <v>0.0003688179365179817</v>
      </c>
      <c r="H44" t="n">
        <v>1.30426156632598e-05</v>
      </c>
      <c r="I44" t="n">
        <v>2.901950819943915e-05</v>
      </c>
      <c r="J44" t="n">
        <v>3.260405296501529e-06</v>
      </c>
      <c r="K44" t="n">
        <v>3.260396900499483e-06</v>
      </c>
      <c r="L44" t="n">
        <v>2.954911156432847e-06</v>
      </c>
      <c r="M44" t="n">
        <v>6.452345933262191e-07</v>
      </c>
      <c r="N44" t="n">
        <v>1.118702056562916e-06</v>
      </c>
      <c r="O44" t="n">
        <v>0.0001853507874988835</v>
      </c>
      <c r="P44" t="n">
        <v>3.420899736184668e-06</v>
      </c>
      <c r="Q44" t="n">
        <v>3.420712125665547e-06</v>
      </c>
      <c r="R44" t="n">
        <v>0.0002391123198757903</v>
      </c>
      <c r="S44" t="n">
        <v>2.289101178082107e-06</v>
      </c>
      <c r="T44" t="n">
        <v>2.289167495888466e-06</v>
      </c>
      <c r="U44" t="n">
        <v>2.289239473533256e-06</v>
      </c>
      <c r="V44" t="n">
        <v>2.289236130045714e-06</v>
      </c>
      <c r="W44" t="n">
        <v>8.07033802206743e-05</v>
      </c>
      <c r="X44" t="n">
        <v>2.954764933168958e-06</v>
      </c>
      <c r="Y44" t="n">
        <v>3.420563630689527e-06</v>
      </c>
      <c r="Z44" t="n">
        <v>2.954911156432847e-06</v>
      </c>
      <c r="AA44" t="n">
        <v>3.030026267741502e-05</v>
      </c>
      <c r="AB44" t="n">
        <v>0.0002997138925276517</v>
      </c>
      <c r="AC44" t="n">
        <v>0.0001374170477191433</v>
      </c>
      <c r="AD44" t="n">
        <v>4.633943615377432e-05</v>
      </c>
      <c r="AE44" t="n">
        <v>9.156536617494203e-06</v>
      </c>
      <c r="AF44" t="n">
        <v>2.416321515869996e-05</v>
      </c>
      <c r="AG44" t="n">
        <v>9.156950471223597e-06</v>
      </c>
      <c r="AH44" t="n">
        <v>3.260968990309969e-06</v>
      </c>
      <c r="AI44" t="n">
        <v>3.260976980614208e-06</v>
      </c>
      <c r="AJ44" t="n">
        <v>0</v>
      </c>
      <c r="AK44" t="n">
        <v>0.001687002215762741</v>
      </c>
    </row>
    <row r="45">
      <c r="A45" s="40" t="n">
        <v>43</v>
      </c>
      <c r="B45" t="n">
        <v>0.0007379334886333785</v>
      </c>
      <c r="C45" t="n">
        <v>5.864116280869816e-06</v>
      </c>
      <c r="D45" t="n">
        <v>4.378044826654513e-05</v>
      </c>
      <c r="E45" t="n">
        <v>0.0002858633767169738</v>
      </c>
      <c r="F45" t="n">
        <v>2.390838382865013e-05</v>
      </c>
      <c r="G45" t="n">
        <v>0.0001444917176792718</v>
      </c>
      <c r="H45" t="n">
        <v>5.864384869094925e-06</v>
      </c>
      <c r="I45" t="n">
        <v>8.988506076941591e-06</v>
      </c>
      <c r="J45" t="n">
        <v>1.466030335469928e-06</v>
      </c>
      <c r="K45" t="n">
        <v>1.466027804964981e-06</v>
      </c>
      <c r="L45" t="n">
        <v>1.410852424924574e-06</v>
      </c>
      <c r="M45" t="n">
        <v>1.425529950640594e-07</v>
      </c>
      <c r="N45" t="n">
        <v>2.470114201856496e-07</v>
      </c>
      <c r="O45" t="n">
        <v>6.965099199845242e-05</v>
      </c>
      <c r="P45" t="n">
        <v>1.494450733606148e-06</v>
      </c>
      <c r="Q45" t="n">
        <v>1.494399947421492e-06</v>
      </c>
      <c r="R45" t="n">
        <v>9.151821477026925e-05</v>
      </c>
      <c r="S45" t="n">
        <v>7.354854903072772e-07</v>
      </c>
      <c r="T45" t="n">
        <v>7.354975808183645e-07</v>
      </c>
      <c r="U45" t="n">
        <v>7.355131622764003e-07</v>
      </c>
      <c r="V45" t="n">
        <v>7.355124665920735e-07</v>
      </c>
      <c r="W45" t="n">
        <v>2.905507351235394e-05</v>
      </c>
      <c r="X45" t="n">
        <v>1.410813589177166e-06</v>
      </c>
      <c r="Y45" t="n">
        <v>6.506771630098904e-07</v>
      </c>
      <c r="Z45" t="n">
        <v>1.410852424924574e-06</v>
      </c>
      <c r="AA45" t="n">
        <v>1.336395631295933e-05</v>
      </c>
      <c r="AB45" t="n">
        <v>0.0001163738971585468</v>
      </c>
      <c r="AC45" t="n">
        <v>5.06118576835121e-05</v>
      </c>
      <c r="AD45" t="n">
        <v>1.741316320309401e-05</v>
      </c>
      <c r="AE45" t="n">
        <v>2.941965960160319e-06</v>
      </c>
      <c r="AF45" t="n">
        <v>8.654630317616315e-06</v>
      </c>
      <c r="AG45" t="n">
        <v>2.942051074491861e-06</v>
      </c>
      <c r="AH45" t="n">
        <v>1.466191978255378e-06</v>
      </c>
      <c r="AI45" t="n">
        <v>1.466194509327115e-06</v>
      </c>
      <c r="AJ45" t="n">
        <v>0</v>
      </c>
      <c r="AK45" t="n">
        <v>0.0006724870410195033</v>
      </c>
    </row>
    <row r="46">
      <c r="A46" s="40" t="n">
        <v>44</v>
      </c>
      <c r="B46" t="n">
        <v>0.001186289957001418</v>
      </c>
      <c r="C46" t="n">
        <v>9.187777847566333e-06</v>
      </c>
      <c r="D46" t="n">
        <v>7.57732503292132e-05</v>
      </c>
      <c r="E46" t="n">
        <v>0.0004494786127129147</v>
      </c>
      <c r="F46" t="n">
        <v>3.675599767801212e-05</v>
      </c>
      <c r="G46" t="n">
        <v>0.0002292359284877831</v>
      </c>
      <c r="H46" t="n">
        <v>9.18834649983305e-06</v>
      </c>
      <c r="I46" t="n">
        <v>1.748756734571071e-05</v>
      </c>
      <c r="J46" t="n">
        <v>2.296946942700836e-06</v>
      </c>
      <c r="K46" t="n">
        <v>2.296941981082329e-06</v>
      </c>
      <c r="L46" t="n">
        <v>2.297191132197613e-06</v>
      </c>
      <c r="M46" t="n">
        <v>2.746108631016719e-07</v>
      </c>
      <c r="N46" t="n">
        <v>5.940075049468264e-07</v>
      </c>
      <c r="O46" t="n">
        <v>0.0001122909852347341</v>
      </c>
      <c r="P46" t="n">
        <v>2.29759301024911e-06</v>
      </c>
      <c r="Q46" t="n">
        <v>2.297494376285753e-06</v>
      </c>
      <c r="R46" t="n">
        <v>0.0001466784270573535</v>
      </c>
      <c r="S46" t="n">
        <v>1.293108840436651e-06</v>
      </c>
      <c r="T46" t="n">
        <v>1.29313711101349e-06</v>
      </c>
      <c r="U46" t="n">
        <v>1.293170174334795e-06</v>
      </c>
      <c r="V46" t="n">
        <v>1.293168577945632e-06</v>
      </c>
      <c r="W46" t="n">
        <v>5.175099890527186e-05</v>
      </c>
      <c r="X46" t="n">
        <v>2.29710260285967e-06</v>
      </c>
      <c r="Y46" t="n">
        <v>1.600702579844598e-06</v>
      </c>
      <c r="Z46" t="n">
        <v>2.297191132197613e-06</v>
      </c>
      <c r="AA46" t="n">
        <v>2.067534812834098e-05</v>
      </c>
      <c r="AB46" t="n">
        <v>0.0001856601836091056</v>
      </c>
      <c r="AC46" t="n">
        <v>8.249830666164964e-05</v>
      </c>
      <c r="AD46" t="n">
        <v>2.807358219053157e-05</v>
      </c>
      <c r="AE46" t="n">
        <v>5.172491902900279e-06</v>
      </c>
      <c r="AF46" t="n">
        <v>1.432527202374583e-05</v>
      </c>
      <c r="AG46" t="n">
        <v>5.172677504560854e-06</v>
      </c>
      <c r="AH46" t="n">
        <v>2.297263203285543e-06</v>
      </c>
      <c r="AI46" t="n">
        <v>2.297268166291891e-06</v>
      </c>
      <c r="AJ46" t="n">
        <v>0</v>
      </c>
      <c r="AK46" t="n">
        <v>0.001084249518946924</v>
      </c>
    </row>
    <row r="47">
      <c r="A47" s="40" t="n">
        <v>45</v>
      </c>
      <c r="B47" t="n">
        <v>0.001102931574137885</v>
      </c>
      <c r="C47" t="n">
        <v>8.599715101884929e-06</v>
      </c>
      <c r="D47" t="n">
        <v>6.989867743502581e-05</v>
      </c>
      <c r="E47" t="n">
        <v>0.0004186669786020234</v>
      </c>
      <c r="F47" t="n">
        <v>3.440327605191368e-05</v>
      </c>
      <c r="G47" t="n">
        <v>0.0002131107961786267</v>
      </c>
      <c r="H47" t="n">
        <v>8.600224875189491e-06</v>
      </c>
      <c r="I47" t="n">
        <v>1.589497630155636e-05</v>
      </c>
      <c r="J47" t="n">
        <v>2.149931021943833e-06</v>
      </c>
      <c r="K47" t="n">
        <v>2.149926528998631e-06</v>
      </c>
      <c r="L47" t="n">
        <v>2.150149690590526e-06</v>
      </c>
      <c r="M47" t="n">
        <v>2.399198126068129e-07</v>
      </c>
      <c r="N47" t="n">
        <v>5.246132597363164e-07</v>
      </c>
      <c r="O47" t="n">
        <v>0.0001040933138654859</v>
      </c>
      <c r="P47" t="n">
        <v>2.150514180379948e-06</v>
      </c>
      <c r="Q47" t="n">
        <v>2.150425239142635e-06</v>
      </c>
      <c r="R47" t="n">
        <v>0.0001361323275424912</v>
      </c>
      <c r="S47" t="n">
        <v>1.184036036857233e-06</v>
      </c>
      <c r="T47" t="n">
        <v>1.184060798629127e-06</v>
      </c>
      <c r="U47" t="n">
        <v>1.184090164406875e-06</v>
      </c>
      <c r="V47" t="n">
        <v>1.184088762502708e-06</v>
      </c>
      <c r="W47" t="n">
        <v>4.759776233437e-05</v>
      </c>
      <c r="X47" t="n">
        <v>2.1500706928333e-06</v>
      </c>
      <c r="Y47" t="n">
        <v>1.392534315148251e-06</v>
      </c>
      <c r="Z47" t="n">
        <v>2.150149690590526e-06</v>
      </c>
      <c r="AA47" t="n">
        <v>1.93519327614315e-05</v>
      </c>
      <c r="AB47" t="n">
        <v>0.0001724715861971768</v>
      </c>
      <c r="AC47" t="n">
        <v>7.635495008223998e-05</v>
      </c>
      <c r="AD47" t="n">
        <v>2.602407635522259e-05</v>
      </c>
      <c r="AE47" t="n">
        <v>4.736193670972721e-06</v>
      </c>
      <c r="AF47" t="n">
        <v>1.322946404996611e-05</v>
      </c>
      <c r="AG47" t="n">
        <v>4.736357853819165e-06</v>
      </c>
      <c r="AH47" t="n">
        <v>2.150216840658726e-06</v>
      </c>
      <c r="AI47" t="n">
        <v>2.150221334817407e-06</v>
      </c>
      <c r="AJ47" t="n">
        <v>0</v>
      </c>
      <c r="AK47" t="n">
        <v>0.001007753063702389</v>
      </c>
    </row>
    <row r="48">
      <c r="A48" s="40" t="n">
        <v>46</v>
      </c>
      <c r="B48" t="n">
        <v>0.0006337348909896559</v>
      </c>
      <c r="C48" t="n">
        <v>4.055300057962503e-06</v>
      </c>
      <c r="D48" t="n">
        <v>4.968126407054256e-05</v>
      </c>
      <c r="E48" t="n">
        <v>0.0002281607810889889</v>
      </c>
      <c r="F48" t="n">
        <v>1.622272025954048e-05</v>
      </c>
      <c r="G48" t="n">
        <v>0.0001227054254181888</v>
      </c>
      <c r="H48" t="n">
        <v>4.055516287885766e-06</v>
      </c>
      <c r="I48" t="n">
        <v>1.622292198816234e-05</v>
      </c>
      <c r="J48" t="n">
        <v>1.013825741921047e-06</v>
      </c>
      <c r="K48" t="n">
        <v>1.013824287060205e-06</v>
      </c>
      <c r="L48" t="n">
        <v>1.013920976366045e-06</v>
      </c>
      <c r="M48" t="n">
        <v>1.013956151814295e-06</v>
      </c>
      <c r="N48" t="n">
        <v>1.013944548527798e-06</v>
      </c>
      <c r="O48" t="n">
        <v>6.490427923265364e-05</v>
      </c>
      <c r="P48" t="n">
        <v>1.014033235242441e-06</v>
      </c>
      <c r="Q48" t="n">
        <v>1.014000714589514e-06</v>
      </c>
      <c r="R48" t="n">
        <v>8.214361371764154e-05</v>
      </c>
      <c r="S48" t="n">
        <v>1.014125921812203e-06</v>
      </c>
      <c r="T48" t="n">
        <v>1.014145517954654e-06</v>
      </c>
      <c r="U48" t="n">
        <v>1.014161397332692e-06</v>
      </c>
      <c r="V48" t="n">
        <v>1.014160408484343e-06</v>
      </c>
      <c r="W48" t="n">
        <v>3.650093139857217e-05</v>
      </c>
      <c r="X48" t="n">
        <v>1.013883763495576e-06</v>
      </c>
      <c r="Y48" t="n">
        <v>4.055801323728909e-06</v>
      </c>
      <c r="Z48" t="n">
        <v>1.013920976366045e-06</v>
      </c>
      <c r="AA48" t="n">
        <v>9.125309218448079e-06</v>
      </c>
      <c r="AB48" t="n">
        <v>0.0001014106895403047</v>
      </c>
      <c r="AC48" t="n">
        <v>4.969283943039078e-05</v>
      </c>
      <c r="AD48" t="n">
        <v>1.622640950467171e-05</v>
      </c>
      <c r="AE48" t="n">
        <v>4.056542766497881e-06</v>
      </c>
      <c r="AF48" t="n">
        <v>9.127407270835662e-06</v>
      </c>
      <c r="AG48" t="n">
        <v>4.056643497724656e-06</v>
      </c>
      <c r="AH48" t="n">
        <v>1.013923974062872e-06</v>
      </c>
      <c r="AI48" t="n">
        <v>1.013925385131632e-06</v>
      </c>
      <c r="AJ48" t="n">
        <v>0</v>
      </c>
      <c r="AK48" t="n">
        <v>0.0005840566129655068</v>
      </c>
    </row>
    <row r="49">
      <c r="A49" s="40" t="n">
        <v>47</v>
      </c>
      <c r="B49" t="n">
        <v>0.0004113354157362402</v>
      </c>
      <c r="C49" t="n">
        <v>2.632231223073386e-06</v>
      </c>
      <c r="D49" t="n">
        <v>3.224684039797242e-05</v>
      </c>
      <c r="E49" t="n">
        <v>0.0001480892312490155</v>
      </c>
      <c r="F49" t="n">
        <v>1.052972003846509e-05</v>
      </c>
      <c r="G49" t="n">
        <v>7.964204029345691e-05</v>
      </c>
      <c r="H49" t="n">
        <v>2.632344279232789e-06</v>
      </c>
      <c r="I49" t="n">
        <v>1.052982522627837e-05</v>
      </c>
      <c r="J49" t="n">
        <v>6.580582008973665e-07</v>
      </c>
      <c r="K49" t="n">
        <v>6.580574401095599e-07</v>
      </c>
      <c r="L49" t="n">
        <v>6.581079859149908e-07</v>
      </c>
      <c r="M49" t="n">
        <v>6.581263955396426e-07</v>
      </c>
      <c r="N49" t="n">
        <v>6.581203080178918e-07</v>
      </c>
      <c r="O49" t="n">
        <v>4.212588433699072e-05</v>
      </c>
      <c r="P49" t="n">
        <v>6.581667082860861e-07</v>
      </c>
      <c r="Q49" t="n">
        <v>6.58149702828107e-07</v>
      </c>
      <c r="R49" t="n">
        <v>5.331512024580739e-05</v>
      </c>
      <c r="S49" t="n">
        <v>6.582151435543048e-07</v>
      </c>
      <c r="T49" t="n">
        <v>6.58225419295775e-07</v>
      </c>
      <c r="U49" t="n">
        <v>6.582337221368878e-07</v>
      </c>
      <c r="V49" t="n">
        <v>6.582331753273822e-07</v>
      </c>
      <c r="W49" t="n">
        <v>2.369177048867148e-05</v>
      </c>
      <c r="X49" t="n">
        <v>6.580885425828289e-07</v>
      </c>
      <c r="Y49" t="n">
        <v>2.632493342240331e-06</v>
      </c>
      <c r="Z49" t="n">
        <v>6.581079859149909e-07</v>
      </c>
      <c r="AA49" t="n">
        <v>5.922982516514377e-06</v>
      </c>
      <c r="AB49" t="n">
        <v>6.582051951028604e-05</v>
      </c>
      <c r="AC49" t="n">
        <v>3.225289224764274e-05</v>
      </c>
      <c r="AD49" t="n">
        <v>1.053164879224954e-05</v>
      </c>
      <c r="AE49" t="n">
        <v>2.632881030362734e-06</v>
      </c>
      <c r="AF49" t="n">
        <v>5.924079810826151e-06</v>
      </c>
      <c r="AG49" t="n">
        <v>2.632933794928384e-06</v>
      </c>
      <c r="AH49" t="n">
        <v>6.581095489529055e-07</v>
      </c>
      <c r="AI49" t="n">
        <v>6.58110309860984e-07</v>
      </c>
      <c r="AJ49" t="n">
        <v>0</v>
      </c>
      <c r="AK49" t="n">
        <v>0.0003790901481976249</v>
      </c>
    </row>
    <row r="50">
      <c r="A50" s="40" t="n">
        <v>48</v>
      </c>
      <c r="B50" t="n">
        <v>7.402781400246943e-05</v>
      </c>
      <c r="C50" t="n">
        <v>4.737535809152158e-07</v>
      </c>
      <c r="D50" t="n">
        <v>5.803636329234869e-06</v>
      </c>
      <c r="E50" t="n">
        <v>2.665066681894433e-05</v>
      </c>
      <c r="F50" t="n">
        <v>1.895076877397005e-06</v>
      </c>
      <c r="G50" t="n">
        <v>1.433236092451154e-05</v>
      </c>
      <c r="H50" t="n">
        <v>0</v>
      </c>
      <c r="I50" t="n">
        <v>1.895084039826061e-06</v>
      </c>
      <c r="J50" t="n">
        <v>0</v>
      </c>
      <c r="K50" t="n">
        <v>0</v>
      </c>
      <c r="L50" t="n">
        <v>0</v>
      </c>
      <c r="M50" t="n">
        <v>1.184438339308944e-07</v>
      </c>
      <c r="N50" t="n">
        <v>0</v>
      </c>
      <c r="O50" t="n">
        <v>7.580843934691217e-06</v>
      </c>
      <c r="P50" t="n">
        <v>0</v>
      </c>
      <c r="Q50" t="n">
        <v>0</v>
      </c>
      <c r="R50" t="n">
        <v>9.594469539596752e-06</v>
      </c>
      <c r="S50" t="n">
        <v>0</v>
      </c>
      <c r="T50" t="n">
        <v>1.18451392424289e-07</v>
      </c>
      <c r="U50" t="n">
        <v>0</v>
      </c>
      <c r="V50" t="n">
        <v>0</v>
      </c>
      <c r="W50" t="n">
        <v>4.263911469539896e-06</v>
      </c>
      <c r="X50" t="n">
        <v>0</v>
      </c>
      <c r="Y50" t="n">
        <v>4.737742319711449e-07</v>
      </c>
      <c r="Z50" t="n">
        <v>0</v>
      </c>
      <c r="AA50" t="n">
        <v>1.065981626912712e-06</v>
      </c>
      <c r="AB50" t="n">
        <v>1.184497504076266e-05</v>
      </c>
      <c r="AC50" t="n">
        <v>5.804103311636467e-06</v>
      </c>
      <c r="AD50" t="n">
        <v>1.895224203427197e-06</v>
      </c>
      <c r="AE50" t="n">
        <v>4.738037105143526e-07</v>
      </c>
      <c r="AF50" t="n">
        <v>1.066065437548172e-06</v>
      </c>
      <c r="AG50" t="n">
        <v>4.738073566899296e-07</v>
      </c>
      <c r="AH50" t="n">
        <v>0</v>
      </c>
      <c r="AI50" t="n">
        <v>0</v>
      </c>
      <c r="AJ50" t="n">
        <v>0</v>
      </c>
      <c r="AK50" t="n">
        <v>6.822429159016175e-05</v>
      </c>
    </row>
    <row r="51">
      <c r="A51" s="40" t="n">
        <v>49</v>
      </c>
      <c r="B51" t="n">
        <v>0.0001037269896652741</v>
      </c>
      <c r="C51" t="n">
        <v>3.801023023487024e-07</v>
      </c>
      <c r="D51" t="n">
        <v>1.256259999980893e-05</v>
      </c>
      <c r="E51" t="n">
        <v>3.274967387212484e-05</v>
      </c>
      <c r="F51" t="n">
        <v>1.520462862729166e-06</v>
      </c>
      <c r="G51" t="n">
        <v>2.018320414200729e-05</v>
      </c>
      <c r="H51" t="n">
        <v>0</v>
      </c>
      <c r="I51" t="n">
        <v>6.911770410794284e-06</v>
      </c>
      <c r="J51" t="n">
        <v>0</v>
      </c>
      <c r="K51" t="n">
        <v>0</v>
      </c>
      <c r="L51" t="n">
        <v>0</v>
      </c>
      <c r="M51" t="n">
        <v>1.303435182394202e-06</v>
      </c>
      <c r="N51" t="n">
        <v>7.779704401438372e-07</v>
      </c>
      <c r="O51" t="n">
        <v>1.27538512845427e-05</v>
      </c>
      <c r="P51" t="n">
        <v>0</v>
      </c>
      <c r="Q51" t="n">
        <v>0</v>
      </c>
      <c r="R51" t="n">
        <v>1.504025241497226e-05</v>
      </c>
      <c r="S51" t="n">
        <v>0</v>
      </c>
      <c r="T51" t="n">
        <v>3.443018632159499e-07</v>
      </c>
      <c r="U51" t="n">
        <v>0</v>
      </c>
      <c r="V51" t="n">
        <v>0</v>
      </c>
      <c r="W51" t="n">
        <v>1.048894655447221e-05</v>
      </c>
      <c r="X51" t="n">
        <v>0</v>
      </c>
      <c r="Y51" t="n">
        <v>4.09479456290768e-06</v>
      </c>
      <c r="Z51" t="n">
        <v>0</v>
      </c>
      <c r="AA51" t="n">
        <v>8.552609882791172e-07</v>
      </c>
      <c r="AB51" t="n">
        <v>1.751670265573207e-05</v>
      </c>
      <c r="AC51" t="n">
        <v>1.065750435394101e-05</v>
      </c>
      <c r="AD51" t="n">
        <v>3.188484770462916e-06</v>
      </c>
      <c r="AE51" t="n">
        <v>1.377198417271061e-06</v>
      </c>
      <c r="AF51" t="n">
        <v>2.187810081840445e-06</v>
      </c>
      <c r="AG51" t="n">
        <v>1.377208556310268e-06</v>
      </c>
      <c r="AH51" t="n">
        <v>0</v>
      </c>
      <c r="AI51" t="n">
        <v>0</v>
      </c>
      <c r="AJ51" t="n">
        <v>0</v>
      </c>
      <c r="AK51" t="n">
        <v>9.75616558081942e-05</v>
      </c>
    </row>
    <row r="52">
      <c r="A52" s="40" t="n">
        <v>50</v>
      </c>
      <c r="B52" t="n">
        <v>0.0001379404988690622</v>
      </c>
      <c r="C52" t="n">
        <v>4.328953213965141e-07</v>
      </c>
      <c r="D52" t="n">
        <v>1.826556991641723e-05</v>
      </c>
      <c r="E52" t="n">
        <v>4.218466992112716e-05</v>
      </c>
      <c r="F52" t="n">
        <v>1.731649961648237e-06</v>
      </c>
      <c r="G52" t="n">
        <v>2.687191402118331e-05</v>
      </c>
      <c r="H52" t="n">
        <v>0</v>
      </c>
      <c r="I52" t="n">
        <v>1.08918250829974e-05</v>
      </c>
      <c r="J52" t="n">
        <v>0</v>
      </c>
      <c r="K52" t="n">
        <v>0</v>
      </c>
      <c r="L52" t="n">
        <v>0</v>
      </c>
      <c r="M52" t="n">
        <v>2.288078713640086e-06</v>
      </c>
      <c r="N52" t="n">
        <v>1.309280935082539e-06</v>
      </c>
      <c r="O52" t="n">
        <v>1.765998064382213e-05</v>
      </c>
      <c r="P52" t="n">
        <v>0</v>
      </c>
      <c r="Q52" t="n">
        <v>0</v>
      </c>
      <c r="R52" t="n">
        <v>2.051418100959471e-05</v>
      </c>
      <c r="S52" t="n">
        <v>5.254755554651608e-07</v>
      </c>
      <c r="T52" t="n">
        <v>5.254827216660076e-07</v>
      </c>
      <c r="U52" t="n">
        <v>5.254843608099854e-07</v>
      </c>
      <c r="V52" t="n">
        <v>5.25484016824506e-07</v>
      </c>
      <c r="W52" t="n">
        <v>1.559121969647799e-05</v>
      </c>
      <c r="X52" t="n">
        <v>0</v>
      </c>
      <c r="Y52" t="n">
        <v>7.058206811487853e-06</v>
      </c>
      <c r="Z52" t="n">
        <v>0</v>
      </c>
      <c r="AA52" t="n">
        <v>9.74053875044191e-07</v>
      </c>
      <c r="AB52" t="n">
        <v>2.358482429684224e-05</v>
      </c>
      <c r="AC52" t="n">
        <v>1.502222995664361e-05</v>
      </c>
      <c r="AD52" t="n">
        <v>4.415030722520051e-06</v>
      </c>
      <c r="AE52" t="n">
        <v>2.101916585228144e-06</v>
      </c>
      <c r="AF52" t="n">
        <v>3.15024567130431e-06</v>
      </c>
      <c r="AG52" t="n">
        <v>2.101936786465192e-06</v>
      </c>
      <c r="AH52" t="n">
        <v>0</v>
      </c>
      <c r="AI52" t="n">
        <v>0</v>
      </c>
      <c r="AJ52" t="n">
        <v>0</v>
      </c>
      <c r="AK52" t="n">
        <v>0.0001303559905916373</v>
      </c>
    </row>
    <row r="53">
      <c r="A53" s="40" t="n">
        <v>51</v>
      </c>
      <c r="B53" t="n">
        <v>0.0001259603594673876</v>
      </c>
      <c r="C53" t="n">
        <v>3.794898369506952e-07</v>
      </c>
      <c r="D53" t="n">
        <v>1.704597131681007e-05</v>
      </c>
      <c r="E53" t="n">
        <v>3.821078708748847e-05</v>
      </c>
      <c r="F53" t="n">
        <v>1.51801649847444e-06</v>
      </c>
      <c r="G53" t="n">
        <v>2.45452046737887e-05</v>
      </c>
      <c r="H53" t="n">
        <v>0</v>
      </c>
      <c r="I53" t="n">
        <v>1.035511455308604e-05</v>
      </c>
      <c r="J53" t="n">
        <v>0</v>
      </c>
      <c r="K53" t="n">
        <v>0</v>
      </c>
      <c r="L53" t="n">
        <v>0</v>
      </c>
      <c r="M53" t="n">
        <v>2.226957264215875e-06</v>
      </c>
      <c r="N53" t="n">
        <v>1.262919796273503e-06</v>
      </c>
      <c r="O53" t="n">
        <v>1.628827950911972e-05</v>
      </c>
      <c r="P53" t="n">
        <v>0</v>
      </c>
      <c r="Q53" t="n">
        <v>0</v>
      </c>
      <c r="R53" t="n">
        <v>1.885084638352857e-05</v>
      </c>
      <c r="S53" t="n">
        <v>4.95963129035119e-07</v>
      </c>
      <c r="T53" t="n">
        <v>4.959696926591591e-07</v>
      </c>
      <c r="U53" t="n">
        <v>4.959710781105227e-07</v>
      </c>
      <c r="V53" t="n">
        <v>4.959707640921442e-07</v>
      </c>
      <c r="W53" t="n">
        <v>1.46259517644667e-05</v>
      </c>
      <c r="X53" t="n">
        <v>0</v>
      </c>
      <c r="Y53" t="n">
        <v>6.843242915273667e-06</v>
      </c>
      <c r="Z53" t="n">
        <v>0</v>
      </c>
      <c r="AA53" t="n">
        <v>8.538849050041652e-07</v>
      </c>
      <c r="AB53" t="n">
        <v>2.160315373552118e-05</v>
      </c>
      <c r="AC53" t="n">
        <v>1.391545878761505e-05</v>
      </c>
      <c r="AD53" t="n">
        <v>4.072100834376442e-06</v>
      </c>
      <c r="AE53" t="n">
        <v>1.983865670358559e-06</v>
      </c>
      <c r="AF53" t="n">
        <v>2.93310792346367e-06</v>
      </c>
      <c r="AG53" t="n">
        <v>1.983883711576107e-06</v>
      </c>
      <c r="AH53" t="n">
        <v>0</v>
      </c>
      <c r="AI53" t="n">
        <v>0</v>
      </c>
      <c r="AJ53" t="n">
        <v>0</v>
      </c>
      <c r="AK53" t="n">
        <v>0.0001191754489333228</v>
      </c>
    </row>
    <row r="54">
      <c r="A54" s="40" t="n">
        <v>52</v>
      </c>
      <c r="B54" t="n">
        <v>0.000141641587511569</v>
      </c>
      <c r="C54" t="n">
        <v>4.188020335865375e-07</v>
      </c>
      <c r="D54" t="n">
        <v>1.816089703653715e-05</v>
      </c>
      <c r="E54" t="n">
        <v>4.434907795098591e-05</v>
      </c>
      <c r="F54" t="n">
        <v>1.783626852408902e-06</v>
      </c>
      <c r="G54" t="n">
        <v>2.840321278169584e-05</v>
      </c>
      <c r="H54" t="n">
        <v>0</v>
      </c>
      <c r="I54" t="n">
        <v>1.078915525904677e-05</v>
      </c>
      <c r="J54" t="n">
        <v>1.047005325539878e-07</v>
      </c>
      <c r="K54" t="n">
        <v>1.047004842392809e-07</v>
      </c>
      <c r="L54" t="n">
        <v>0</v>
      </c>
      <c r="M54" t="n">
        <v>2.298598684268943e-06</v>
      </c>
      <c r="N54" t="n">
        <v>1.294868445228732e-06</v>
      </c>
      <c r="O54" t="n">
        <v>1.86923391018243e-05</v>
      </c>
      <c r="P54" t="n">
        <v>1.114831022110846e-07</v>
      </c>
      <c r="Q54" t="n">
        <v>0</v>
      </c>
      <c r="R54" t="n">
        <v>2.166869707865535e-05</v>
      </c>
      <c r="S54" t="n">
        <v>5.474786978976247e-07</v>
      </c>
      <c r="T54" t="n">
        <v>5.474863247125004e-07</v>
      </c>
      <c r="U54" t="n">
        <v>5.474881621846817e-07</v>
      </c>
      <c r="V54" t="n">
        <v>5.474877952524886e-07</v>
      </c>
      <c r="W54" t="n">
        <v>1.537291097674058e-05</v>
      </c>
      <c r="X54" t="n">
        <v>0</v>
      </c>
      <c r="Y54" t="n">
        <v>7.042988244970527e-06</v>
      </c>
      <c r="Z54" t="n">
        <v>0</v>
      </c>
      <c r="AA54" t="n">
        <v>9.827384477255008e-07</v>
      </c>
      <c r="AB54" t="n">
        <v>2.486799135210487e-05</v>
      </c>
      <c r="AC54" t="n">
        <v>1.585374206605924e-05</v>
      </c>
      <c r="AD54" t="n">
        <v>4.673123949639709e-06</v>
      </c>
      <c r="AE54" t="n">
        <v>2.18993007879571e-06</v>
      </c>
      <c r="AF54" t="n">
        <v>3.313041653841696e-06</v>
      </c>
      <c r="AG54" t="n">
        <v>2.189951948703692e-06</v>
      </c>
      <c r="AH54" t="n">
        <v>0</v>
      </c>
      <c r="AI54" t="n">
        <v>0</v>
      </c>
      <c r="AJ54" t="n">
        <v>0</v>
      </c>
      <c r="AK54" t="n">
        <v>0.0001335985006699524</v>
      </c>
    </row>
    <row r="55">
      <c r="A55" s="40" t="n">
        <v>53</v>
      </c>
      <c r="B55" t="n">
        <v>0.0001089237273744852</v>
      </c>
      <c r="C55" t="n">
        <v>0</v>
      </c>
      <c r="D55" t="n">
        <v>1.278242353433029e-05</v>
      </c>
      <c r="E55" t="n">
        <v>3.758243634762399e-05</v>
      </c>
      <c r="F55" t="n">
        <v>1.154673147632265e-06</v>
      </c>
      <c r="G55" t="n">
        <v>2.568208615230865e-05</v>
      </c>
      <c r="H55" t="n">
        <v>0</v>
      </c>
      <c r="I55" t="n">
        <v>8.13208534830779e-06</v>
      </c>
      <c r="J55" t="n">
        <v>0</v>
      </c>
      <c r="K55" t="n">
        <v>0</v>
      </c>
      <c r="L55" t="n">
        <v>0</v>
      </c>
      <c r="M55" t="n">
        <v>2.090062391665571e-06</v>
      </c>
      <c r="N55" t="n">
        <v>1.036643023958795e-06</v>
      </c>
      <c r="O55" t="n">
        <v>1.772890491839971e-05</v>
      </c>
      <c r="P55" t="n">
        <v>0</v>
      </c>
      <c r="Q55" t="n">
        <v>0</v>
      </c>
      <c r="R55" t="n">
        <v>2.002205185302966e-05</v>
      </c>
      <c r="S55" t="n">
        <v>5.269478355074007e-07</v>
      </c>
      <c r="T55" t="n">
        <v>5.269550321804005e-07</v>
      </c>
      <c r="U55" t="n">
        <v>5.269566843716159e-07</v>
      </c>
      <c r="V55" t="n">
        <v>5.269563388687449e-07</v>
      </c>
      <c r="W55" t="n">
        <v>1.054624752355404e-05</v>
      </c>
      <c r="X55" t="n">
        <v>0</v>
      </c>
      <c r="Y55" t="n">
        <v>6.069348337048042e-06</v>
      </c>
      <c r="Z55" t="n">
        <v>0</v>
      </c>
      <c r="AA55" t="n">
        <v>5.562904662090921e-07</v>
      </c>
      <c r="AB55" t="n">
        <v>2.245952166851319e-05</v>
      </c>
      <c r="AC55" t="n">
        <v>1.507777122058296e-05</v>
      </c>
      <c r="AD55" t="n">
        <v>4.432262028325637e-06</v>
      </c>
      <c r="AE55" t="n">
        <v>2.107805763403871e-06</v>
      </c>
      <c r="AF55" t="n">
        <v>3.161125498568099e-06</v>
      </c>
      <c r="AG55" t="n">
        <v>2.107826074740844e-06</v>
      </c>
      <c r="AH55" t="n">
        <v>0</v>
      </c>
      <c r="AI55" t="n">
        <v>0</v>
      </c>
      <c r="AJ55" t="n">
        <v>0</v>
      </c>
      <c r="AK55" t="n">
        <v>0.0001021596085379747</v>
      </c>
    </row>
    <row r="56">
      <c r="A56" s="40" t="n">
        <v>54</v>
      </c>
      <c r="B56" t="n">
        <v>7.82647358529414e-05</v>
      </c>
      <c r="C56" t="n">
        <v>2.041472674719307e-07</v>
      </c>
      <c r="D56" t="n">
        <v>3.596426637237483e-06</v>
      </c>
      <c r="E56" t="n">
        <v>3.705549743747666e-05</v>
      </c>
      <c r="F56" t="n">
        <v>1.798686677788485e-06</v>
      </c>
      <c r="G56" t="n">
        <v>2.257504275316e-05</v>
      </c>
      <c r="H56" t="n">
        <v>0</v>
      </c>
      <c r="I56" t="n">
        <v>1.013672849081663e-06</v>
      </c>
      <c r="J56" t="n">
        <v>0</v>
      </c>
      <c r="K56" t="n">
        <v>0</v>
      </c>
      <c r="L56" t="n">
        <v>0</v>
      </c>
      <c r="M56" t="n">
        <v>1.090477233810999e-07</v>
      </c>
      <c r="N56" t="n">
        <v>0</v>
      </c>
      <c r="O56" t="n">
        <v>1.318229801071701e-05</v>
      </c>
      <c r="P56" t="n">
        <v>0</v>
      </c>
      <c r="Q56" t="n">
        <v>0</v>
      </c>
      <c r="R56" t="n">
        <v>1.571324367513857e-05</v>
      </c>
      <c r="S56" t="n">
        <v>0</v>
      </c>
      <c r="T56" t="n">
        <v>2.059750250978598e-07</v>
      </c>
      <c r="U56" t="n">
        <v>0</v>
      </c>
      <c r="V56" t="n">
        <v>0</v>
      </c>
      <c r="W56" t="n">
        <v>2.124935927208059e-06</v>
      </c>
      <c r="X56" t="n">
        <v>0</v>
      </c>
      <c r="Y56" t="n">
        <v>3.107075009576103e-07</v>
      </c>
      <c r="Z56" t="n">
        <v>0</v>
      </c>
      <c r="AA56" t="n">
        <v>7.954677912218661e-07</v>
      </c>
      <c r="AB56" t="n">
        <v>1.846901575576941e-05</v>
      </c>
      <c r="AC56" t="n">
        <v>1.009274202855875e-05</v>
      </c>
      <c r="AD56" t="n">
        <v>3.295604816534286e-06</v>
      </c>
      <c r="AE56" t="n">
        <v>8.238958371501628e-07</v>
      </c>
      <c r="AF56" t="n">
        <v>1.853781889867694e-06</v>
      </c>
      <c r="AG56" t="n">
        <v>8.239041981109041e-07</v>
      </c>
      <c r="AH56" t="n">
        <v>0</v>
      </c>
      <c r="AI56" t="n">
        <v>0</v>
      </c>
      <c r="AJ56" t="n">
        <v>0</v>
      </c>
      <c r="AK56" t="n">
        <v>7.047517574728797e-05</v>
      </c>
    </row>
    <row r="57">
      <c r="A57" s="40" t="n">
        <v>55</v>
      </c>
      <c r="B57" t="n">
        <v>0.001136877551453713</v>
      </c>
      <c r="C57" t="n">
        <v>6.564808462444535e-06</v>
      </c>
      <c r="D57" t="n">
        <v>5.846348701456339e-05</v>
      </c>
      <c r="E57" t="n">
        <v>0.0004806552417989675</v>
      </c>
      <c r="F57" t="n">
        <v>3.394766562640038e-05</v>
      </c>
      <c r="G57" t="n">
        <v>0.0002591260968560944</v>
      </c>
      <c r="H57" t="n">
        <v>6.565141701595316e-06</v>
      </c>
      <c r="I57" t="n">
        <v>1.230544562693316e-05</v>
      </c>
      <c r="J57" t="n">
        <v>1.641203613955438e-06</v>
      </c>
      <c r="K57" t="n">
        <v>1.641200617267515e-06</v>
      </c>
      <c r="L57" t="n">
        <v>8.938056669740196e-07</v>
      </c>
      <c r="M57" t="n">
        <v>2.752919391897291e-07</v>
      </c>
      <c r="N57" t="n">
        <v>0</v>
      </c>
      <c r="O57" t="n">
        <v>0.0001334086900377017</v>
      </c>
      <c r="P57" t="n">
        <v>2.122077182456525e-06</v>
      </c>
      <c r="Q57" t="n">
        <v>2.121978996509307e-06</v>
      </c>
      <c r="R57" t="n">
        <v>0.0001691819457731605</v>
      </c>
      <c r="S57" t="n">
        <v>1.577080964919033e-06</v>
      </c>
      <c r="T57" t="n">
        <v>1.577119065822324e-06</v>
      </c>
      <c r="U57" t="n">
        <v>1.577162317862303e-06</v>
      </c>
      <c r="V57" t="n">
        <v>1.57716017814916e-06</v>
      </c>
      <c r="W57" t="n">
        <v>3.647117813579805e-05</v>
      </c>
      <c r="X57" t="n">
        <v>8.937776442182068e-07</v>
      </c>
      <c r="Y57" t="n">
        <v>1.269936897876631e-06</v>
      </c>
      <c r="Z57" t="n">
        <v>8.938056669740196e-07</v>
      </c>
      <c r="AA57" t="n">
        <v>1.758374295351705e-05</v>
      </c>
      <c r="AB57" t="n">
        <v>0.0002091983807225909</v>
      </c>
      <c r="AC57" t="n">
        <v>9.834496044322852e-05</v>
      </c>
      <c r="AD57" t="n">
        <v>3.335324915125579e-05</v>
      </c>
      <c r="AE57" t="n">
        <v>6.308400061251938e-06</v>
      </c>
      <c r="AF57" t="n">
        <v>1.71571364617949e-05</v>
      </c>
      <c r="AG57" t="n">
        <v>6.308644992022034e-06</v>
      </c>
      <c r="AH57" t="n">
        <v>1.64144013227793e-06</v>
      </c>
      <c r="AI57" t="n">
        <v>1.641443129839214e-06</v>
      </c>
      <c r="AJ57" t="n">
        <v>0</v>
      </c>
      <c r="AK57" t="n">
        <v>0.001029574148092161</v>
      </c>
    </row>
    <row r="58">
      <c r="A58" s="40" t="n">
        <v>56</v>
      </c>
      <c r="B58" t="n">
        <v>0.001813763618681738</v>
      </c>
      <c r="C58" t="n">
        <v>9.953161085873567e-06</v>
      </c>
      <c r="D58" t="n">
        <v>9.731762346331654e-05</v>
      </c>
      <c r="E58" t="n">
        <v>0.0007610125108049389</v>
      </c>
      <c r="F58" t="n">
        <v>5.203432164279046e-05</v>
      </c>
      <c r="G58" t="n">
        <v>0.0004150679022614209</v>
      </c>
      <c r="H58" t="n">
        <v>9.953826534405628e-06</v>
      </c>
      <c r="I58" t="n">
        <v>2.232515995942073e-05</v>
      </c>
      <c r="J58" t="n">
        <v>2.488293068219524e-06</v>
      </c>
      <c r="K58" t="n">
        <v>2.488287474718835e-06</v>
      </c>
      <c r="L58" t="n">
        <v>1.31549035656411e-06</v>
      </c>
      <c r="M58" t="n">
        <v>6.208310076555176e-07</v>
      </c>
      <c r="N58" t="n">
        <v>7.865574415063906e-07</v>
      </c>
      <c r="O58" t="n">
        <v>0.0002170956563006829</v>
      </c>
      <c r="P58" t="n">
        <v>3.252823675249219e-06</v>
      </c>
      <c r="Q58" t="n">
        <v>3.252632328922851e-06</v>
      </c>
      <c r="R58" t="n">
        <v>0.0002734948345734312</v>
      </c>
      <c r="S58" t="n">
        <v>2.731112849318684e-06</v>
      </c>
      <c r="T58" t="n">
        <v>2.731199773429799e-06</v>
      </c>
      <c r="U58" t="n">
        <v>2.731291603901661e-06</v>
      </c>
      <c r="V58" t="n">
        <v>2.731286783839697e-06</v>
      </c>
      <c r="W58" t="n">
        <v>6.17648546260855e-05</v>
      </c>
      <c r="X58" t="n">
        <v>1.315434397395813e-06</v>
      </c>
      <c r="Y58" t="n">
        <v>2.792930455148179e-06</v>
      </c>
      <c r="Z58" t="n">
        <v>1.31549035656411e-06</v>
      </c>
      <c r="AA58" t="n">
        <v>2.68613096193869e-05</v>
      </c>
      <c r="AB58" t="n">
        <v>0.0003363977156613769</v>
      </c>
      <c r="AC58" t="n">
        <v>0.0001613444050649347</v>
      </c>
      <c r="AD58" t="n">
        <v>5.427611911833676e-05</v>
      </c>
      <c r="AE58" t="n">
        <v>1.092462524480472e-05</v>
      </c>
      <c r="AF58" t="n">
        <v>2.846565288881533e-05</v>
      </c>
      <c r="AG58" t="n">
        <v>1.092515677548004e-05</v>
      </c>
      <c r="AH58" t="n">
        <v>2.488743375742566e-06</v>
      </c>
      <c r="AI58" t="n">
        <v>2.488748971289965e-06</v>
      </c>
      <c r="AJ58" t="n">
        <v>0</v>
      </c>
      <c r="AK58" t="n">
        <v>0.001645095726951819</v>
      </c>
    </row>
    <row r="59">
      <c r="A59" s="40" t="n">
        <v>57</v>
      </c>
      <c r="B59" t="n">
        <v>0.0002904695075676537</v>
      </c>
      <c r="C59" t="n">
        <v>1.036079376583411e-06</v>
      </c>
      <c r="D59" t="n">
        <v>7.774469095003409e-06</v>
      </c>
      <c r="E59" t="n">
        <v>0.0001575438481965553</v>
      </c>
      <c r="F59" t="n">
        <v>9.45552442215116e-06</v>
      </c>
      <c r="G59" t="n">
        <v>8.985992972720379e-05</v>
      </c>
      <c r="H59" t="n">
        <v>1.036092540507112e-06</v>
      </c>
      <c r="I59" t="n">
        <v>1.664363883342466e-06</v>
      </c>
      <c r="J59" t="n">
        <v>2.590199283505946e-07</v>
      </c>
      <c r="K59" t="n">
        <v>2.590197502556055e-07</v>
      </c>
      <c r="L59" t="n">
        <v>1.476120717892e-07</v>
      </c>
      <c r="M59" t="n">
        <v>3.63547136477975e-07</v>
      </c>
      <c r="N59" t="n">
        <v>0</v>
      </c>
      <c r="O59" t="n">
        <v>4.753058559765676e-05</v>
      </c>
      <c r="P59" t="n">
        <v>5.910293242231286e-07</v>
      </c>
      <c r="Q59" t="n">
        <v>5.91013121041979e-07</v>
      </c>
      <c r="R59" t="n">
        <v>5.870927462984522e-05</v>
      </c>
      <c r="S59" t="n">
        <v>4.59946463827829e-07</v>
      </c>
      <c r="T59" t="n">
        <v>4.599524150956653e-07</v>
      </c>
      <c r="U59" t="n">
        <v>4.599608577608844e-07</v>
      </c>
      <c r="V59" t="n">
        <v>4.599605083718698e-07</v>
      </c>
      <c r="W59" t="n">
        <v>4.126849873936585e-06</v>
      </c>
      <c r="X59" t="n">
        <v>1.476116183174581e-07</v>
      </c>
      <c r="Y59" t="n">
        <v>1.274075348064279e-06</v>
      </c>
      <c r="Z59" t="n">
        <v>0</v>
      </c>
      <c r="AA59" t="n">
        <v>4.138809254225944e-06</v>
      </c>
      <c r="AB59" t="n">
        <v>7.106984533075843e-05</v>
      </c>
      <c r="AC59" t="n">
        <v>3.416634498546199e-05</v>
      </c>
      <c r="AD59" t="n">
        <v>1.188288402895045e-05</v>
      </c>
      <c r="AE59" t="n">
        <v>1.839797819220277e-06</v>
      </c>
      <c r="AF59" t="n">
        <v>5.754121006409345e-06</v>
      </c>
      <c r="AG59" t="n">
        <v>1.839842794147953e-06</v>
      </c>
      <c r="AH59" t="n">
        <v>2.59041928664726e-07</v>
      </c>
      <c r="AI59" t="n">
        <v>2.59042106790215e-07</v>
      </c>
      <c r="AJ59" t="n">
        <v>0</v>
      </c>
      <c r="AK59" t="n">
        <v>0.0002562945485613293</v>
      </c>
    </row>
    <row r="60">
      <c r="A60" s="40" t="n">
        <v>58</v>
      </c>
      <c r="B60" t="n">
        <v>0.0007447365018957795</v>
      </c>
      <c r="C60" t="n">
        <v>2.632148153466914e-06</v>
      </c>
      <c r="D60" t="n">
        <v>3.822643118096548e-05</v>
      </c>
      <c r="E60" t="n">
        <v>0.0003306976697230577</v>
      </c>
      <c r="F60" t="n">
        <v>1.876096250335565e-05</v>
      </c>
      <c r="G60" t="n">
        <v>0.0001920783740878249</v>
      </c>
      <c r="H60" t="n">
        <v>2.632261524003696e-06</v>
      </c>
      <c r="I60" t="n">
        <v>1.037727149718364e-05</v>
      </c>
      <c r="J60" t="n">
        <v>6.580373833504058e-07</v>
      </c>
      <c r="K60" t="n">
        <v>6.5803663481778e-07</v>
      </c>
      <c r="L60" t="n">
        <v>0</v>
      </c>
      <c r="M60" t="n">
        <v>1.14610034953282e-06</v>
      </c>
      <c r="N60" t="n">
        <v>0</v>
      </c>
      <c r="O60" t="n">
        <v>0.0001067082442073296</v>
      </c>
      <c r="P60" t="n">
        <v>1.172731768012305e-06</v>
      </c>
      <c r="Q60" t="n">
        <v>1.172684053828064e-06</v>
      </c>
      <c r="R60" t="n">
        <v>0.0001302048824577032</v>
      </c>
      <c r="S60" t="n">
        <v>1.476050539272334e-06</v>
      </c>
      <c r="T60" t="n">
        <v>1.476085085197535e-06</v>
      </c>
      <c r="U60" t="n">
        <v>1.476117665243156e-06</v>
      </c>
      <c r="V60" t="n">
        <v>1.476115784902031e-06</v>
      </c>
      <c r="W60" t="n">
        <v>2.346231600632488e-05</v>
      </c>
      <c r="X60" t="n">
        <v>1.817196084245145e-07</v>
      </c>
      <c r="Y60" t="n">
        <v>2.556681012001967e-06</v>
      </c>
      <c r="Z60" t="n">
        <v>0</v>
      </c>
      <c r="AA60" t="n">
        <v>8.825562658167382e-06</v>
      </c>
      <c r="AB60" t="n">
        <v>0.0001560464385288252</v>
      </c>
      <c r="AC60" t="n">
        <v>8.032146455860008e-05</v>
      </c>
      <c r="AD60" t="n">
        <v>2.667780363897734e-05</v>
      </c>
      <c r="AE60" t="n">
        <v>5.904271248737608e-06</v>
      </c>
      <c r="AF60" t="n">
        <v>1.441947403266292e-05</v>
      </c>
      <c r="AG60" t="n">
        <v>5.904466900289592e-06</v>
      </c>
      <c r="AH60" t="n">
        <v>6.581164612696951e-07</v>
      </c>
      <c r="AI60" t="n">
        <v>6.581172099839413e-07</v>
      </c>
      <c r="AJ60" t="n">
        <v>0</v>
      </c>
      <c r="AK60" t="n">
        <v>0.0006722082265558884</v>
      </c>
    </row>
    <row r="61">
      <c r="A61" s="40" t="n">
        <v>59</v>
      </c>
      <c r="B61" t="n">
        <v>0.0006568229323726054</v>
      </c>
      <c r="C61" t="n">
        <v>1.98932334592537e-06</v>
      </c>
      <c r="D61" t="n">
        <v>3.448940887008877e-05</v>
      </c>
      <c r="E61" t="n">
        <v>0.0002943053340357037</v>
      </c>
      <c r="F61" t="n">
        <v>1.517828564798008e-05</v>
      </c>
      <c r="G61" t="n">
        <v>0.0001760745509490942</v>
      </c>
      <c r="H61" t="n">
        <v>1.989405554255236e-06</v>
      </c>
      <c r="I61" t="n">
        <v>1.04241298214502e-05</v>
      </c>
      <c r="J61" t="n">
        <v>4.97331060497445e-07</v>
      </c>
      <c r="K61" t="n">
        <v>4.973305722464442e-07</v>
      </c>
      <c r="L61" t="n">
        <v>0</v>
      </c>
      <c r="M61" t="n">
        <v>1.254546423568168e-06</v>
      </c>
      <c r="N61" t="n">
        <v>0</v>
      </c>
      <c r="O61" t="n">
        <v>0.0001014068178484256</v>
      </c>
      <c r="P61" t="n">
        <v>9.487771930356214e-07</v>
      </c>
      <c r="Q61" t="n">
        <v>9.487398677288221e-07</v>
      </c>
      <c r="R61" t="n">
        <v>0.0001218845651056819</v>
      </c>
      <c r="S61" t="n">
        <v>1.584474807787174e-06</v>
      </c>
      <c r="T61" t="n">
        <v>1.584513190241703e-06</v>
      </c>
      <c r="U61" t="n">
        <v>1.584544204077395e-06</v>
      </c>
      <c r="V61" t="n">
        <v>1.58454216156662e-06</v>
      </c>
      <c r="W61" t="n">
        <v>2.149226980747107e-05</v>
      </c>
      <c r="X61" t="n">
        <v>0</v>
      </c>
      <c r="Y61" t="n">
        <v>3.33472932134119e-06</v>
      </c>
      <c r="Z61" t="n">
        <v>0</v>
      </c>
      <c r="AA61" t="n">
        <v>6.999869299532083e-06</v>
      </c>
      <c r="AB61" t="n">
        <v>0.0001442594134437145</v>
      </c>
      <c r="AC61" t="n">
        <v>7.764057809496931e-05</v>
      </c>
      <c r="AD61" t="n">
        <v>2.535236967397562e-05</v>
      </c>
      <c r="AE61" t="n">
        <v>6.337975995824843e-06</v>
      </c>
      <c r="AF61" t="n">
        <v>1.426080935316681e-05</v>
      </c>
      <c r="AG61" t="n">
        <v>6.338172731287129e-06</v>
      </c>
      <c r="AH61" t="n">
        <v>4.973872080057662e-07</v>
      </c>
      <c r="AI61" t="n">
        <v>4.97387696367977e-07</v>
      </c>
      <c r="AJ61" t="n">
        <v>0</v>
      </c>
      <c r="AK61" t="n">
        <v>0.0005940776828897389</v>
      </c>
    </row>
    <row r="62">
      <c r="A62" s="40" t="n">
        <v>60</v>
      </c>
      <c r="B62" t="n">
        <v>0.002395727475011705</v>
      </c>
      <c r="C62" t="n">
        <v>1.10934838388749e-05</v>
      </c>
      <c r="D62" t="n">
        <v>0.0001492416861237694</v>
      </c>
      <c r="E62" t="n">
        <v>0.0009758739614676509</v>
      </c>
      <c r="F62" t="n">
        <v>5.925569796939863e-05</v>
      </c>
      <c r="G62" t="n">
        <v>0.0005543749622500745</v>
      </c>
      <c r="H62" t="n">
        <v>1.109446140965082e-05</v>
      </c>
      <c r="I62" t="n">
        <v>4.497764774476864e-05</v>
      </c>
      <c r="J62" t="n">
        <v>2.773374249247056e-06</v>
      </c>
      <c r="K62" t="n">
        <v>2.773367670192352e-06</v>
      </c>
      <c r="L62" t="n">
        <v>1.381903700021208e-06</v>
      </c>
      <c r="M62" t="n">
        <v>2.887161874044045e-06</v>
      </c>
      <c r="N62" t="n">
        <v>2.810591889491985e-06</v>
      </c>
      <c r="O62" t="n">
        <v>0.0003066200863086989</v>
      </c>
      <c r="P62" t="n">
        <v>3.704388078593469e-06</v>
      </c>
      <c r="Q62" t="n">
        <v>3.704132336758269e-06</v>
      </c>
      <c r="R62" t="n">
        <v>0.0003776631219485854</v>
      </c>
      <c r="S62" t="n">
        <v>4.790903494708016e-06</v>
      </c>
      <c r="T62" t="n">
        <v>4.791105354870047e-06</v>
      </c>
      <c r="U62" t="n">
        <v>4.791268469323269e-06</v>
      </c>
      <c r="V62" t="n">
        <v>4.791257726946626e-06</v>
      </c>
      <c r="W62" t="n">
        <v>0.0001007486613305363</v>
      </c>
      <c r="X62" t="n">
        <v>1.381819692456266e-06</v>
      </c>
      <c r="Y62" t="n">
        <v>1.139489791430577e-05</v>
      </c>
      <c r="Z62" t="n">
        <v>1.381903700021208e-06</v>
      </c>
      <c r="AA62" t="n">
        <v>3.038709943464967e-05</v>
      </c>
      <c r="AB62" t="n">
        <v>0.0004561121129420347</v>
      </c>
      <c r="AC62" t="n">
        <v>0.0002347611741219323</v>
      </c>
      <c r="AD62" t="n">
        <v>7.665852000832648e-05</v>
      </c>
      <c r="AE62" t="n">
        <v>1.916401769702558e-05</v>
      </c>
      <c r="AF62" t="n">
        <v>4.312095085760964e-05</v>
      </c>
      <c r="AG62" t="n">
        <v>1.916505239253154e-05</v>
      </c>
      <c r="AH62" t="n">
        <v>2.773937385390635e-06</v>
      </c>
      <c r="AI62" t="n">
        <v>2.773943967144695e-06</v>
      </c>
      <c r="AJ62" t="n">
        <v>0</v>
      </c>
      <c r="AK62" t="n">
        <v>0.002186493788484653</v>
      </c>
    </row>
    <row r="63">
      <c r="A63" s="40" t="n">
        <v>61</v>
      </c>
      <c r="B63" t="n">
        <v>0.0004968611601256436</v>
      </c>
      <c r="C63" t="n">
        <v>8.792385243970948e-07</v>
      </c>
      <c r="D63" t="n">
        <v>3.225530269205074e-05</v>
      </c>
      <c r="E63" t="n">
        <v>0.0002176230142120618</v>
      </c>
      <c r="F63" t="n">
        <v>8.259836627900179e-06</v>
      </c>
      <c r="G63" t="n">
        <v>0.0001417170043978013</v>
      </c>
      <c r="H63" t="n">
        <v>0</v>
      </c>
      <c r="I63" t="n">
        <v>1.448367217062242e-05</v>
      </c>
      <c r="J63" t="n">
        <v>0</v>
      </c>
      <c r="K63" t="n">
        <v>2.198098385193853e-07</v>
      </c>
      <c r="L63" t="n">
        <v>0</v>
      </c>
      <c r="M63" t="n">
        <v>2.962536544575337e-06</v>
      </c>
      <c r="N63" t="n">
        <v>1.525232703994964e-06</v>
      </c>
      <c r="O63" t="n">
        <v>9.015131398527064e-05</v>
      </c>
      <c r="P63" t="n">
        <v>5.16307564372851e-07</v>
      </c>
      <c r="Q63" t="n">
        <v>5.162888564431093e-07</v>
      </c>
      <c r="R63" t="n">
        <v>0.0001040998681093035</v>
      </c>
      <c r="S63" t="n">
        <v>1.913925810611693e-06</v>
      </c>
      <c r="T63" t="n">
        <v>1.913976357745015e-06</v>
      </c>
      <c r="U63" t="n">
        <v>1.914002076223893e-06</v>
      </c>
      <c r="V63" t="n">
        <v>1.913999522478185e-06</v>
      </c>
      <c r="W63" t="n">
        <v>2.199731466681539e-05</v>
      </c>
      <c r="X63" t="n">
        <v>0</v>
      </c>
      <c r="Y63" t="n">
        <v>8.728504452121398e-06</v>
      </c>
      <c r="Z63" t="n">
        <v>1.437926365994953e-07</v>
      </c>
      <c r="AA63" t="n">
        <v>3.58467568373355e-06</v>
      </c>
      <c r="AB63" t="n">
        <v>0.0001190807654066125</v>
      </c>
      <c r="AC63" t="n">
        <v>7.231451166809643e-05</v>
      </c>
      <c r="AD63" t="n">
        <v>2.25383269115509e-05</v>
      </c>
      <c r="AE63" t="n">
        <v>7.655804336373598e-06</v>
      </c>
      <c r="AF63" t="n">
        <v>1.411203075670117e-05</v>
      </c>
      <c r="AG63" t="n">
        <v>7.65600319740284e-06</v>
      </c>
      <c r="AH63" t="n">
        <v>0</v>
      </c>
      <c r="AI63" t="n">
        <v>0</v>
      </c>
      <c r="AJ63" t="n">
        <v>0</v>
      </c>
      <c r="AK63" t="n">
        <v>0.0004536363303137192</v>
      </c>
    </row>
    <row r="64">
      <c r="A64" s="40" t="n">
        <v>62</v>
      </c>
      <c r="B64" t="n">
        <v>7.647354940957611e-05</v>
      </c>
      <c r="C64" t="n">
        <v>0</v>
      </c>
      <c r="D64" t="n">
        <v>4.600518646552381e-06</v>
      </c>
      <c r="E64" t="n">
        <v>4.01120815836931e-05</v>
      </c>
      <c r="F64" t="n">
        <v>5.670349851497148e-07</v>
      </c>
      <c r="G64" t="n">
        <v>3.203976029224729e-05</v>
      </c>
      <c r="H64" t="n">
        <v>0</v>
      </c>
      <c r="I64" t="n">
        <v>3.482759517104866e-06</v>
      </c>
      <c r="J64" t="n">
        <v>0</v>
      </c>
      <c r="K64" t="n">
        <v>3.111764407985787e-08</v>
      </c>
      <c r="L64" t="n">
        <v>4.288805097635027e-07</v>
      </c>
      <c r="M64" t="n">
        <v>1.766439505756032e-06</v>
      </c>
      <c r="N64" t="n">
        <v>0</v>
      </c>
      <c r="O64" t="n">
        <v>2.415920145273704e-05</v>
      </c>
      <c r="P64" t="n">
        <v>3.544203783766872e-08</v>
      </c>
      <c r="Q64" t="n">
        <v>3.544139857576832e-08</v>
      </c>
      <c r="R64" t="n">
        <v>2.578630931411575e-05</v>
      </c>
      <c r="S64" t="n">
        <v>6.615623121306014e-07</v>
      </c>
      <c r="T64" t="n">
        <v>6.615724751026431e-07</v>
      </c>
      <c r="U64" t="n">
        <v>6.615754606089256e-07</v>
      </c>
      <c r="V64" t="n">
        <v>6.615749668268258e-07</v>
      </c>
      <c r="W64" t="n">
        <v>2.99291731227986e-06</v>
      </c>
      <c r="X64" t="n">
        <v>4.288736338341952e-07</v>
      </c>
      <c r="Y64" t="n">
        <v>4.221554197470853e-06</v>
      </c>
      <c r="Z64" t="n">
        <v>4.288805097635027e-07</v>
      </c>
      <c r="AA64" t="n">
        <v>0</v>
      </c>
      <c r="AB64" t="n">
        <v>2.748428780154736e-05</v>
      </c>
      <c r="AC64" t="n">
        <v>2.023999563912037e-05</v>
      </c>
      <c r="AD64" t="n">
        <v>6.0398606323285e-06</v>
      </c>
      <c r="AE64" t="n">
        <v>2.64626961229565e-06</v>
      </c>
      <c r="AF64" t="n">
        <v>4.167831593092708e-06</v>
      </c>
      <c r="AG64" t="n">
        <v>2.646300893095557e-06</v>
      </c>
      <c r="AH64" t="n">
        <v>3.111892834679092e-08</v>
      </c>
      <c r="AI64" t="n">
        <v>3.111892494556771e-08</v>
      </c>
      <c r="AJ64" t="n">
        <v>0</v>
      </c>
      <c r="AK64" t="n">
        <v>6.934255312725797e-05</v>
      </c>
    </row>
    <row r="65">
      <c r="A65" s="40" t="n">
        <v>63</v>
      </c>
      <c r="B65" t="n">
        <v>9.969045293803592e-05</v>
      </c>
      <c r="C65" t="n">
        <v>0</v>
      </c>
      <c r="D65" t="n">
        <v>7.168810453314417e-06</v>
      </c>
      <c r="E65" t="n">
        <v>4.67189058317969e-05</v>
      </c>
      <c r="F65" t="n">
        <v>8.959910565113489e-07</v>
      </c>
      <c r="G65" t="n">
        <v>3.525686692828434e-05</v>
      </c>
      <c r="H65" t="n">
        <v>0</v>
      </c>
      <c r="I65" t="n">
        <v>4.87833552415693e-06</v>
      </c>
      <c r="J65" t="n">
        <v>0</v>
      </c>
      <c r="K65" t="n">
        <v>0</v>
      </c>
      <c r="L65" t="n">
        <v>2.344953278679477e-07</v>
      </c>
      <c r="M65" t="n">
        <v>1.927402091990083e-06</v>
      </c>
      <c r="N65" t="n">
        <v>0</v>
      </c>
      <c r="O65" t="n">
        <v>2.560685535383856e-05</v>
      </c>
      <c r="P65" t="n">
        <v>0</v>
      </c>
      <c r="Q65" t="n">
        <v>0</v>
      </c>
      <c r="R65" t="n">
        <v>2.788218976958106e-05</v>
      </c>
      <c r="S65" t="n">
        <v>6.912092768969055e-07</v>
      </c>
      <c r="T65" t="n">
        <v>6.912201378716404e-07</v>
      </c>
      <c r="U65" t="n">
        <v>6.912234530572816e-07</v>
      </c>
      <c r="V65" t="n">
        <v>6.912229242399653e-07</v>
      </c>
      <c r="W65" t="n">
        <v>5.022925495521204e-06</v>
      </c>
      <c r="X65" t="n">
        <v>2.344908406560345e-07</v>
      </c>
      <c r="Y65" t="n">
        <v>4.88045679166058e-06</v>
      </c>
      <c r="Z65" t="n">
        <v>0</v>
      </c>
      <c r="AA65" t="n">
        <v>0</v>
      </c>
      <c r="AB65" t="n">
        <v>3.026950959548503e-05</v>
      </c>
      <c r="AC65" t="n">
        <v>2.139755317646192e-05</v>
      </c>
      <c r="AD65" t="n">
        <v>6.401780213564729e-06</v>
      </c>
      <c r="AE65" t="n">
        <v>2.764858873752105e-06</v>
      </c>
      <c r="AF65" t="n">
        <v>4.392494108606621e-06</v>
      </c>
      <c r="AG65" t="n">
        <v>2.764892799246608e-06</v>
      </c>
      <c r="AH65" t="n">
        <v>0</v>
      </c>
      <c r="AI65" t="n">
        <v>0</v>
      </c>
      <c r="AJ65" t="n">
        <v>0</v>
      </c>
      <c r="AK65" t="n">
        <v>9.116253073942906e-05</v>
      </c>
    </row>
    <row r="66">
      <c r="A66" s="40" t="n">
        <v>64</v>
      </c>
      <c r="B66" t="n">
        <v>0.000671900434081894</v>
      </c>
      <c r="C66" t="n">
        <v>2.157586598417797e-06</v>
      </c>
      <c r="D66" t="n">
        <v>5.162522465350427e-05</v>
      </c>
      <c r="E66" t="n">
        <v>0.0002637227408753854</v>
      </c>
      <c r="F66" t="n">
        <v>1.257607741242232e-05</v>
      </c>
      <c r="G66" t="n">
        <v>0.0001613902629317424</v>
      </c>
      <c r="H66" t="n">
        <v>2.157706728841569e-06</v>
      </c>
      <c r="I66" t="n">
        <v>2.199781396250088e-05</v>
      </c>
      <c r="J66" t="n">
        <v>5.393969085945328e-07</v>
      </c>
      <c r="K66" t="n">
        <v>5.393963458612088e-07</v>
      </c>
      <c r="L66" t="n">
        <v>2.106727131709314e-07</v>
      </c>
      <c r="M66" t="n">
        <v>2.972219523241257e-06</v>
      </c>
      <c r="N66" t="n">
        <v>2.338546992692082e-06</v>
      </c>
      <c r="O66" t="n">
        <v>9.795112987267872e-05</v>
      </c>
      <c r="P66" t="n">
        <v>7.861113616340367e-07</v>
      </c>
      <c r="Q66" t="n">
        <v>7.860813691345878e-07</v>
      </c>
      <c r="R66" t="n">
        <v>0.0001161872805524148</v>
      </c>
      <c r="S66" t="n">
        <v>2.055213850539614e-06</v>
      </c>
      <c r="T66" t="n">
        <v>2.055270121953377e-06</v>
      </c>
      <c r="U66" t="n">
        <v>2.055299348429848e-06</v>
      </c>
      <c r="V66" t="n">
        <v>2.055296500118357e-06</v>
      </c>
      <c r="W66" t="n">
        <v>3.772878494676748e-05</v>
      </c>
      <c r="X66" t="n">
        <v>2.106638806103471e-07</v>
      </c>
      <c r="Y66" t="n">
        <v>1.058208186679615e-05</v>
      </c>
      <c r="Z66" t="n">
        <v>0</v>
      </c>
      <c r="AA66" t="n">
        <v>6.279624004056334e-06</v>
      </c>
      <c r="AB66" t="n">
        <v>0.0001359952682793682</v>
      </c>
      <c r="AC66" t="n">
        <v>7.842225588297466e-05</v>
      </c>
      <c r="AD66" t="n">
        <v>2.448834990882506e-05</v>
      </c>
      <c r="AE66" t="n">
        <v>8.22096794459412e-06</v>
      </c>
      <c r="AF66" t="n">
        <v>1.526718011867715e-05</v>
      </c>
      <c r="AG66" t="n">
        <v>8.221191697094892e-06</v>
      </c>
      <c r="AH66" t="n">
        <v>5.394529773404497e-07</v>
      </c>
      <c r="AI66" t="n">
        <v>5.394535401919432e-07</v>
      </c>
      <c r="AJ66" t="n">
        <v>0</v>
      </c>
      <c r="AK66" t="n">
        <v>0.0006189350075885606</v>
      </c>
    </row>
    <row r="67">
      <c r="A67" s="40" t="n">
        <v>65</v>
      </c>
      <c r="B67" t="n">
        <v>0.003548485458414981</v>
      </c>
      <c r="C67" t="n">
        <v>2.15977791046631e-05</v>
      </c>
      <c r="D67" t="n">
        <v>0.0002394932036051891</v>
      </c>
      <c r="E67" t="n">
        <v>0.001364970128570812</v>
      </c>
      <c r="F67" t="n">
        <v>9.34356397683622e-05</v>
      </c>
      <c r="G67" t="n">
        <v>0.0007441734881191117</v>
      </c>
      <c r="H67" t="n">
        <v>2.160022531322801e-05</v>
      </c>
      <c r="I67" t="n">
        <v>6.928911993457744e-05</v>
      </c>
      <c r="J67" t="n">
        <v>5.399453725779224e-06</v>
      </c>
      <c r="K67" t="n">
        <v>5.399435826559749e-06</v>
      </c>
      <c r="L67" t="n">
        <v>4.579920703200623e-06</v>
      </c>
      <c r="M67" t="n">
        <v>2.872591748376029e-06</v>
      </c>
      <c r="N67" t="n">
        <v>3.970917888013941e-06</v>
      </c>
      <c r="O67" t="n">
        <v>0.0003974583172714608</v>
      </c>
      <c r="P67" t="n">
        <v>5.841347878009936e-06</v>
      </c>
      <c r="Q67" t="n">
        <v>5.840885108141792e-06</v>
      </c>
      <c r="R67" t="n">
        <v>0.0004996627421527049</v>
      </c>
      <c r="S67" t="n">
        <v>6.120112574035397e-06</v>
      </c>
      <c r="T67" t="n">
        <v>6.120392745751019e-06</v>
      </c>
      <c r="U67" t="n">
        <v>6.120640252722623e-06</v>
      </c>
      <c r="V67" t="n">
        <v>6.120628703426415e-06</v>
      </c>
      <c r="W67" t="n">
        <v>0.0001681977406939159</v>
      </c>
      <c r="X67" t="n">
        <v>4.579572035267586e-06</v>
      </c>
      <c r="Y67" t="n">
        <v>1.357969042764914e-05</v>
      </c>
      <c r="Z67" t="n">
        <v>4.579920703200623e-06</v>
      </c>
      <c r="AA67" t="n">
        <v>5.122167189669275e-05</v>
      </c>
      <c r="AB67" t="n">
        <v>0.0006135451256228869</v>
      </c>
      <c r="AC67" t="n">
        <v>0.0003036786072095164</v>
      </c>
      <c r="AD67" t="n">
        <v>9.936978007473718e-05</v>
      </c>
      <c r="AE67" t="n">
        <v>2.448101063602052e-05</v>
      </c>
      <c r="AF67" t="n">
        <v>5.5625165951578e-05</v>
      </c>
      <c r="AG67" t="n">
        <v>2.448253791228799e-05</v>
      </c>
      <c r="AH67" t="n">
        <v>5.400739294764986e-06</v>
      </c>
      <c r="AI67" t="n">
        <v>5.400757202612731e-06</v>
      </c>
      <c r="AJ67" t="n">
        <v>0</v>
      </c>
      <c r="AK67" t="n">
        <v>0.003255915523425776</v>
      </c>
    </row>
    <row r="68">
      <c r="A68" s="40" t="n">
        <v>66</v>
      </c>
      <c r="B68" t="n">
        <v>0.004204862686006511</v>
      </c>
      <c r="C68" t="n">
        <v>3.030103157183404e-05</v>
      </c>
      <c r="D68" t="n">
        <v>0.0002692210289492866</v>
      </c>
      <c r="E68" t="n">
        <v>0.001665197307940288</v>
      </c>
      <c r="F68" t="n">
        <v>0.0001251099583650633</v>
      </c>
      <c r="G68" t="n">
        <v>0.0008774758961984083</v>
      </c>
      <c r="H68" t="n">
        <v>4.878857784791219e-05</v>
      </c>
      <c r="I68" t="n">
        <v>8.380725082191258e-05</v>
      </c>
      <c r="J68" t="n">
        <v>7.575272759188478e-06</v>
      </c>
      <c r="K68" t="n">
        <v>7.575243026728537e-06</v>
      </c>
      <c r="L68" t="n">
        <v>7.105054868537482e-06</v>
      </c>
      <c r="M68" t="n">
        <v>2.882551849408603e-06</v>
      </c>
      <c r="N68" t="n">
        <v>3.94690227810849e-06</v>
      </c>
      <c r="O68" t="n">
        <v>0.0004490115408842849</v>
      </c>
      <c r="P68" t="n">
        <v>7.821692598468352e-06</v>
      </c>
      <c r="Q68" t="n">
        <v>7.821027553438681e-06</v>
      </c>
      <c r="R68" t="n">
        <v>0.0005753381716879927</v>
      </c>
      <c r="S68" t="n">
        <v>6.043374323505495e-06</v>
      </c>
      <c r="T68" t="n">
        <v>6.043660632657689e-06</v>
      </c>
      <c r="U68" t="n">
        <v>6.043939785025453e-06</v>
      </c>
      <c r="V68" t="n">
        <v>6.043924117855366e-06</v>
      </c>
      <c r="W68" t="n">
        <v>0.0001890779149246338</v>
      </c>
      <c r="X68" t="n">
        <v>3.660744098534978e-05</v>
      </c>
      <c r="Y68" t="n">
        <v>1.35515766810864e-05</v>
      </c>
      <c r="Z68" t="n">
        <v>7.105054868537482e-06</v>
      </c>
      <c r="AA68" t="n">
        <v>6.964419529398916e-05</v>
      </c>
      <c r="AB68" t="n">
        <v>0.0007173015856808259</v>
      </c>
      <c r="AC68" t="n">
        <v>0.0003367313884385809</v>
      </c>
      <c r="AD68" t="n">
        <v>0.0001122593047528083</v>
      </c>
      <c r="AE68" t="n">
        <v>2.417406991232637e-05</v>
      </c>
      <c r="AF68" t="n">
        <v>6.014751197113919e-05</v>
      </c>
      <c r="AG68" t="n">
        <v>2.417572780576163e-05</v>
      </c>
      <c r="AH68" t="n">
        <v>7.577271826842217e-06</v>
      </c>
      <c r="AI68" t="n">
        <v>7.577301575230203e-06</v>
      </c>
      <c r="AJ68" t="n">
        <v>0</v>
      </c>
      <c r="AK68" t="n">
        <v>0.003845653257310062</v>
      </c>
    </row>
    <row r="69">
      <c r="A69" s="40" t="n">
        <v>67</v>
      </c>
      <c r="B69" t="n">
        <v>0.00191860643864072</v>
      </c>
      <c r="C69" t="n">
        <v>1.336463430236532e-05</v>
      </c>
      <c r="D69" t="n">
        <v>0.0001437136935620759</v>
      </c>
      <c r="E69" t="n">
        <v>0.0006921272779726131</v>
      </c>
      <c r="F69" t="n">
        <v>5.414515794151499e-05</v>
      </c>
      <c r="G69" t="n">
        <v>0.0003591500032522576</v>
      </c>
      <c r="H69" t="n">
        <v>1.336582023084151e-05</v>
      </c>
      <c r="I69" t="n">
        <v>4.204105903806359e-05</v>
      </c>
      <c r="J69" t="n">
        <v>3.341162928808539e-06</v>
      </c>
      <c r="K69" t="n">
        <v>3.341154222376961e-06</v>
      </c>
      <c r="L69" t="n">
        <v>3.257839364587698e-06</v>
      </c>
      <c r="M69" t="n">
        <v>2.086481545789451e-06</v>
      </c>
      <c r="N69" t="n">
        <v>1.934313578130672e-06</v>
      </c>
      <c r="O69" t="n">
        <v>0.0001801654442377164</v>
      </c>
      <c r="P69" t="n">
        <v>3.384710231561016e-06</v>
      </c>
      <c r="Q69" t="n">
        <v>3.384527123046662e-06</v>
      </c>
      <c r="R69" t="n">
        <v>0.000232914539757293</v>
      </c>
      <c r="S69" t="n">
        <v>2.269449426577536e-06</v>
      </c>
      <c r="T69" t="n">
        <v>2.269522017119318e-06</v>
      </c>
      <c r="U69" t="n">
        <v>2.269587101496401e-06</v>
      </c>
      <c r="V69" t="n">
        <v>2.26958107300416e-06</v>
      </c>
      <c r="W69" t="n">
        <v>0.0001027749947235493</v>
      </c>
      <c r="X69" t="n">
        <v>3.257645864053321e-06</v>
      </c>
      <c r="Y69" t="n">
        <v>8.038167643232019e-06</v>
      </c>
      <c r="Z69" t="n">
        <v>3.257839364587698e-06</v>
      </c>
      <c r="AA69" t="n">
        <v>3.032944021244076e-05</v>
      </c>
      <c r="AB69" t="n">
        <v>0.0002924313494249222</v>
      </c>
      <c r="AC69" t="n">
        <v>0.000133920662777412</v>
      </c>
      <c r="AD69" t="n">
        <v>4.504301769946139e-05</v>
      </c>
      <c r="AE69" t="n">
        <v>9.077942886938938e-06</v>
      </c>
      <c r="AF69" t="n">
        <v>2.363280356658098e-05</v>
      </c>
      <c r="AG69" t="n">
        <v>9.078336348997033e-06</v>
      </c>
      <c r="AH69" t="n">
        <v>3.341732361950698e-06</v>
      </c>
      <c r="AI69" t="n">
        <v>3.341741071389916e-06</v>
      </c>
      <c r="AJ69" t="n">
        <v>0</v>
      </c>
      <c r="AK69" t="n">
        <v>0.001759922001764042</v>
      </c>
    </row>
    <row r="70">
      <c r="A70" s="40" t="n">
        <v>68</v>
      </c>
      <c r="B70" t="n">
        <v>0.002850545336714011</v>
      </c>
      <c r="C70" t="n">
        <v>2.067632952498657e-05</v>
      </c>
      <c r="D70" t="n">
        <v>0.0001960803108781336</v>
      </c>
      <c r="E70" t="n">
        <v>0.001061001138889224</v>
      </c>
      <c r="F70" t="n">
        <v>8.272215503988384e-05</v>
      </c>
      <c r="G70" t="n">
        <v>0.0005512771523938216</v>
      </c>
      <c r="H70" t="n">
        <v>2.067843770460425e-05</v>
      </c>
      <c r="I70" t="n">
        <v>5.176545957042339e-05</v>
      </c>
      <c r="J70" t="n">
        <v>5.169090757131084e-06</v>
      </c>
      <c r="K70" t="n">
        <v>5.169074005369003e-06</v>
      </c>
      <c r="L70" t="n">
        <v>5.170006025344662e-06</v>
      </c>
      <c r="M70" t="n">
        <v>1.41989013926685e-06</v>
      </c>
      <c r="N70" t="n">
        <v>2.272902153324276e-06</v>
      </c>
      <c r="O70" t="n">
        <v>0.0002775378906681823</v>
      </c>
      <c r="P70" t="n">
        <v>5.171342149765642e-06</v>
      </c>
      <c r="Q70" t="n">
        <v>5.170995167783639e-06</v>
      </c>
      <c r="R70" t="n">
        <v>0.0003584451717391983</v>
      </c>
      <c r="S70" t="n">
        <v>3.582636572826803e-06</v>
      </c>
      <c r="T70" t="n">
        <v>3.582767214124779e-06</v>
      </c>
      <c r="U70" t="n">
        <v>3.58290110892237e-06</v>
      </c>
      <c r="V70" t="n">
        <v>3.582893901689865e-06</v>
      </c>
      <c r="W70" t="n">
        <v>0.0001376380056811753</v>
      </c>
      <c r="X70" t="n">
        <v>5.169663880602179e-06</v>
      </c>
      <c r="Y70" t="n">
        <v>7.249017486712292e-06</v>
      </c>
      <c r="Z70" t="n">
        <v>5.170006025344663e-06</v>
      </c>
      <c r="AA70" t="n">
        <v>4.653154246487755e-05</v>
      </c>
      <c r="AB70" t="n">
        <v>0.0004496918933383373</v>
      </c>
      <c r="AC70" t="n">
        <v>0.0002069717001446376</v>
      </c>
      <c r="AD70" t="n">
        <v>6.938764139685736e-05</v>
      </c>
      <c r="AE70" t="n">
        <v>1.433080757271173e-05</v>
      </c>
      <c r="AF70" t="n">
        <v>3.668734576268104e-05</v>
      </c>
      <c r="AG70" t="n">
        <v>1.433159002121986e-05</v>
      </c>
      <c r="AH70" t="n">
        <v>5.170179764275891e-06</v>
      </c>
      <c r="AI70" t="n">
        <v>5.170196523192177e-06</v>
      </c>
      <c r="AJ70" t="n">
        <v>0</v>
      </c>
      <c r="AK70" t="n">
        <v>0.002613023914525544</v>
      </c>
    </row>
    <row r="71">
      <c r="A71" s="40" t="n">
        <v>69</v>
      </c>
      <c r="B71" t="n">
        <v>0.002656490753090204</v>
      </c>
      <c r="C71" t="n">
        <v>1.935282649882838e-05</v>
      </c>
      <c r="D71" t="n">
        <v>0.0001818601035416576</v>
      </c>
      <c r="E71" t="n">
        <v>0.0009899275237980508</v>
      </c>
      <c r="F71" t="n">
        <v>7.742653171597492e-05</v>
      </c>
      <c r="G71" t="n">
        <v>0.0005137196677281289</v>
      </c>
      <c r="H71" t="n">
        <v>1.935472393146654e-05</v>
      </c>
      <c r="I71" t="n">
        <v>4.761060404622124e-05</v>
      </c>
      <c r="J71" t="n">
        <v>4.83821420931447e-06</v>
      </c>
      <c r="K71" t="n">
        <v>4.838199040105676e-06</v>
      </c>
      <c r="L71" t="n">
        <v>4.839037480240353e-06</v>
      </c>
      <c r="M71" t="n">
        <v>1.257524785666209e-06</v>
      </c>
      <c r="N71" t="n">
        <v>2.058456619148113e-06</v>
      </c>
      <c r="O71" t="n">
        <v>0.0002581689030585823</v>
      </c>
      <c r="P71" t="n">
        <v>4.840248643539467e-06</v>
      </c>
      <c r="Q71" t="n">
        <v>4.839935293654651e-06</v>
      </c>
      <c r="R71" t="n">
        <v>0.0003336751893484958</v>
      </c>
      <c r="S71" t="n">
        <v>3.308544500681632e-06</v>
      </c>
      <c r="T71" t="n">
        <v>3.308660431107911e-06</v>
      </c>
      <c r="U71" t="n">
        <v>3.308780269854023e-06</v>
      </c>
      <c r="V71" t="n">
        <v>3.308773865022246e-06</v>
      </c>
      <c r="W71" t="n">
        <v>0.0001274345817164046</v>
      </c>
      <c r="X71" t="n">
        <v>4.838730292569364e-06</v>
      </c>
      <c r="Y71" t="n">
        <v>6.495398736683016e-06</v>
      </c>
      <c r="Z71" t="n">
        <v>4.839037480240354e-06</v>
      </c>
      <c r="AA71" t="n">
        <v>4.355272314165322e-05</v>
      </c>
      <c r="AB71" t="n">
        <v>0.0004188590505227288</v>
      </c>
      <c r="AC71" t="n">
        <v>0.0001923416812287607</v>
      </c>
      <c r="AD71" t="n">
        <v>6.454507338666372e-05</v>
      </c>
      <c r="AE71" t="n">
        <v>1.323440986256303e-05</v>
      </c>
      <c r="AF71" t="n">
        <v>3.404900406460161e-05</v>
      </c>
      <c r="AG71" t="n">
        <v>1.323510826974861e-05</v>
      </c>
      <c r="AH71" t="n">
        <v>4.839199047770045e-06</v>
      </c>
      <c r="AI71" t="n">
        <v>4.83921422323824e-06</v>
      </c>
      <c r="AJ71" t="n">
        <v>0</v>
      </c>
      <c r="AK71" t="n">
        <v>0.002434669721016288</v>
      </c>
    </row>
    <row r="72">
      <c r="A72" s="40" t="n">
        <v>70</v>
      </c>
      <c r="B72" t="n">
        <v>0.00142618508579662</v>
      </c>
      <c r="C72" t="n">
        <v>9.125547709237876e-06</v>
      </c>
      <c r="D72" t="n">
        <v>0.0001118009182960041</v>
      </c>
      <c r="E72" t="n">
        <v>0.0005134814051639728</v>
      </c>
      <c r="F72" t="n">
        <v>3.650732316966507e-05</v>
      </c>
      <c r="G72" t="n">
        <v>0.0002761578930027508</v>
      </c>
      <c r="H72" t="n">
        <v>9.126277227549958e-06</v>
      </c>
      <c r="I72" t="n">
        <v>3.65080037733706e-05</v>
      </c>
      <c r="J72" t="n">
        <v>2.281389383001205e-06</v>
      </c>
      <c r="K72" t="n">
        <v>2.281384471619057e-06</v>
      </c>
      <c r="L72" t="n">
        <v>2.281710909466789e-06</v>
      </c>
      <c r="M72" t="n">
        <v>2.28182967125105e-06</v>
      </c>
      <c r="N72" t="n">
        <v>2.281790365534358e-06</v>
      </c>
      <c r="O72" t="n">
        <v>0.0001460745235258023</v>
      </c>
      <c r="P72" t="n">
        <v>2.282090011784236e-06</v>
      </c>
      <c r="Q72" t="n">
        <v>2.281980197431331e-06</v>
      </c>
      <c r="R72" t="n">
        <v>0.0001848726489777815</v>
      </c>
      <c r="S72" t="n">
        <v>2.282402808430297e-06</v>
      </c>
      <c r="T72" t="n">
        <v>2.282469173492806e-06</v>
      </c>
      <c r="U72" t="n">
        <v>2.282522798506703e-06</v>
      </c>
      <c r="V72" t="n">
        <v>2.282519266869878e-06</v>
      </c>
      <c r="W72" t="n">
        <v>8.214083731347364e-05</v>
      </c>
      <c r="X72" t="n">
        <v>2.281585271455335e-06</v>
      </c>
      <c r="Y72" t="n">
        <v>9.127240073401206e-06</v>
      </c>
      <c r="Z72" t="n">
        <v>2.281710909466788e-06</v>
      </c>
      <c r="AA72" t="n">
        <v>2.053546609707887e-05</v>
      </c>
      <c r="AB72" t="n">
        <v>0.0002282338562336622</v>
      </c>
      <c r="AC72" t="n">
        <v>0.00011184000702269</v>
      </c>
      <c r="AD72" t="n">
        <v>3.651978106069265e-05</v>
      </c>
      <c r="AE72" t="n">
        <v>9.12974396336282e-06</v>
      </c>
      <c r="AF72" t="n">
        <v>2.054255219299574e-05</v>
      </c>
      <c r="AG72" t="n">
        <v>9.130084130751293e-06</v>
      </c>
      <c r="AH72" t="n">
        <v>2.281720911612242e-06</v>
      </c>
      <c r="AI72" t="n">
        <v>2.281725824440432e-06</v>
      </c>
      <c r="AJ72" t="n">
        <v>0</v>
      </c>
      <c r="AK72" t="n">
        <v>0.001314394249995834</v>
      </c>
    </row>
    <row r="73">
      <c r="A73" s="40" t="n">
        <v>71</v>
      </c>
      <c r="B73" t="n">
        <v>0.001107337970987596</v>
      </c>
      <c r="C73" t="n">
        <v>5.923247809569132e-06</v>
      </c>
      <c r="D73" t="n">
        <v>9.652565694169553e-05</v>
      </c>
      <c r="E73" t="n">
        <v>0.0003921941754301141</v>
      </c>
      <c r="F73" t="n">
        <v>2.369586699900548e-05</v>
      </c>
      <c r="G73" t="n">
        <v>0.0002231454105126906</v>
      </c>
      <c r="H73" t="n">
        <v>5.923702607878659e-06</v>
      </c>
      <c r="I73" t="n">
        <v>3.818213139136831e-05</v>
      </c>
      <c r="J73" t="n">
        <v>1.480813236538676e-06</v>
      </c>
      <c r="K73" t="n">
        <v>1.480810668246448e-06</v>
      </c>
      <c r="L73" t="n">
        <v>1.481016363441205e-06</v>
      </c>
      <c r="M73" t="n">
        <v>3.009106599825042e-06</v>
      </c>
      <c r="N73" t="n">
        <v>4.080657687391652e-06</v>
      </c>
      <c r="O73" t="n">
        <v>0.000127455136023354</v>
      </c>
      <c r="P73" t="n">
        <v>1.481219327518735e-06</v>
      </c>
      <c r="Q73" t="n">
        <v>1.481153983003028e-06</v>
      </c>
      <c r="R73" t="n">
        <v>0.0001563902250022326</v>
      </c>
      <c r="S73" t="n">
        <v>2.583410999271513e-06</v>
      </c>
      <c r="T73" t="n">
        <v>2.583490402214957e-06</v>
      </c>
      <c r="U73" t="n">
        <v>2.583534142879597e-06</v>
      </c>
      <c r="V73" t="n">
        <v>2.58353010118939e-06</v>
      </c>
      <c r="W73" t="n">
        <v>7.411643737778397e-05</v>
      </c>
      <c r="X73" t="n">
        <v>1.480934000211223e-06</v>
      </c>
      <c r="Y73" t="n">
        <v>1.409475297275841e-05</v>
      </c>
      <c r="Z73" t="n">
        <v>1.481016363441205e-06</v>
      </c>
      <c r="AA73" t="n">
        <v>1.332897581172341e-05</v>
      </c>
      <c r="AB73" t="n">
        <v>0.0001882870214829526</v>
      </c>
      <c r="AC73" t="n">
        <v>0.0001014820726875871</v>
      </c>
      <c r="AD73" t="n">
        <v>3.186463889698514e-05</v>
      </c>
      <c r="AE73" t="n">
        <v>1.033380280235369e-05</v>
      </c>
      <c r="AF73" t="n">
        <v>1.961799649818972e-05</v>
      </c>
      <c r="AG73" t="n">
        <v>1.033412848813558e-05</v>
      </c>
      <c r="AH73" t="n">
        <v>1.480998596871395e-06</v>
      </c>
      <c r="AI73" t="n">
        <v>1.481001165814431e-06</v>
      </c>
      <c r="AJ73" t="n">
        <v>0</v>
      </c>
      <c r="AK73" t="n">
        <v>0.001027867062334469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L73"/>
  <sheetViews>
    <sheetView workbookViewId="0">
      <selection activeCell="A1" sqref="A1"/>
    </sheetView>
  </sheetViews>
  <sheetFormatPr baseColWidth="8" defaultRowHeight="15"/>
  <sheetData>
    <row r="1">
      <c r="B1" s="40" t="n">
        <v>0</v>
      </c>
      <c r="C1" s="40" t="n">
        <v>1</v>
      </c>
      <c r="D1" s="40" t="n">
        <v>2</v>
      </c>
      <c r="E1" s="40" t="n">
        <v>3</v>
      </c>
      <c r="F1" s="40" t="n">
        <v>4</v>
      </c>
      <c r="G1" s="40" t="n">
        <v>5</v>
      </c>
      <c r="H1" s="40" t="n">
        <v>6</v>
      </c>
      <c r="I1" s="40" t="n">
        <v>7</v>
      </c>
      <c r="J1" s="40" t="n">
        <v>8</v>
      </c>
      <c r="K1" s="40" t="n">
        <v>9</v>
      </c>
      <c r="L1" s="40" t="n">
        <v>10</v>
      </c>
      <c r="M1" s="40" t="n">
        <v>11</v>
      </c>
      <c r="N1" s="40" t="n">
        <v>12</v>
      </c>
      <c r="O1" s="40" t="n">
        <v>13</v>
      </c>
      <c r="P1" s="40" t="n">
        <v>14</v>
      </c>
      <c r="Q1" s="40" t="n">
        <v>15</v>
      </c>
      <c r="R1" s="40" t="n">
        <v>16</v>
      </c>
      <c r="S1" s="40" t="n">
        <v>17</v>
      </c>
      <c r="T1" s="40" t="n">
        <v>18</v>
      </c>
      <c r="U1" s="40" t="n">
        <v>19</v>
      </c>
      <c r="V1" s="40" t="n">
        <v>20</v>
      </c>
      <c r="W1" s="40" t="n">
        <v>21</v>
      </c>
      <c r="X1" s="40" t="n">
        <v>22</v>
      </c>
      <c r="Y1" s="40" t="n">
        <v>23</v>
      </c>
      <c r="Z1" s="40" t="n">
        <v>24</v>
      </c>
      <c r="AA1" s="40" t="n">
        <v>25</v>
      </c>
      <c r="AB1" s="40" t="n">
        <v>26</v>
      </c>
      <c r="AC1" s="40" t="n">
        <v>27</v>
      </c>
      <c r="AD1" s="40" t="n">
        <v>28</v>
      </c>
      <c r="AE1" s="40" t="n">
        <v>29</v>
      </c>
      <c r="AF1" s="40" t="n">
        <v>30</v>
      </c>
      <c r="AG1" s="40" t="n">
        <v>31</v>
      </c>
      <c r="AH1" s="40" t="n">
        <v>32</v>
      </c>
      <c r="AI1" s="40" t="n">
        <v>33</v>
      </c>
      <c r="AJ1" s="40" t="n">
        <v>34</v>
      </c>
      <c r="AK1" s="40" t="n">
        <v>35</v>
      </c>
      <c r="AL1" s="40" t="n">
        <v>36</v>
      </c>
    </row>
    <row r="2">
      <c r="A2" s="40" t="n">
        <v>0</v>
      </c>
      <c r="B2" t="n">
        <v>1.0609</v>
      </c>
      <c r="C2" t="n">
        <v>1.060830863059446</v>
      </c>
      <c r="D2" t="n">
        <v>1.060878878013605</v>
      </c>
      <c r="E2" t="n">
        <v>1.060862011378075</v>
      </c>
      <c r="F2" t="n">
        <v>1.060847516654762</v>
      </c>
      <c r="G2" t="n">
        <v>1.060851089790484</v>
      </c>
      <c r="H2" t="n">
        <v>1.060859604631972</v>
      </c>
      <c r="I2" t="n">
        <v>1.060843731294213</v>
      </c>
      <c r="J2" t="n">
        <v>1.060839357638027</v>
      </c>
      <c r="K2" t="n">
        <v>1.060825286062024</v>
      </c>
      <c r="L2" t="n">
        <v>1.060830863059446</v>
      </c>
      <c r="M2" t="n">
        <v>1.060809609083496</v>
      </c>
      <c r="N2" t="n">
        <v>1.060803907669599</v>
      </c>
      <c r="O2" t="n">
        <v>1.060858882608716</v>
      </c>
      <c r="P2" t="n">
        <v>1.0608571315151</v>
      </c>
      <c r="Q2" t="n">
        <v>1.060850608441496</v>
      </c>
      <c r="R2" t="n">
        <v>1.060849044057462</v>
      </c>
      <c r="S2" t="n">
        <v>1.060844893159412</v>
      </c>
      <c r="T2" t="n">
        <v>1.06083899662643</v>
      </c>
      <c r="U2" t="n">
        <v>1.060837071230204</v>
      </c>
      <c r="V2" t="n">
        <v>1.060842888933723</v>
      </c>
      <c r="W2" t="n">
        <v>1.060844628558093</v>
      </c>
      <c r="X2" t="n">
        <v>1.060842400260879</v>
      </c>
      <c r="Y2" t="n">
        <v>1.060842159586419</v>
      </c>
      <c r="Z2" t="n">
        <v>1.060834735979541</v>
      </c>
      <c r="AA2" t="n">
        <v>1.060829701194711</v>
      </c>
      <c r="AB2" t="n">
        <v>1.060824323364294</v>
      </c>
      <c r="AC2" t="n">
        <v>1.060820328739405</v>
      </c>
      <c r="AD2" t="n">
        <v>1.060812737856009</v>
      </c>
      <c r="AE2" t="n">
        <v>1.060809007397466</v>
      </c>
      <c r="AF2" t="n">
        <v>1.06080575828995</v>
      </c>
      <c r="AG2" t="n">
        <v>1.060807780555037</v>
      </c>
      <c r="AH2" t="n">
        <v>1.060805456823236</v>
      </c>
      <c r="AI2" t="n">
        <v>1.060803305983569</v>
      </c>
      <c r="AJ2" t="n">
        <v>1.060803133093182</v>
      </c>
      <c r="AK2" t="n">
        <v>1.060858641934242</v>
      </c>
      <c r="AL2" t="n">
        <v>1.060843001946909</v>
      </c>
    </row>
    <row r="3">
      <c r="A3" s="40" t="n">
        <v>1</v>
      </c>
      <c r="B3" t="n">
        <v>1.0609</v>
      </c>
      <c r="C3" t="n">
        <v>1.060785087272261</v>
      </c>
      <c r="D3" t="n">
        <v>1.060864274213552</v>
      </c>
      <c r="E3" t="n">
        <v>1.060835683791758</v>
      </c>
      <c r="F3" t="n">
        <v>1.060812138909355</v>
      </c>
      <c r="G3" t="n">
        <v>1.060814966587759</v>
      </c>
      <c r="H3" t="n">
        <v>1.060831774368082</v>
      </c>
      <c r="I3" t="n">
        <v>1.060800307804804</v>
      </c>
      <c r="J3" t="n">
        <v>1.06078816338387</v>
      </c>
      <c r="K3" t="n">
        <v>1.060776028173583</v>
      </c>
      <c r="L3" t="n">
        <v>1.060785087272261</v>
      </c>
      <c r="M3" t="n">
        <v>1.060750563044733</v>
      </c>
      <c r="N3" t="n">
        <v>1.060741301886434</v>
      </c>
      <c r="O3" t="n">
        <v>1.060830601542495</v>
      </c>
      <c r="P3" t="n">
        <v>1.060826539417627</v>
      </c>
      <c r="Q3" t="n">
        <v>1.060814184703637</v>
      </c>
      <c r="R3" t="n">
        <v>1.060811643580711</v>
      </c>
      <c r="S3" t="n">
        <v>1.060802195092586</v>
      </c>
      <c r="T3" t="n">
        <v>1.060787576971158</v>
      </c>
      <c r="U3" t="n">
        <v>1.060780285974661</v>
      </c>
      <c r="V3" t="n">
        <v>1.060798939508223</v>
      </c>
      <c r="W3" t="n">
        <v>1.060807447597395</v>
      </c>
      <c r="X3" t="n">
        <v>1.060803828040142</v>
      </c>
      <c r="Y3" t="n">
        <v>1.060803437098172</v>
      </c>
      <c r="Z3" t="n">
        <v>1.06079137832678</v>
      </c>
      <c r="AA3" t="n">
        <v>1.060783199985706</v>
      </c>
      <c r="AB3" t="n">
        <v>1.06077446440599</v>
      </c>
      <c r="AC3" t="n">
        <v>1.060767975663653</v>
      </c>
      <c r="AD3" t="n">
        <v>1.060755645302316</v>
      </c>
      <c r="AE3" t="n">
        <v>1.060749585690123</v>
      </c>
      <c r="AF3" t="n">
        <v>1.060744307967429</v>
      </c>
      <c r="AG3" t="n">
        <v>1.060747592849504</v>
      </c>
      <c r="AH3" t="n">
        <v>1.060743818270243</v>
      </c>
      <c r="AI3" t="n">
        <v>1.060740324531823</v>
      </c>
      <c r="AJ3" t="n">
        <v>1.060740043695589</v>
      </c>
      <c r="AK3" t="n">
        <v>1.060830210600489</v>
      </c>
      <c r="AL3" t="n">
        <v>1.060804805394753</v>
      </c>
    </row>
    <row r="4">
      <c r="A4" s="40" t="n">
        <v>2</v>
      </c>
      <c r="B4" t="n">
        <v>1.0609</v>
      </c>
      <c r="C4" t="n">
        <v>1.060737162877768</v>
      </c>
      <c r="D4" t="n">
        <v>1.06084991490283</v>
      </c>
      <c r="E4" t="n">
        <v>1.060809186044041</v>
      </c>
      <c r="F4" t="n">
        <v>1.060777674417908</v>
      </c>
      <c r="G4" t="n">
        <v>1.060772424763977</v>
      </c>
      <c r="H4" t="n">
        <v>1.060805380593465</v>
      </c>
      <c r="I4" t="n">
        <v>1.060743069814124</v>
      </c>
      <c r="J4" t="n">
        <v>1.060703149672729</v>
      </c>
      <c r="K4" t="n">
        <v>1.060722673100788</v>
      </c>
      <c r="L4" t="n">
        <v>1.060737162877768</v>
      </c>
      <c r="M4" t="n">
        <v>1.060674825249198</v>
      </c>
      <c r="N4" t="n">
        <v>1.060660513210541</v>
      </c>
      <c r="O4" t="n">
        <v>1.060804238959728</v>
      </c>
      <c r="P4" t="n">
        <v>1.060793495918972</v>
      </c>
      <c r="Q4" t="n">
        <v>1.060771663674444</v>
      </c>
      <c r="R4" t="n">
        <v>1.060769190133903</v>
      </c>
      <c r="S4" t="n">
        <v>1.060744906908555</v>
      </c>
      <c r="T4" t="n">
        <v>1.060700819627468</v>
      </c>
      <c r="U4" t="n">
        <v>1.060683411998135</v>
      </c>
      <c r="V4" t="n">
        <v>1.060741737908038</v>
      </c>
      <c r="W4" t="n">
        <v>1.060773107873853</v>
      </c>
      <c r="X4" t="n">
        <v>1.060769584580484</v>
      </c>
      <c r="Y4" t="n">
        <v>1.060769204035803</v>
      </c>
      <c r="Z4" t="n">
        <v>1.06074683141091</v>
      </c>
      <c r="AA4" t="n">
        <v>1.060735325784499</v>
      </c>
      <c r="AB4" t="n">
        <v>1.060721150922336</v>
      </c>
      <c r="AC4" t="n">
        <v>1.060709163208637</v>
      </c>
      <c r="AD4" t="n">
        <v>1.060687235725367</v>
      </c>
      <c r="AE4" t="n">
        <v>1.06067243863564</v>
      </c>
      <c r="AF4" t="n">
        <v>1.060659550873343</v>
      </c>
      <c r="AG4" t="n">
        <v>1.060673726032161</v>
      </c>
      <c r="AH4" t="n">
        <v>1.060666507245508</v>
      </c>
      <c r="AI4" t="n">
        <v>1.060658126596983</v>
      </c>
      <c r="AJ4" t="n">
        <v>1.060657516199731</v>
      </c>
      <c r="AK4" t="n">
        <v>1.060803858415013</v>
      </c>
      <c r="AL4" t="n">
        <v>1.060770535941888</v>
      </c>
    </row>
    <row r="5">
      <c r="A5" s="40" t="n">
        <v>3</v>
      </c>
      <c r="B5" t="n">
        <v>1.0609</v>
      </c>
      <c r="C5" t="n">
        <v>1.060689908540084</v>
      </c>
      <c r="D5" t="n">
        <v>1.060834871902853</v>
      </c>
      <c r="E5" t="n">
        <v>1.060782276275278</v>
      </c>
      <c r="F5" t="n">
        <v>1.0607407078846</v>
      </c>
      <c r="G5" t="n">
        <v>1.060738376157807</v>
      </c>
      <c r="H5" t="n">
        <v>1.060776381456884</v>
      </c>
      <c r="I5" t="n">
        <v>1.060704762767578</v>
      </c>
      <c r="J5" t="n">
        <v>1.060665012579354</v>
      </c>
      <c r="K5" t="n">
        <v>1.060672245155616</v>
      </c>
      <c r="L5" t="n">
        <v>1.060689908540084</v>
      </c>
      <c r="M5" t="n">
        <v>1.060617569740852</v>
      </c>
      <c r="N5" t="n">
        <v>1.060599866101732</v>
      </c>
      <c r="O5" t="n">
        <v>1.060774613014812</v>
      </c>
      <c r="P5" t="n">
        <v>1.060763308072285</v>
      </c>
      <c r="Q5" t="n">
        <v>1.060737197195523</v>
      </c>
      <c r="R5" t="n">
        <v>1.060733365569167</v>
      </c>
      <c r="S5" t="n">
        <v>1.06070760851085</v>
      </c>
      <c r="T5" t="n">
        <v>1.060662886550156</v>
      </c>
      <c r="U5" t="n">
        <v>1.0606432899934</v>
      </c>
      <c r="V5" t="n">
        <v>1.060702699585018</v>
      </c>
      <c r="W5" t="n">
        <v>1.060733634094455</v>
      </c>
      <c r="X5" t="n">
        <v>1.060728176352824</v>
      </c>
      <c r="Y5" t="n">
        <v>1.060727586871888</v>
      </c>
      <c r="Z5" t="n">
        <v>1.060701896820893</v>
      </c>
      <c r="AA5" t="n">
        <v>1.060687062799601</v>
      </c>
      <c r="AB5" t="n">
        <v>1.060669887232525</v>
      </c>
      <c r="AC5" t="n">
        <v>1.060656099643673</v>
      </c>
      <c r="AD5" t="n">
        <v>1.060630501300389</v>
      </c>
      <c r="AE5" t="n">
        <v>1.060615082919921</v>
      </c>
      <c r="AF5" t="n">
        <v>1.060601654034932</v>
      </c>
      <c r="AG5" t="n">
        <v>1.060614356047535</v>
      </c>
      <c r="AH5" t="n">
        <v>1.06060616248149</v>
      </c>
      <c r="AI5" t="n">
        <v>1.060597379280802</v>
      </c>
      <c r="AJ5" t="n">
        <v>1.060596717918919</v>
      </c>
      <c r="AK5" t="n">
        <v>1.060774023533793</v>
      </c>
      <c r="AL5" t="n">
        <v>1.060729650054448</v>
      </c>
    </row>
    <row r="6">
      <c r="A6" s="40" t="n">
        <v>4</v>
      </c>
      <c r="B6" t="n">
        <v>1.0609</v>
      </c>
      <c r="C6" t="n">
        <v>1.060676188027801</v>
      </c>
      <c r="D6" t="n">
        <v>1.06083167680462</v>
      </c>
      <c r="E6" t="n">
        <v>1.060776446218305</v>
      </c>
      <c r="F6" t="n">
        <v>1.060731924123306</v>
      </c>
      <c r="G6" t="n">
        <v>1.060731070729401</v>
      </c>
      <c r="H6" t="n">
        <v>1.060770815285738</v>
      </c>
      <c r="I6" t="n">
        <v>1.06069614660211</v>
      </c>
      <c r="J6" t="n">
        <v>1.060652490376481</v>
      </c>
      <c r="K6" t="n">
        <v>1.060656565647733</v>
      </c>
      <c r="L6" t="n">
        <v>1.060676188027801</v>
      </c>
      <c r="M6" t="n">
        <v>1.060594147538228</v>
      </c>
      <c r="N6" t="n">
        <v>1.060574536678236</v>
      </c>
      <c r="O6" t="n">
        <v>1.060769126009108</v>
      </c>
      <c r="P6" t="n">
        <v>1.060756849215295</v>
      </c>
      <c r="Q6" t="n">
        <v>1.060729944544296</v>
      </c>
      <c r="R6" t="n">
        <v>1.060726551785941</v>
      </c>
      <c r="S6" t="n">
        <v>1.06069868259969</v>
      </c>
      <c r="T6" t="n">
        <v>1.060649885186914</v>
      </c>
      <c r="U6" t="n">
        <v>1.060630831693887</v>
      </c>
      <c r="V6" t="n">
        <v>1.060694319732901</v>
      </c>
      <c r="W6" t="n">
        <v>1.060724920218133</v>
      </c>
      <c r="X6" t="n">
        <v>1.060719606576485</v>
      </c>
      <c r="Y6" t="n">
        <v>1.060719043484051</v>
      </c>
      <c r="Z6" t="n">
        <v>1.060689392679697</v>
      </c>
      <c r="AA6" t="n">
        <v>1.060673366351046</v>
      </c>
      <c r="AB6" t="n">
        <v>1.060654231019345</v>
      </c>
      <c r="AC6" t="n">
        <v>1.060638448343379</v>
      </c>
      <c r="AD6" t="n">
        <v>1.060609465863069</v>
      </c>
      <c r="AE6" t="n">
        <v>1.060591201731238</v>
      </c>
      <c r="AF6" t="n">
        <v>1.060575294299871</v>
      </c>
      <c r="AG6" t="n">
        <v>1.060591348896345</v>
      </c>
      <c r="AH6" t="n">
        <v>1.060581970468118</v>
      </c>
      <c r="AI6" t="n">
        <v>1.060571590871245</v>
      </c>
      <c r="AJ6" t="n">
        <v>1.060570819793303</v>
      </c>
      <c r="AK6" t="n">
        <v>1.060768562916599</v>
      </c>
      <c r="AL6" t="n">
        <v>1.060721014306917</v>
      </c>
    </row>
    <row r="7">
      <c r="A7" s="40" t="n">
        <v>5</v>
      </c>
      <c r="B7" t="n">
        <v>1.0609</v>
      </c>
      <c r="C7" t="n">
        <v>1.060748977027287</v>
      </c>
      <c r="D7" t="n">
        <v>1.060855870627668</v>
      </c>
      <c r="E7" t="n">
        <v>1.060820265940549</v>
      </c>
      <c r="F7" t="n">
        <v>1.060789867971925</v>
      </c>
      <c r="G7" t="n">
        <v>1.060791475922362</v>
      </c>
      <c r="H7" t="n">
        <v>1.060818653255131</v>
      </c>
      <c r="I7" t="n">
        <v>1.060768899248453</v>
      </c>
      <c r="J7" t="n">
        <v>1.060730452363011</v>
      </c>
      <c r="K7" t="n">
        <v>1.060734154678729</v>
      </c>
      <c r="L7" t="n">
        <v>1.060748977027287</v>
      </c>
      <c r="M7" t="n">
        <v>1.060684515400309</v>
      </c>
      <c r="N7" t="n">
        <v>1.060669551865091</v>
      </c>
      <c r="O7" t="n">
        <v>1.060818169449816</v>
      </c>
      <c r="P7" t="n">
        <v>1.060807789750706</v>
      </c>
      <c r="Q7" t="n">
        <v>1.060791153385395</v>
      </c>
      <c r="R7" t="n">
        <v>1.060791709193943</v>
      </c>
      <c r="S7" t="n">
        <v>1.060768583657709</v>
      </c>
      <c r="T7" t="n">
        <v>1.060728443295867</v>
      </c>
      <c r="U7" t="n">
        <v>1.060711677093846</v>
      </c>
      <c r="V7" t="n">
        <v>1.060769198530064</v>
      </c>
      <c r="W7" t="n">
        <v>1.06078645208127</v>
      </c>
      <c r="X7" t="n">
        <v>1.060784357652428</v>
      </c>
      <c r="Y7" t="n">
        <v>1.060784196383968</v>
      </c>
      <c r="Z7" t="n">
        <v>1.060758707219636</v>
      </c>
      <c r="AA7" t="n">
        <v>1.060747578532218</v>
      </c>
      <c r="AB7" t="n">
        <v>1.060733016049804</v>
      </c>
      <c r="AC7" t="n">
        <v>1.060720078301916</v>
      </c>
      <c r="AD7" t="n">
        <v>1.060697283400085</v>
      </c>
      <c r="AE7" t="n">
        <v>1.060682060033131</v>
      </c>
      <c r="AF7" t="n">
        <v>1.060668800998548</v>
      </c>
      <c r="AG7" t="n">
        <v>1.060683207237246</v>
      </c>
      <c r="AH7" t="n">
        <v>1.06067572291987</v>
      </c>
      <c r="AI7" t="n">
        <v>1.060667096497913</v>
      </c>
      <c r="AJ7" t="n">
        <v>1.060666466344747</v>
      </c>
      <c r="AK7" t="n">
        <v>1.060818008181349</v>
      </c>
      <c r="AL7" t="n">
        <v>1.060784760823515</v>
      </c>
    </row>
    <row r="8">
      <c r="A8" s="40" t="n">
        <v>6</v>
      </c>
      <c r="B8" t="n">
        <v>1.0609</v>
      </c>
      <c r="C8" t="n">
        <v>1.060780313448075</v>
      </c>
      <c r="D8" t="n">
        <v>1.060867996319527</v>
      </c>
      <c r="E8" t="n">
        <v>1.060843156914589</v>
      </c>
      <c r="F8" t="n">
        <v>1.060815413994747</v>
      </c>
      <c r="G8" t="n">
        <v>1.060836120667519</v>
      </c>
      <c r="H8" t="n">
        <v>1.060842454629094</v>
      </c>
      <c r="I8" t="n">
        <v>1.060834117080572</v>
      </c>
      <c r="J8" t="n">
        <v>1.060827957114216</v>
      </c>
      <c r="K8" t="n">
        <v>1.060768159323294</v>
      </c>
      <c r="L8" t="n">
        <v>1.060780313448075</v>
      </c>
      <c r="M8" t="n">
        <v>1.060732328568309</v>
      </c>
      <c r="N8" t="n">
        <v>1.060719297663685</v>
      </c>
      <c r="O8" t="n">
        <v>1.060842243943726</v>
      </c>
      <c r="P8" t="n">
        <v>1.060839336949874</v>
      </c>
      <c r="Q8" t="n">
        <v>1.060835980209771</v>
      </c>
      <c r="R8" t="n">
        <v>1.06083864271528</v>
      </c>
      <c r="S8" t="n">
        <v>1.060832328658336</v>
      </c>
      <c r="T8" t="n">
        <v>1.060827836339776</v>
      </c>
      <c r="U8" t="n">
        <v>1.060825110750464</v>
      </c>
      <c r="V8" t="n">
        <v>1.06083555073807</v>
      </c>
      <c r="W8" t="n">
        <v>1.060811692177533</v>
      </c>
      <c r="X8" t="n">
        <v>1.060809872737507</v>
      </c>
      <c r="Y8" t="n">
        <v>1.06080980250903</v>
      </c>
      <c r="Z8" t="n">
        <v>1.060788424654063</v>
      </c>
      <c r="AA8" t="n">
        <v>1.060778768928876</v>
      </c>
      <c r="AB8" t="n">
        <v>1.060766918718986</v>
      </c>
      <c r="AC8" t="n">
        <v>1.060756829009046</v>
      </c>
      <c r="AD8" t="n">
        <v>1.060739479553445</v>
      </c>
      <c r="AE8" t="n">
        <v>1.06073095338404</v>
      </c>
      <c r="AF8" t="n">
        <v>1.060723527373554</v>
      </c>
      <c r="AG8" t="n">
        <v>1.060728149352283</v>
      </c>
      <c r="AH8" t="n">
        <v>1.060722838336315</v>
      </c>
      <c r="AI8" t="n">
        <v>1.060717922479416</v>
      </c>
      <c r="AJ8" t="n">
        <v>1.060717527329468</v>
      </c>
      <c r="AK8" t="n">
        <v>1.060842173715243</v>
      </c>
      <c r="AL8" t="n">
        <v>1.060810048308638</v>
      </c>
    </row>
    <row r="9">
      <c r="A9" s="40" t="n">
        <v>7</v>
      </c>
      <c r="B9" t="n">
        <v>1.0609</v>
      </c>
      <c r="C9" t="n">
        <v>1.060755254814978</v>
      </c>
      <c r="D9" t="n">
        <v>1.06086289208946</v>
      </c>
      <c r="E9" t="n">
        <v>1.060835059604838</v>
      </c>
      <c r="F9" t="n">
        <v>1.060798148751445</v>
      </c>
      <c r="G9" t="n">
        <v>1.060840867715816</v>
      </c>
      <c r="H9" t="n">
        <v>1.060833304727428</v>
      </c>
      <c r="I9" t="n">
        <v>1.060853434473414</v>
      </c>
      <c r="J9" t="n">
        <v>1.06087599329061</v>
      </c>
      <c r="K9" t="n">
        <v>1.060741219998979</v>
      </c>
      <c r="L9" t="n">
        <v>1.060755254814978</v>
      </c>
      <c r="M9" t="n">
        <v>1.060706410924352</v>
      </c>
      <c r="N9" t="n">
        <v>1.060690662414798</v>
      </c>
      <c r="O9" t="n">
        <v>1.060832778265006</v>
      </c>
      <c r="P9" t="n">
        <v>1.060835915062213</v>
      </c>
      <c r="Q9" t="n">
        <v>1.060840516739292</v>
      </c>
      <c r="R9" t="n">
        <v>1.060844009998447</v>
      </c>
      <c r="S9" t="n">
        <v>1.060851120860234</v>
      </c>
      <c r="T9" t="n">
        <v>1.060877466358705</v>
      </c>
      <c r="U9" t="n">
        <v>1.060887210864575</v>
      </c>
      <c r="V9" t="n">
        <v>1.060855315460417</v>
      </c>
      <c r="W9" t="n">
        <v>1.060791765410159</v>
      </c>
      <c r="X9" t="n">
        <v>1.060788403513076</v>
      </c>
      <c r="Y9" t="n">
        <v>1.060788228025545</v>
      </c>
      <c r="Z9" t="n">
        <v>1.060764906021413</v>
      </c>
      <c r="AA9" t="n">
        <v>1.060752616630225</v>
      </c>
      <c r="AB9" t="n">
        <v>1.060739092222795</v>
      </c>
      <c r="AC9" t="n">
        <v>1.06072859229941</v>
      </c>
      <c r="AD9" t="n">
        <v>1.060710496833473</v>
      </c>
      <c r="AE9" t="n">
        <v>1.060705625174795</v>
      </c>
      <c r="AF9" t="n">
        <v>1.060701382120641</v>
      </c>
      <c r="AG9" t="n">
        <v>1.060697869254138</v>
      </c>
      <c r="AH9" t="n">
        <v>1.060692836236064</v>
      </c>
      <c r="AI9" t="n">
        <v>1.060689876665241</v>
      </c>
      <c r="AJ9" t="n">
        <v>1.060689575505054</v>
      </c>
      <c r="AK9" t="n">
        <v>1.060832602777456</v>
      </c>
      <c r="AL9" t="n">
        <v>1.060788842231737</v>
      </c>
    </row>
    <row r="10">
      <c r="A10" s="40" t="n">
        <v>8</v>
      </c>
      <c r="B10" t="n">
        <v>1.0609</v>
      </c>
      <c r="C10" t="n">
        <v>1.060805091985738</v>
      </c>
      <c r="D10" t="n">
        <v>1.060880072800192</v>
      </c>
      <c r="E10" t="n">
        <v>1.060866266669221</v>
      </c>
      <c r="F10" t="n">
        <v>1.060838668612104</v>
      </c>
      <c r="G10" t="n">
        <v>1.060885034114708</v>
      </c>
      <c r="H10" t="n">
        <v>1.060867731243988</v>
      </c>
      <c r="I10" t="n">
        <v>1.060907505478084</v>
      </c>
      <c r="J10" t="n">
        <v>1.060933821686602</v>
      </c>
      <c r="K10" t="n">
        <v>1.060794006070624</v>
      </c>
      <c r="L10" t="n">
        <v>1.060805091985738</v>
      </c>
      <c r="M10" t="n">
        <v>1.060766772445879</v>
      </c>
      <c r="N10" t="n">
        <v>1.060753778961776</v>
      </c>
      <c r="O10" t="n">
        <v>1.060868170617554</v>
      </c>
      <c r="P10" t="n">
        <v>1.06087262269621</v>
      </c>
      <c r="Q10" t="n">
        <v>1.060885327025721</v>
      </c>
      <c r="R10" t="n">
        <v>1.060892249630805</v>
      </c>
      <c r="S10" t="n">
        <v>1.060902725908833</v>
      </c>
      <c r="T10" t="n">
        <v>1.060935771058667</v>
      </c>
      <c r="U10" t="n">
        <v>1.060947163788436</v>
      </c>
      <c r="V10" t="n">
        <v>1.060911233038505</v>
      </c>
      <c r="W10" t="n">
        <v>1.06083491473699</v>
      </c>
      <c r="X10" t="n">
        <v>1.060834032492009</v>
      </c>
      <c r="Y10" t="n">
        <v>1.060834178949783</v>
      </c>
      <c r="Z10" t="n">
        <v>1.060812554253734</v>
      </c>
      <c r="AA10" t="n">
        <v>1.060803491367169</v>
      </c>
      <c r="AB10" t="n">
        <v>1.06079275478072</v>
      </c>
      <c r="AC10" t="n">
        <v>1.06078377387267</v>
      </c>
      <c r="AD10" t="n">
        <v>1.060769346482498</v>
      </c>
      <c r="AE10" t="n">
        <v>1.060766277440047</v>
      </c>
      <c r="AF10" t="n">
        <v>1.06076360440495</v>
      </c>
      <c r="AG10" t="n">
        <v>1.060759114361885</v>
      </c>
      <c r="AH10" t="n">
        <v>1.060755204208294</v>
      </c>
      <c r="AI10" t="n">
        <v>1.060753283955944</v>
      </c>
      <c r="AJ10" t="n">
        <v>1.060753066339007</v>
      </c>
      <c r="AK10" t="n">
        <v>1.060868317075301</v>
      </c>
      <c r="AL10" t="n">
        <v>1.060833666347337</v>
      </c>
    </row>
    <row r="11">
      <c r="A11" s="40" t="n">
        <v>9</v>
      </c>
      <c r="B11" t="n">
        <v>1.0609</v>
      </c>
      <c r="C11" t="n">
        <v>1.060647571125363</v>
      </c>
      <c r="D11" t="n">
        <v>1.060834131320155</v>
      </c>
      <c r="E11" t="n">
        <v>1.060783983039351</v>
      </c>
      <c r="F11" t="n">
        <v>1.060722091711489</v>
      </c>
      <c r="G11" t="n">
        <v>1.060783550181601</v>
      </c>
      <c r="H11" t="n">
        <v>1.060781622358579</v>
      </c>
      <c r="I11" t="n">
        <v>1.060794395037566</v>
      </c>
      <c r="J11" t="n">
        <v>1.060811422783048</v>
      </c>
      <c r="K11" t="n">
        <v>1.060622582821545</v>
      </c>
      <c r="L11" t="n">
        <v>1.060647571125363</v>
      </c>
      <c r="M11" t="n">
        <v>1.060555473219101</v>
      </c>
      <c r="N11" t="n">
        <v>1.060527977799607</v>
      </c>
      <c r="O11" t="n">
        <v>1.060780914156202</v>
      </c>
      <c r="P11" t="n">
        <v>1.060781436645837</v>
      </c>
      <c r="Q11" t="n">
        <v>1.06078307804232</v>
      </c>
      <c r="R11" t="n">
        <v>1.060789006895155</v>
      </c>
      <c r="S11" t="n">
        <v>1.060790443981914</v>
      </c>
      <c r="T11" t="n">
        <v>1.060812790982424</v>
      </c>
      <c r="U11" t="n">
        <v>1.06082008801974</v>
      </c>
      <c r="V11" t="n">
        <v>1.060797587500381</v>
      </c>
      <c r="W11" t="n">
        <v>1.060712369661941</v>
      </c>
      <c r="X11" t="n">
        <v>1.060707386224536</v>
      </c>
      <c r="Y11" t="n">
        <v>1.060707150156945</v>
      </c>
      <c r="Z11" t="n">
        <v>1.060664530373288</v>
      </c>
      <c r="AA11" t="n">
        <v>1.060643546936602</v>
      </c>
      <c r="AB11" t="n">
        <v>1.060619342148164</v>
      </c>
      <c r="AC11" t="n">
        <v>1.060599741024797</v>
      </c>
      <c r="AD11" t="n">
        <v>1.060566005464809</v>
      </c>
      <c r="AE11" t="n">
        <v>1.060553447798838</v>
      </c>
      <c r="AF11" t="n">
        <v>1.060542510494846</v>
      </c>
      <c r="AG11" t="n">
        <v>1.06054316408467</v>
      </c>
      <c r="AH11" t="n">
        <v>1.060533343392319</v>
      </c>
      <c r="AI11" t="n">
        <v>1.060525952379344</v>
      </c>
      <c r="AJ11" t="n">
        <v>1.06052529500795</v>
      </c>
      <c r="AK11" t="n">
        <v>1.060780678088567</v>
      </c>
      <c r="AL11" t="n">
        <v>1.060707976393128</v>
      </c>
    </row>
    <row r="12">
      <c r="A12" s="40" t="n">
        <v>10</v>
      </c>
      <c r="B12" t="n">
        <v>1.0609</v>
      </c>
      <c r="C12" t="n">
        <v>1.060695196352314</v>
      </c>
      <c r="D12" t="n">
        <v>1.060848480210693</v>
      </c>
      <c r="E12" t="n">
        <v>1.060809348785175</v>
      </c>
      <c r="F12" t="n">
        <v>1.060759018414042</v>
      </c>
      <c r="G12" t="n">
        <v>1.060809816286191</v>
      </c>
      <c r="H12" t="n">
        <v>1.060809763562924</v>
      </c>
      <c r="I12" t="n">
        <v>1.060818515644717</v>
      </c>
      <c r="J12" t="n">
        <v>1.060820784897682</v>
      </c>
      <c r="K12" t="n">
        <v>1.060673236753711</v>
      </c>
      <c r="L12" t="n">
        <v>1.060695196352314</v>
      </c>
      <c r="M12" t="n">
        <v>1.060610370285683</v>
      </c>
      <c r="N12" t="n">
        <v>1.060586271488646</v>
      </c>
      <c r="O12" t="n">
        <v>1.060809887997661</v>
      </c>
      <c r="P12" t="n">
        <v>1.060807645771495</v>
      </c>
      <c r="Q12" t="n">
        <v>1.06080989923645</v>
      </c>
      <c r="R12" t="n">
        <v>1.060817632130153</v>
      </c>
      <c r="S12" t="n">
        <v>1.060813224735357</v>
      </c>
      <c r="T12" t="n">
        <v>1.060821513879762</v>
      </c>
      <c r="U12" t="n">
        <v>1.060822413403898</v>
      </c>
      <c r="V12" t="n">
        <v>1.060822679515645</v>
      </c>
      <c r="W12" t="n">
        <v>1.060752626932984</v>
      </c>
      <c r="X12" t="n">
        <v>1.060750213169712</v>
      </c>
      <c r="Y12" t="n">
        <v>1.060750254647857</v>
      </c>
      <c r="Z12" t="n">
        <v>1.060709815999693</v>
      </c>
      <c r="AA12" t="n">
        <v>1.060692512027573</v>
      </c>
      <c r="AB12" t="n">
        <v>1.060671106264412</v>
      </c>
      <c r="AC12" t="n">
        <v>1.060652709011695</v>
      </c>
      <c r="AD12" t="n">
        <v>1.060621772429432</v>
      </c>
      <c r="AE12" t="n">
        <v>1.060608177578898</v>
      </c>
      <c r="AF12" t="n">
        <v>1.060596336923033</v>
      </c>
      <c r="AG12" t="n">
        <v>1.06060124504158</v>
      </c>
      <c r="AH12" t="n">
        <v>1.06059197733661</v>
      </c>
      <c r="AI12" t="n">
        <v>1.060584078781862</v>
      </c>
      <c r="AJ12" t="n">
        <v>1.060583418569998</v>
      </c>
      <c r="AK12" t="n">
        <v>1.060809929475772</v>
      </c>
      <c r="AL12" t="n">
        <v>1.060750109474056</v>
      </c>
    </row>
    <row r="13">
      <c r="A13" s="40" t="n">
        <v>11</v>
      </c>
      <c r="B13" t="n">
        <v>1.0609</v>
      </c>
      <c r="C13" t="n">
        <v>1.060756404790407</v>
      </c>
      <c r="D13" t="n">
        <v>1.060867045868048</v>
      </c>
      <c r="E13" t="n">
        <v>1.060842445547885</v>
      </c>
      <c r="F13" t="n">
        <v>1.060805998567713</v>
      </c>
      <c r="G13" t="n">
        <v>1.060848166386168</v>
      </c>
      <c r="H13" t="n">
        <v>1.060845736051839</v>
      </c>
      <c r="I13" t="n">
        <v>1.060858570474855</v>
      </c>
      <c r="J13" t="n">
        <v>1.060852864091292</v>
      </c>
      <c r="K13" t="n">
        <v>1.060738840598626</v>
      </c>
      <c r="L13" t="n">
        <v>1.060756404790407</v>
      </c>
      <c r="M13" t="n">
        <v>1.060685482463131</v>
      </c>
      <c r="N13" t="n">
        <v>1.060666077274839</v>
      </c>
      <c r="O13" t="n">
        <v>1.060846723205589</v>
      </c>
      <c r="P13" t="n">
        <v>1.060843383833447</v>
      </c>
      <c r="Q13" t="n">
        <v>1.060848824480078</v>
      </c>
      <c r="R13" t="n">
        <v>1.060858426591002</v>
      </c>
      <c r="S13" t="n">
        <v>1.060851891306597</v>
      </c>
      <c r="T13" t="n">
        <v>1.060853320742294</v>
      </c>
      <c r="U13" t="n">
        <v>1.060850775583963</v>
      </c>
      <c r="V13" t="n">
        <v>1.060863740849313</v>
      </c>
      <c r="W13" t="n">
        <v>1.060803057973247</v>
      </c>
      <c r="X13" t="n">
        <v>1.060803306720472</v>
      </c>
      <c r="Y13" t="n">
        <v>1.060803635771538</v>
      </c>
      <c r="Z13" t="n">
        <v>1.060767814505855</v>
      </c>
      <c r="AA13" t="n">
        <v>1.060755108736553</v>
      </c>
      <c r="AB13" t="n">
        <v>1.060737860402501</v>
      </c>
      <c r="AC13" t="n">
        <v>1.060721967778973</v>
      </c>
      <c r="AD13" t="n">
        <v>1.060696131469241</v>
      </c>
      <c r="AE13" t="n">
        <v>1.06068343458883</v>
      </c>
      <c r="AF13" t="n">
        <v>1.060672376033373</v>
      </c>
      <c r="AG13" t="n">
        <v>1.06067925890038</v>
      </c>
      <c r="AH13" t="n">
        <v>1.060671349918825</v>
      </c>
      <c r="AI13" t="n">
        <v>1.060664029400538</v>
      </c>
      <c r="AJ13" t="n">
        <v>1.0606634409575</v>
      </c>
      <c r="AK13" t="n">
        <v>1.060847052256595</v>
      </c>
      <c r="AL13" t="n">
        <v>1.06080248409227</v>
      </c>
    </row>
    <row r="14">
      <c r="A14" s="40" t="n">
        <v>12</v>
      </c>
      <c r="B14" t="n">
        <v>1.0609</v>
      </c>
      <c r="C14" t="n">
        <v>1.060631224744392</v>
      </c>
      <c r="D14" t="n">
        <v>1.06082792164632</v>
      </c>
      <c r="E14" t="n">
        <v>1.060771942053024</v>
      </c>
      <c r="F14" t="n">
        <v>1.060709761860217</v>
      </c>
      <c r="G14" t="n">
        <v>1.060755600993185</v>
      </c>
      <c r="H14" t="n">
        <v>1.060770207248789</v>
      </c>
      <c r="I14" t="n">
        <v>1.060750612810716</v>
      </c>
      <c r="J14" t="n">
        <v>1.060736715997552</v>
      </c>
      <c r="K14" t="n">
        <v>1.060604045233164</v>
      </c>
      <c r="L14" t="n">
        <v>1.060631224744392</v>
      </c>
      <c r="M14" t="n">
        <v>1.060523980331218</v>
      </c>
      <c r="N14" t="n">
        <v>1.060494862617547</v>
      </c>
      <c r="O14" t="n">
        <v>1.060769686808932</v>
      </c>
      <c r="P14" t="n">
        <v>1.060763153279562</v>
      </c>
      <c r="Q14" t="n">
        <v>1.060755254029346</v>
      </c>
      <c r="R14" t="n">
        <v>1.060760988182131</v>
      </c>
      <c r="S14" t="n">
        <v>1.060746769904881</v>
      </c>
      <c r="T14" t="n">
        <v>1.060736421827801</v>
      </c>
      <c r="U14" t="n">
        <v>1.060730273707186</v>
      </c>
      <c r="V14" t="n">
        <v>1.060753700434679</v>
      </c>
      <c r="W14" t="n">
        <v>1.060701346119028</v>
      </c>
      <c r="X14" t="n">
        <v>1.060697167646083</v>
      </c>
      <c r="Y14" t="n">
        <v>1.06069699416603</v>
      </c>
      <c r="Z14" t="n">
        <v>1.060649375316256</v>
      </c>
      <c r="AA14" t="n">
        <v>1.060627735186936</v>
      </c>
      <c r="AB14" t="n">
        <v>1.06060123999342</v>
      </c>
      <c r="AC14" t="n">
        <v>1.060578727153948</v>
      </c>
      <c r="AD14" t="n">
        <v>1.060539959285077</v>
      </c>
      <c r="AE14" t="n">
        <v>1.060520907481349</v>
      </c>
      <c r="AF14" t="n">
        <v>1.060504314014971</v>
      </c>
      <c r="AG14" t="n">
        <v>1.06051464177061</v>
      </c>
      <c r="AH14" t="n">
        <v>1.060502774264742</v>
      </c>
      <c r="AI14" t="n">
        <v>1.060491789767678</v>
      </c>
      <c r="AJ14" t="n">
        <v>1.06049090680443</v>
      </c>
      <c r="AK14" t="n">
        <v>1.060769513328845</v>
      </c>
      <c r="AL14" t="n">
        <v>1.060697601345923</v>
      </c>
    </row>
    <row r="15">
      <c r="A15" s="40" t="n">
        <v>13</v>
      </c>
      <c r="B15" t="n">
        <v>1.0609</v>
      </c>
      <c r="C15" t="n">
        <v>1.060521713559126</v>
      </c>
      <c r="D15" t="n">
        <v>1.060794648652941</v>
      </c>
      <c r="E15" t="n">
        <v>1.060711448269243</v>
      </c>
      <c r="F15" t="n">
        <v>1.060628633450438</v>
      </c>
      <c r="G15" t="n">
        <v>1.060668128946572</v>
      </c>
      <c r="H15" t="n">
        <v>1.060708160825044</v>
      </c>
      <c r="I15" t="n">
        <v>1.060640689974789</v>
      </c>
      <c r="J15" t="n">
        <v>1.060590408656015</v>
      </c>
      <c r="K15" t="n">
        <v>1.060484060567343</v>
      </c>
      <c r="L15" t="n">
        <v>1.060521713559126</v>
      </c>
      <c r="M15" t="n">
        <v>1.060367248308423</v>
      </c>
      <c r="N15" t="n">
        <v>1.060327855969877</v>
      </c>
      <c r="O15" t="n">
        <v>1.060707174594043</v>
      </c>
      <c r="P15" t="n">
        <v>1.060691263239926</v>
      </c>
      <c r="Q15" t="n">
        <v>1.060667471455713</v>
      </c>
      <c r="R15" t="n">
        <v>1.060672552852303</v>
      </c>
      <c r="S15" t="n">
        <v>1.060637353470434</v>
      </c>
      <c r="T15" t="n">
        <v>1.060588120598831</v>
      </c>
      <c r="U15" t="n">
        <v>1.060566119775398</v>
      </c>
      <c r="V15" t="n">
        <v>1.060643426114347</v>
      </c>
      <c r="W15" t="n">
        <v>1.060618025492024</v>
      </c>
      <c r="X15" t="n">
        <v>1.060612275873727</v>
      </c>
      <c r="Y15" t="n">
        <v>1.060611947129899</v>
      </c>
      <c r="Z15" t="n">
        <v>1.060546706008259</v>
      </c>
      <c r="AA15" t="n">
        <v>1.060517336688946</v>
      </c>
      <c r="AB15" t="n">
        <v>1.060480524593011</v>
      </c>
      <c r="AC15" t="n">
        <v>1.060448742565983</v>
      </c>
      <c r="AD15" t="n">
        <v>1.060393422160072</v>
      </c>
      <c r="AE15" t="n">
        <v>1.060362214946017</v>
      </c>
      <c r="AF15" t="n">
        <v>1.060335034578673</v>
      </c>
      <c r="AG15" t="n">
        <v>1.060358105344718</v>
      </c>
      <c r="AH15" t="n">
        <v>1.0603406646005</v>
      </c>
      <c r="AI15" t="n">
        <v>1.060322822607471</v>
      </c>
      <c r="AJ15" t="n">
        <v>1.060321451683165</v>
      </c>
      <c r="AK15" t="n">
        <v>1.060706845850161</v>
      </c>
      <c r="AL15" t="n">
        <v>1.060613097732828</v>
      </c>
    </row>
    <row r="16">
      <c r="A16" s="40" t="n">
        <v>14</v>
      </c>
      <c r="B16" t="n">
        <v>1.0609</v>
      </c>
      <c r="C16" t="n">
        <v>1.060539889792634</v>
      </c>
      <c r="D16" t="n">
        <v>1.060799007592452</v>
      </c>
      <c r="E16" t="n">
        <v>1.060719100165688</v>
      </c>
      <c r="F16" t="n">
        <v>1.060640789910377</v>
      </c>
      <c r="G16" t="n">
        <v>1.060675543980394</v>
      </c>
      <c r="H16" t="n">
        <v>1.060715538461694</v>
      </c>
      <c r="I16" t="n">
        <v>1.060647228886733</v>
      </c>
      <c r="J16" t="n">
        <v>1.060597727663765</v>
      </c>
      <c r="K16" t="n">
        <v>1.060504357252127</v>
      </c>
      <c r="L16" t="n">
        <v>1.060539889792634</v>
      </c>
      <c r="M16" t="n">
        <v>1.060393941329243</v>
      </c>
      <c r="N16" t="n">
        <v>1.06035687512089</v>
      </c>
      <c r="O16" t="n">
        <v>1.060714469952668</v>
      </c>
      <c r="P16" t="n">
        <v>1.060698986298086</v>
      </c>
      <c r="Q16" t="n">
        <v>1.060674831638564</v>
      </c>
      <c r="R16" t="n">
        <v>1.060678918261634</v>
      </c>
      <c r="S16" t="n">
        <v>1.060644581715483</v>
      </c>
      <c r="T16" t="n">
        <v>1.060595402507332</v>
      </c>
      <c r="U16" t="n">
        <v>1.060573748720359</v>
      </c>
      <c r="V16" t="n">
        <v>1.060649429378164</v>
      </c>
      <c r="W16" t="n">
        <v>1.060630606542536</v>
      </c>
      <c r="X16" t="n">
        <v>1.060624909086022</v>
      </c>
      <c r="Y16" t="n">
        <v>1.060624552916191</v>
      </c>
      <c r="Z16" t="n">
        <v>1.06056349585979</v>
      </c>
      <c r="AA16" t="n">
        <v>1.060535696102346</v>
      </c>
      <c r="AB16" t="n">
        <v>1.060500962807169</v>
      </c>
      <c r="AC16" t="n">
        <v>1.060471061934263</v>
      </c>
      <c r="AD16" t="n">
        <v>1.060418838665915</v>
      </c>
      <c r="AE16" t="n">
        <v>1.06038915344385</v>
      </c>
      <c r="AF16" t="n">
        <v>1.060363298672149</v>
      </c>
      <c r="AG16" t="n">
        <v>1.060385544407228</v>
      </c>
      <c r="AH16" t="n">
        <v>1.060369051719366</v>
      </c>
      <c r="AI16" t="n">
        <v>1.060352087235497</v>
      </c>
      <c r="AJ16" t="n">
        <v>1.060350786847563</v>
      </c>
      <c r="AK16" t="n">
        <v>1.060714113782786</v>
      </c>
      <c r="AL16" t="n">
        <v>1.060625799510145</v>
      </c>
    </row>
    <row r="17">
      <c r="A17" s="40" t="n">
        <v>15</v>
      </c>
      <c r="B17" t="n">
        <v>1.0609</v>
      </c>
      <c r="C17" t="n">
        <v>1.060621445985384</v>
      </c>
      <c r="D17" t="n">
        <v>1.060822491192604</v>
      </c>
      <c r="E17" t="n">
        <v>1.060761109874361</v>
      </c>
      <c r="F17" t="n">
        <v>1.060700730877779</v>
      </c>
      <c r="G17" t="n">
        <v>1.060726704508783</v>
      </c>
      <c r="H17" t="n">
        <v>1.060759298013787</v>
      </c>
      <c r="I17" t="n">
        <v>1.060703694521404</v>
      </c>
      <c r="J17" t="n">
        <v>1.060658908238113</v>
      </c>
      <c r="K17" t="n">
        <v>1.060593277350224</v>
      </c>
      <c r="L17" t="n">
        <v>1.060621445985384</v>
      </c>
      <c r="M17" t="n">
        <v>1.060504084028113</v>
      </c>
      <c r="N17" t="n">
        <v>1.060474735797908</v>
      </c>
      <c r="O17" t="n">
        <v>1.060758754456625</v>
      </c>
      <c r="P17" t="n">
        <v>1.060745297185069</v>
      </c>
      <c r="Q17" t="n">
        <v>1.060726342135082</v>
      </c>
      <c r="R17" t="n">
        <v>1.060730585899232</v>
      </c>
      <c r="S17" t="n">
        <v>1.060700871237005</v>
      </c>
      <c r="T17" t="n">
        <v>1.060656850407742</v>
      </c>
      <c r="U17" t="n">
        <v>1.060637276555207</v>
      </c>
      <c r="V17" t="n">
        <v>1.060705979627042</v>
      </c>
      <c r="W17" t="n">
        <v>1.060693552188193</v>
      </c>
      <c r="X17" t="n">
        <v>1.060689842303601</v>
      </c>
      <c r="Y17" t="n">
        <v>1.060689661117808</v>
      </c>
      <c r="Z17" t="n">
        <v>1.060640041617697</v>
      </c>
      <c r="AA17" t="n">
        <v>1.060618475905976</v>
      </c>
      <c r="AB17" t="n">
        <v>1.060590884459046</v>
      </c>
      <c r="AC17" t="n">
        <v>1.060566693131443</v>
      </c>
      <c r="AD17" t="n">
        <v>1.060524745953494</v>
      </c>
      <c r="AE17" t="n">
        <v>1.060500110625237</v>
      </c>
      <c r="AF17" t="n">
        <v>1.060478654117686</v>
      </c>
      <c r="AG17" t="n">
        <v>1.060498162424746</v>
      </c>
      <c r="AH17" t="n">
        <v>1.060484815342096</v>
      </c>
      <c r="AI17" t="n">
        <v>1.060470762395032</v>
      </c>
      <c r="AJ17" t="n">
        <v>1.060469696043763</v>
      </c>
      <c r="AK17" t="n">
        <v>1.060758573270808</v>
      </c>
      <c r="AL17" t="n">
        <v>1.060690295267873</v>
      </c>
    </row>
    <row r="18">
      <c r="A18" s="40" t="n">
        <v>16</v>
      </c>
      <c r="B18" t="n">
        <v>1.0609</v>
      </c>
      <c r="C18" t="n">
        <v>1.060615783525243</v>
      </c>
      <c r="D18" t="n">
        <v>1.060818784670601</v>
      </c>
      <c r="E18" t="n">
        <v>1.060754133360735</v>
      </c>
      <c r="F18" t="n">
        <v>1.060693715564126</v>
      </c>
      <c r="G18" t="n">
        <v>1.060713690873748</v>
      </c>
      <c r="H18" t="n">
        <v>1.060750623699955</v>
      </c>
      <c r="I18" t="n">
        <v>1.060685427635383</v>
      </c>
      <c r="J18" t="n">
        <v>1.060639671648483</v>
      </c>
      <c r="K18" t="n">
        <v>1.06058824104589</v>
      </c>
      <c r="L18" t="n">
        <v>1.060615783525243</v>
      </c>
      <c r="M18" t="n">
        <v>1.060501529333121</v>
      </c>
      <c r="N18" t="n">
        <v>1.060473083588436</v>
      </c>
      <c r="O18" t="n">
        <v>1.06074957080329</v>
      </c>
      <c r="P18" t="n">
        <v>1.060735916117023</v>
      </c>
      <c r="Q18" t="n">
        <v>1.060712988941941</v>
      </c>
      <c r="R18" t="n">
        <v>1.060714777950052</v>
      </c>
      <c r="S18" t="n">
        <v>1.060684345606833</v>
      </c>
      <c r="T18" t="n">
        <v>1.060637365833412</v>
      </c>
      <c r="U18" t="n">
        <v>1.060617371106662</v>
      </c>
      <c r="V18" t="n">
        <v>1.060686390948067</v>
      </c>
      <c r="W18" t="n">
        <v>1.060685746765861</v>
      </c>
      <c r="X18" t="n">
        <v>1.060680971490078</v>
      </c>
      <c r="Y18" t="n">
        <v>1.060680620524411</v>
      </c>
      <c r="Z18" t="n">
        <v>1.060634086930687</v>
      </c>
      <c r="AA18" t="n">
        <v>1.060612516061946</v>
      </c>
      <c r="AB18" t="n">
        <v>1.060585584786744</v>
      </c>
      <c r="AC18" t="n">
        <v>1.06056244156943</v>
      </c>
      <c r="AD18" t="n">
        <v>1.060521695999458</v>
      </c>
      <c r="AE18" t="n">
        <v>1.060497651170309</v>
      </c>
      <c r="AF18" t="n">
        <v>1.060476708965239</v>
      </c>
      <c r="AG18" t="n">
        <v>1.060495897175062</v>
      </c>
      <c r="AH18" t="n">
        <v>1.060482917917523</v>
      </c>
      <c r="AI18" t="n">
        <v>1.060469205425624</v>
      </c>
      <c r="AJ18" t="n">
        <v>1.060468166441007</v>
      </c>
      <c r="AK18" t="n">
        <v>1.060749219837586</v>
      </c>
      <c r="AL18" t="n">
        <v>1.060681848903918</v>
      </c>
    </row>
    <row r="19">
      <c r="A19" s="40" t="n">
        <v>17</v>
      </c>
      <c r="B19" t="n">
        <v>1.0609</v>
      </c>
      <c r="C19" t="n">
        <v>1.06075185674865</v>
      </c>
      <c r="D19" t="n">
        <v>1.060858259674515</v>
      </c>
      <c r="E19" t="n">
        <v>1.060825481603792</v>
      </c>
      <c r="F19" t="n">
        <v>1.060792378489155</v>
      </c>
      <c r="G19" t="n">
        <v>1.060811237038962</v>
      </c>
      <c r="H19" t="n">
        <v>1.060822996964899</v>
      </c>
      <c r="I19" t="n">
        <v>1.060803751174015</v>
      </c>
      <c r="J19" t="n">
        <v>1.060795468501257</v>
      </c>
      <c r="K19" t="n">
        <v>1.06073797852442</v>
      </c>
      <c r="L19" t="n">
        <v>1.06075185674865</v>
      </c>
      <c r="M19" t="n">
        <v>1.060697682086643</v>
      </c>
      <c r="N19" t="n">
        <v>1.060683027117499</v>
      </c>
      <c r="O19" t="n">
        <v>1.06082225157396</v>
      </c>
      <c r="P19" t="n">
        <v>1.0608185954345</v>
      </c>
      <c r="Q19" t="n">
        <v>1.060810740111473</v>
      </c>
      <c r="R19" t="n">
        <v>1.060811531177752</v>
      </c>
      <c r="S19" t="n">
        <v>1.060803309461549</v>
      </c>
      <c r="T19" t="n">
        <v>1.060795083901316</v>
      </c>
      <c r="U19" t="n">
        <v>1.060791427002558</v>
      </c>
      <c r="V19" t="n">
        <v>1.060804177132968</v>
      </c>
      <c r="W19" t="n">
        <v>1.060787175917575</v>
      </c>
      <c r="X19" t="n">
        <v>1.060783973528464</v>
      </c>
      <c r="Y19" t="n">
        <v>1.060783725064766</v>
      </c>
      <c r="Z19" t="n">
        <v>1.060761240494892</v>
      </c>
      <c r="AA19" t="n">
        <v>1.060749727332346</v>
      </c>
      <c r="AB19" t="n">
        <v>1.060736244336899</v>
      </c>
      <c r="AC19" t="n">
        <v>1.060725236075165</v>
      </c>
      <c r="AD19" t="n">
        <v>1.060705724311166</v>
      </c>
      <c r="AE19" t="n">
        <v>1.060696135511556</v>
      </c>
      <c r="AF19" t="n">
        <v>1.060687783986567</v>
      </c>
      <c r="AG19" t="n">
        <v>1.060692982004947</v>
      </c>
      <c r="AH19" t="n">
        <v>1.060687009068925</v>
      </c>
      <c r="AI19" t="n">
        <v>1.060681480542413</v>
      </c>
      <c r="AJ19" t="n">
        <v>1.060681036144441</v>
      </c>
      <c r="AK19" t="n">
        <v>1.060822003110244</v>
      </c>
      <c r="AL19" t="n">
        <v>1.060784594687558</v>
      </c>
    </row>
    <row r="20">
      <c r="A20" s="40" t="n">
        <v>18</v>
      </c>
      <c r="B20" t="n">
        <v>1.0609</v>
      </c>
      <c r="C20" t="n">
        <v>1.060474803211712</v>
      </c>
      <c r="D20" t="n">
        <v>1.060772920611183</v>
      </c>
      <c r="E20" t="n">
        <v>1.060671930744931</v>
      </c>
      <c r="F20" t="n">
        <v>1.060580440361713</v>
      </c>
      <c r="G20" t="n">
        <v>1.060615384788167</v>
      </c>
      <c r="H20" t="n">
        <v>1.060657940515439</v>
      </c>
      <c r="I20" t="n">
        <v>1.060580239740491</v>
      </c>
      <c r="J20" t="n">
        <v>1.060567161197232</v>
      </c>
      <c r="K20" t="n">
        <v>1.060439421643218</v>
      </c>
      <c r="L20" t="n">
        <v>1.060474803211712</v>
      </c>
      <c r="M20" t="n">
        <v>1.060340430244371</v>
      </c>
      <c r="N20" t="n">
        <v>1.060303966153672</v>
      </c>
      <c r="O20" t="n">
        <v>1.060653743465968</v>
      </c>
      <c r="P20" t="n">
        <v>1.060646106169306</v>
      </c>
      <c r="Q20" t="n">
        <v>1.060612586751498</v>
      </c>
      <c r="R20" t="n">
        <v>1.060604622659396</v>
      </c>
      <c r="S20" t="n">
        <v>1.060586223114765</v>
      </c>
      <c r="T20" t="n">
        <v>1.060565320969341</v>
      </c>
      <c r="U20" t="n">
        <v>1.060563069259165</v>
      </c>
      <c r="V20" t="n">
        <v>1.060575951386929</v>
      </c>
      <c r="W20" t="n">
        <v>1.060562609392755</v>
      </c>
      <c r="X20" t="n">
        <v>1.060549233073798</v>
      </c>
      <c r="Y20" t="n">
        <v>1.060547834055923</v>
      </c>
      <c r="Z20" t="n">
        <v>1.060499313820004</v>
      </c>
      <c r="AA20" t="n">
        <v>1.060467612843413</v>
      </c>
      <c r="AB20" t="n">
        <v>1.060433478029513</v>
      </c>
      <c r="AC20" t="n">
        <v>1.060407875485356</v>
      </c>
      <c r="AD20" t="n">
        <v>1.060359757200705</v>
      </c>
      <c r="AE20" t="n">
        <v>1.060336713559806</v>
      </c>
      <c r="AF20" t="n">
        <v>1.060316643350515</v>
      </c>
      <c r="AG20" t="n">
        <v>1.06032821190936</v>
      </c>
      <c r="AH20" t="n">
        <v>1.060313558097853</v>
      </c>
      <c r="AI20" t="n">
        <v>1.060300249469106</v>
      </c>
      <c r="AJ20" t="n">
        <v>1.060299170196895</v>
      </c>
      <c r="AK20" t="n">
        <v>1.060652344447632</v>
      </c>
      <c r="AL20" t="n">
        <v>1.060552730614447</v>
      </c>
    </row>
    <row r="21">
      <c r="A21" s="40" t="n">
        <v>19</v>
      </c>
      <c r="B21" t="n">
        <v>1.0609</v>
      </c>
      <c r="C21" t="n">
        <v>1.060656163761095</v>
      </c>
      <c r="D21" t="n">
        <v>1.060826276900724</v>
      </c>
      <c r="E21" t="n">
        <v>1.060768210981523</v>
      </c>
      <c r="F21" t="n">
        <v>1.060714209602404</v>
      </c>
      <c r="G21" t="n">
        <v>1.060741867295412</v>
      </c>
      <c r="H21" t="n">
        <v>1.060758191738176</v>
      </c>
      <c r="I21" t="n">
        <v>1.060728966954153</v>
      </c>
      <c r="J21" t="n">
        <v>1.06074329606699</v>
      </c>
      <c r="K21" t="n">
        <v>1.060637610397777</v>
      </c>
      <c r="L21" t="n">
        <v>1.060656163761095</v>
      </c>
      <c r="M21" t="n">
        <v>1.060592415036908</v>
      </c>
      <c r="N21" t="n">
        <v>1.060572889274599</v>
      </c>
      <c r="O21" t="n">
        <v>1.060755185975117</v>
      </c>
      <c r="P21" t="n">
        <v>1.060755640500691</v>
      </c>
      <c r="Q21" t="n">
        <v>1.060739863451046</v>
      </c>
      <c r="R21" t="n">
        <v>1.060733649492132</v>
      </c>
      <c r="S21" t="n">
        <v>1.060733600145792</v>
      </c>
      <c r="T21" t="n">
        <v>1.060743550936543</v>
      </c>
      <c r="U21" t="n">
        <v>1.060749691628624</v>
      </c>
      <c r="V21" t="n">
        <v>1.060725620978538</v>
      </c>
      <c r="W21" t="n">
        <v>1.060701910916413</v>
      </c>
      <c r="X21" t="n">
        <v>1.060692522654699</v>
      </c>
      <c r="Y21" t="n">
        <v>1.060691520732969</v>
      </c>
      <c r="Z21" t="n">
        <v>1.060669410439491</v>
      </c>
      <c r="AA21" t="n">
        <v>1.060651211565582</v>
      </c>
      <c r="AB21" t="n">
        <v>1.060633510856513</v>
      </c>
      <c r="AC21" t="n">
        <v>1.060621698348637</v>
      </c>
      <c r="AD21" t="n">
        <v>1.060598573784703</v>
      </c>
      <c r="AE21" t="n">
        <v>1.060591230666636</v>
      </c>
      <c r="AF21" t="n">
        <v>1.060584835054343</v>
      </c>
      <c r="AG21" t="n">
        <v>1.060582661931051</v>
      </c>
      <c r="AH21" t="n">
        <v>1.060576089421008</v>
      </c>
      <c r="AI21" t="n">
        <v>1.060571704904326</v>
      </c>
      <c r="AJ21" t="n">
        <v>1.060571289203138</v>
      </c>
      <c r="AK21" t="n">
        <v>1.06075418405315</v>
      </c>
      <c r="AL21" t="n">
        <v>1.060695027456952</v>
      </c>
    </row>
    <row r="22">
      <c r="A22" s="40" t="n">
        <v>20</v>
      </c>
      <c r="B22" t="n">
        <v>1.0609</v>
      </c>
      <c r="C22" t="n">
        <v>1.060244501491165</v>
      </c>
      <c r="D22" t="n">
        <v>1.060700061254934</v>
      </c>
      <c r="E22" t="n">
        <v>1.060541149748156</v>
      </c>
      <c r="F22" t="n">
        <v>1.060401099145481</v>
      </c>
      <c r="G22" t="n">
        <v>1.060448651155823</v>
      </c>
      <c r="H22" t="n">
        <v>1.060516471462057</v>
      </c>
      <c r="I22" t="n">
        <v>1.060390917746948</v>
      </c>
      <c r="J22" t="n">
        <v>1.060379075535407</v>
      </c>
      <c r="K22" t="n">
        <v>1.060192984564849</v>
      </c>
      <c r="L22" t="n">
        <v>1.060244501491165</v>
      </c>
      <c r="M22" t="n">
        <v>1.060055291853176</v>
      </c>
      <c r="N22" t="n">
        <v>1.060002127570806</v>
      </c>
      <c r="O22" t="n">
        <v>1.060509068036647</v>
      </c>
      <c r="P22" t="n">
        <v>1.06049908507118</v>
      </c>
      <c r="Q22" t="n">
        <v>1.060443715523057</v>
      </c>
      <c r="R22" t="n">
        <v>1.060427674735269</v>
      </c>
      <c r="S22" t="n">
        <v>1.060402831245564</v>
      </c>
      <c r="T22" t="n">
        <v>1.06037713305539</v>
      </c>
      <c r="U22" t="n">
        <v>1.060371753778989</v>
      </c>
      <c r="V22" t="n">
        <v>1.060382280414783</v>
      </c>
      <c r="W22" t="n">
        <v>1.060371485060633</v>
      </c>
      <c r="X22" t="n">
        <v>1.06034863665324</v>
      </c>
      <c r="Y22" t="n">
        <v>1.060346168840453</v>
      </c>
      <c r="Z22" t="n">
        <v>1.060280671443697</v>
      </c>
      <c r="AA22" t="n">
        <v>1.060232588041436</v>
      </c>
      <c r="AB22" t="n">
        <v>1.060183113325207</v>
      </c>
      <c r="AC22" t="n">
        <v>1.060147822615285</v>
      </c>
      <c r="AD22" t="n">
        <v>1.060079910349596</v>
      </c>
      <c r="AE22" t="n">
        <v>1.060050557588436</v>
      </c>
      <c r="AF22" t="n">
        <v>1.060024992375625</v>
      </c>
      <c r="AG22" t="n">
        <v>1.060034750104742</v>
      </c>
      <c r="AH22" t="n">
        <v>1.060014467632203</v>
      </c>
      <c r="AI22" t="n">
        <v>1.059997393306065</v>
      </c>
      <c r="AJ22" t="n">
        <v>1.059995957565016</v>
      </c>
      <c r="AK22" t="n">
        <v>1.060506600222422</v>
      </c>
      <c r="AL22" t="n">
        <v>1.060354806172618</v>
      </c>
    </row>
    <row r="23">
      <c r="A23" s="40" t="n">
        <v>21</v>
      </c>
      <c r="B23" t="n">
        <v>1.0609</v>
      </c>
      <c r="C23" t="n">
        <v>1.060368650361543</v>
      </c>
      <c r="D23" t="n">
        <v>1.060737994929924</v>
      </c>
      <c r="E23" t="n">
        <v>1.060609370482083</v>
      </c>
      <c r="F23" t="n">
        <v>1.060495346701497</v>
      </c>
      <c r="G23" t="n">
        <v>1.060536479065878</v>
      </c>
      <c r="H23" t="n">
        <v>1.060589012733458</v>
      </c>
      <c r="I23" t="n">
        <v>1.060491955604852</v>
      </c>
      <c r="J23" t="n">
        <v>1.060487964822582</v>
      </c>
      <c r="K23" t="n">
        <v>1.060327146265257</v>
      </c>
      <c r="L23" t="n">
        <v>1.060368650361543</v>
      </c>
      <c r="M23" t="n">
        <v>1.060217598021474</v>
      </c>
      <c r="N23" t="n">
        <v>1.060174668919793</v>
      </c>
      <c r="O23" t="n">
        <v>1.060582905449983</v>
      </c>
      <c r="P23" t="n">
        <v>1.060576066593311</v>
      </c>
      <c r="Q23" t="n">
        <v>1.060532407532793</v>
      </c>
      <c r="R23" t="n">
        <v>1.060519175062993</v>
      </c>
      <c r="S23" t="n">
        <v>1.060501783359214</v>
      </c>
      <c r="T23" t="n">
        <v>1.060486670411951</v>
      </c>
      <c r="U23" t="n">
        <v>1.060484747512289</v>
      </c>
      <c r="V23" t="n">
        <v>1.060484830439083</v>
      </c>
      <c r="W23" t="n">
        <v>1.06047091730685</v>
      </c>
      <c r="X23" t="n">
        <v>1.060452069055907</v>
      </c>
      <c r="Y23" t="n">
        <v>1.060450033291811</v>
      </c>
      <c r="Z23" t="n">
        <v>1.060397866798805</v>
      </c>
      <c r="AA23" t="n">
        <v>1.060358822640446</v>
      </c>
      <c r="AB23" t="n">
        <v>1.060319003216704</v>
      </c>
      <c r="AC23" t="n">
        <v>1.060290884354501</v>
      </c>
      <c r="AD23" t="n">
        <v>1.060236599781147</v>
      </c>
      <c r="AE23" t="n">
        <v>1.060213943873697</v>
      </c>
      <c r="AF23" t="n">
        <v>1.060194211366133</v>
      </c>
      <c r="AG23" t="n">
        <v>1.060200338956132</v>
      </c>
      <c r="AH23" t="n">
        <v>1.060184227997076</v>
      </c>
      <c r="AI23" t="n">
        <v>1.060171014772015</v>
      </c>
      <c r="AJ23" t="n">
        <v>1.060169889396048</v>
      </c>
      <c r="AK23" t="n">
        <v>1.060580869684909</v>
      </c>
      <c r="AL23" t="n">
        <v>1.06045715845758</v>
      </c>
    </row>
    <row r="24">
      <c r="A24" s="40" t="n">
        <v>22</v>
      </c>
      <c r="B24" t="n">
        <v>1.0609</v>
      </c>
      <c r="C24" t="n">
        <v>1.060652231816921</v>
      </c>
      <c r="D24" t="n">
        <v>1.060824302847311</v>
      </c>
      <c r="E24" t="n">
        <v>1.060763857441485</v>
      </c>
      <c r="F24" t="n">
        <v>1.060711912705041</v>
      </c>
      <c r="G24" t="n">
        <v>1.060724718814784</v>
      </c>
      <c r="H24" t="n">
        <v>1.060755232725869</v>
      </c>
      <c r="I24" t="n">
        <v>1.060698349077402</v>
      </c>
      <c r="J24" t="n">
        <v>1.060682675771721</v>
      </c>
      <c r="K24" t="n">
        <v>1.060632245922918</v>
      </c>
      <c r="L24" t="n">
        <v>1.060652231816921</v>
      </c>
      <c r="M24" t="n">
        <v>1.060576065988456</v>
      </c>
      <c r="N24" t="n">
        <v>1.060555634584079</v>
      </c>
      <c r="O24" t="n">
        <v>1.060752645318562</v>
      </c>
      <c r="P24" t="n">
        <v>1.060746369909751</v>
      </c>
      <c r="Q24" t="n">
        <v>1.060722993874647</v>
      </c>
      <c r="R24" t="n">
        <v>1.060717387821486</v>
      </c>
      <c r="S24" t="n">
        <v>1.060702512686333</v>
      </c>
      <c r="T24" t="n">
        <v>1.060681382068463</v>
      </c>
      <c r="U24" t="n">
        <v>1.060674482304401</v>
      </c>
      <c r="V24" t="n">
        <v>1.060695330435236</v>
      </c>
      <c r="W24" t="n">
        <v>1.060701563029024</v>
      </c>
      <c r="X24" t="n">
        <v>1.060693577805211</v>
      </c>
      <c r="Y24" t="n">
        <v>1.060692715335581</v>
      </c>
      <c r="Z24" t="n">
        <v>1.06066611097701</v>
      </c>
      <c r="AA24" t="n">
        <v>1.06064806821396</v>
      </c>
      <c r="AB24" t="n">
        <v>1.060628796045807</v>
      </c>
      <c r="AC24" t="n">
        <v>1.060614480792003</v>
      </c>
      <c r="AD24" t="n">
        <v>1.060587278151883</v>
      </c>
      <c r="AE24" t="n">
        <v>1.06057390981592</v>
      </c>
      <c r="AF24" t="n">
        <v>1.060562266446274</v>
      </c>
      <c r="AG24" t="n">
        <v>1.060569513299015</v>
      </c>
      <c r="AH24" t="n">
        <v>1.060561186063146</v>
      </c>
      <c r="AI24" t="n">
        <v>1.060553478411543</v>
      </c>
      <c r="AJ24" t="n">
        <v>1.060552858849706</v>
      </c>
      <c r="AK24" t="n">
        <v>1.060751782848757</v>
      </c>
      <c r="AL24" t="n">
        <v>1.060695733977747</v>
      </c>
    </row>
    <row r="25">
      <c r="A25" s="40" t="n">
        <v>23</v>
      </c>
      <c r="B25" t="n">
        <v>1.0609</v>
      </c>
      <c r="C25" t="n">
        <v>1.06078608693728</v>
      </c>
      <c r="D25" t="n">
        <v>1.060864359157355</v>
      </c>
      <c r="E25" t="n">
        <v>1.060836410064542</v>
      </c>
      <c r="F25" t="n">
        <v>1.060811288942237</v>
      </c>
      <c r="G25" t="n">
        <v>1.060823134811102</v>
      </c>
      <c r="H25" t="n">
        <v>1.060831026235623</v>
      </c>
      <c r="I25" t="n">
        <v>1.060816815873705</v>
      </c>
      <c r="J25" t="n">
        <v>1.060825922413716</v>
      </c>
      <c r="K25" t="n">
        <v>1.060778431995083</v>
      </c>
      <c r="L25" t="n">
        <v>1.06078608693728</v>
      </c>
      <c r="M25" t="n">
        <v>1.060762963588121</v>
      </c>
      <c r="N25" t="n">
        <v>1.060754712243444</v>
      </c>
      <c r="O25" t="n">
        <v>1.060829411089822</v>
      </c>
      <c r="P25" t="n">
        <v>1.060830057784594</v>
      </c>
      <c r="Q25" t="n">
        <v>1.060822058046482</v>
      </c>
      <c r="R25" t="n">
        <v>1.060818558562356</v>
      </c>
      <c r="S25" t="n">
        <v>1.060819414935257</v>
      </c>
      <c r="T25" t="n">
        <v>1.060826610184034</v>
      </c>
      <c r="U25" t="n">
        <v>1.060826942296754</v>
      </c>
      <c r="V25" t="n">
        <v>1.060814931536817</v>
      </c>
      <c r="W25" t="n">
        <v>1.060804828340803</v>
      </c>
      <c r="X25" t="n">
        <v>1.06079984370036</v>
      </c>
      <c r="Y25" t="n">
        <v>1.060799305318221</v>
      </c>
      <c r="Z25" t="n">
        <v>1.060791737645954</v>
      </c>
      <c r="AA25" t="n">
        <v>1.060783487878054</v>
      </c>
      <c r="AB25" t="n">
        <v>1.060776278467074</v>
      </c>
      <c r="AC25" t="n">
        <v>1.060772163241542</v>
      </c>
      <c r="AD25" t="n">
        <v>1.060763618744011</v>
      </c>
      <c r="AE25" t="n">
        <v>1.060762837597065</v>
      </c>
      <c r="AF25" t="n">
        <v>1.060762157243989</v>
      </c>
      <c r="AG25" t="n">
        <v>1.060757350018945</v>
      </c>
      <c r="AH25" t="n">
        <v>1.060755164777913</v>
      </c>
      <c r="AI25" t="n">
        <v>1.060754586252388</v>
      </c>
      <c r="AJ25" t="n">
        <v>1.060754485976397</v>
      </c>
      <c r="AK25" t="n">
        <v>1.060828872707615</v>
      </c>
      <c r="AL25" t="n">
        <v>1.060801189655108</v>
      </c>
    </row>
    <row r="26">
      <c r="A26" s="40" t="n">
        <v>24</v>
      </c>
      <c r="B26" t="n">
        <v>1.0609</v>
      </c>
      <c r="C26" t="n">
        <v>1.060800363333691</v>
      </c>
      <c r="D26" t="n">
        <v>1.060869559947605</v>
      </c>
      <c r="E26" t="n">
        <v>1.060845252609663</v>
      </c>
      <c r="F26" t="n">
        <v>1.060824363577506</v>
      </c>
      <c r="G26" t="n">
        <v>1.060829513065654</v>
      </c>
      <c r="H26" t="n">
        <v>1.060841784157214</v>
      </c>
      <c r="I26" t="n">
        <v>1.06081890845028</v>
      </c>
      <c r="J26" t="n">
        <v>1.060812605406024</v>
      </c>
      <c r="K26" t="n">
        <v>1.060792326085408</v>
      </c>
      <c r="L26" t="n">
        <v>1.060800363333691</v>
      </c>
      <c r="M26" t="n">
        <v>1.060769733362541</v>
      </c>
      <c r="N26" t="n">
        <v>1.060761516836562</v>
      </c>
      <c r="O26" t="n">
        <v>1.060840743622672</v>
      </c>
      <c r="P26" t="n">
        <v>1.060838220037707</v>
      </c>
      <c r="Q26" t="n">
        <v>1.060828819375647</v>
      </c>
      <c r="R26" t="n">
        <v>1.060826564883494</v>
      </c>
      <c r="S26" t="n">
        <v>1.060820582857766</v>
      </c>
      <c r="T26" t="n">
        <v>1.060812085138817</v>
      </c>
      <c r="U26" t="n">
        <v>1.060809310378221</v>
      </c>
      <c r="V26" t="n">
        <v>1.060817694493265</v>
      </c>
      <c r="W26" t="n">
        <v>1.060820201431773</v>
      </c>
      <c r="X26" t="n">
        <v>1.060816990149409</v>
      </c>
      <c r="Y26" t="n">
        <v>1.060816643304476</v>
      </c>
      <c r="Z26" t="n">
        <v>1.060805944766949</v>
      </c>
      <c r="AA26" t="n">
        <v>1.060798688927171</v>
      </c>
      <c r="AB26" t="n">
        <v>1.060790938705906</v>
      </c>
      <c r="AC26" t="n">
        <v>1.060785181882208</v>
      </c>
      <c r="AD26" t="n">
        <v>1.06077424235608</v>
      </c>
      <c r="AE26" t="n">
        <v>1.060768866250458</v>
      </c>
      <c r="AF26" t="n">
        <v>1.060764183839076</v>
      </c>
      <c r="AG26" t="n">
        <v>1.060767098197839</v>
      </c>
      <c r="AH26" t="n">
        <v>1.060763749379956</v>
      </c>
      <c r="AI26" t="n">
        <v>1.06076064972448</v>
      </c>
      <c r="AJ26" t="n">
        <v>1.0607604005657</v>
      </c>
      <c r="AK26" t="n">
        <v>1.060840396777711</v>
      </c>
      <c r="AL26" t="n">
        <v>1.060817857261491</v>
      </c>
    </row>
    <row r="27">
      <c r="A27" s="40" t="n">
        <v>25</v>
      </c>
      <c r="B27" t="n">
        <v>1.0609</v>
      </c>
      <c r="C27" t="n">
        <v>1.060772976561176</v>
      </c>
      <c r="D27" t="n">
        <v>1.060860955562241</v>
      </c>
      <c r="E27" t="n">
        <v>1.060829258868136</v>
      </c>
      <c r="F27" t="n">
        <v>1.060804482769528</v>
      </c>
      <c r="G27" t="n">
        <v>1.060801401543145</v>
      </c>
      <c r="H27" t="n">
        <v>1.060826152112455</v>
      </c>
      <c r="I27" t="n">
        <v>1.060779394727174</v>
      </c>
      <c r="J27" t="n">
        <v>1.060750451677816</v>
      </c>
      <c r="K27" t="n">
        <v>1.060761774018788</v>
      </c>
      <c r="L27" t="n">
        <v>1.060772976561176</v>
      </c>
      <c r="M27" t="n">
        <v>1.060725259780955</v>
      </c>
      <c r="N27" t="n">
        <v>1.060714160912393</v>
      </c>
      <c r="O27" t="n">
        <v>1.060825220086709</v>
      </c>
      <c r="P27" t="n">
        <v>1.060817330894458</v>
      </c>
      <c r="Q27" t="n">
        <v>1.060800780192396</v>
      </c>
      <c r="R27" t="n">
        <v>1.060798760802759</v>
      </c>
      <c r="S27" t="n">
        <v>1.06078089452435</v>
      </c>
      <c r="T27" t="n">
        <v>1.060748743856897</v>
      </c>
      <c r="U27" t="n">
        <v>1.060736119692111</v>
      </c>
      <c r="V27" t="n">
        <v>1.060778307363763</v>
      </c>
      <c r="W27" t="n">
        <v>1.060800754660471</v>
      </c>
      <c r="X27" t="n">
        <v>1.060797878256489</v>
      </c>
      <c r="Y27" t="n">
        <v>1.060797567581171</v>
      </c>
      <c r="Z27" t="n">
        <v>1.060780478116932</v>
      </c>
      <c r="AA27" t="n">
        <v>1.060771476764774</v>
      </c>
      <c r="AB27" t="n">
        <v>1.060760531317701</v>
      </c>
      <c r="AC27" t="n">
        <v>1.060751371428019</v>
      </c>
      <c r="AD27" t="n">
        <v>1.060734566825608</v>
      </c>
      <c r="AE27" t="n">
        <v>1.060723469973894</v>
      </c>
      <c r="AF27" t="n">
        <v>1.060713804988298</v>
      </c>
      <c r="AG27" t="n">
        <v>1.060724164350543</v>
      </c>
      <c r="AH27" t="n">
        <v>1.060718662692858</v>
      </c>
      <c r="AI27" t="n">
        <v>1.060712371105331</v>
      </c>
      <c r="AJ27" t="n">
        <v>1.060711910025894</v>
      </c>
      <c r="AK27" t="n">
        <v>1.060824909411368</v>
      </c>
      <c r="AL27" t="n">
        <v>1.060798654944582</v>
      </c>
    </row>
    <row r="28">
      <c r="A28" s="40" t="n">
        <v>26</v>
      </c>
      <c r="B28" t="n">
        <v>1.0609</v>
      </c>
      <c r="C28" t="n">
        <v>1.060751239243919</v>
      </c>
      <c r="D28" t="n">
        <v>1.060854215504742</v>
      </c>
      <c r="E28" t="n">
        <v>1.060816920712483</v>
      </c>
      <c r="F28" t="n">
        <v>1.060788360180647</v>
      </c>
      <c r="G28" t="n">
        <v>1.060782383002959</v>
      </c>
      <c r="H28" t="n">
        <v>1.06081360524016</v>
      </c>
      <c r="I28" t="n">
        <v>1.060754526177956</v>
      </c>
      <c r="J28" t="n">
        <v>1.060715496478649</v>
      </c>
      <c r="K28" t="n">
        <v>1.060737884905947</v>
      </c>
      <c r="L28" t="n">
        <v>1.060751239243919</v>
      </c>
      <c r="M28" t="n">
        <v>1.060693228731204</v>
      </c>
      <c r="N28" t="n">
        <v>1.060680077425626</v>
      </c>
      <c r="O28" t="n">
        <v>1.060812610599553</v>
      </c>
      <c r="P28" t="n">
        <v>1.060802224103039</v>
      </c>
      <c r="Q28" t="n">
        <v>1.060781719908936</v>
      </c>
      <c r="R28" t="n">
        <v>1.060779564853698</v>
      </c>
      <c r="S28" t="n">
        <v>1.060756126733783</v>
      </c>
      <c r="T28" t="n">
        <v>1.060713239929996</v>
      </c>
      <c r="U28" t="n">
        <v>1.060696224286406</v>
      </c>
      <c r="V28" t="n">
        <v>1.06075336576387</v>
      </c>
      <c r="W28" t="n">
        <v>1.060784381611306</v>
      </c>
      <c r="X28" t="n">
        <v>1.06078131196619</v>
      </c>
      <c r="Y28" t="n">
        <v>1.060780980419243</v>
      </c>
      <c r="Z28" t="n">
        <v>1.060760119272975</v>
      </c>
      <c r="AA28" t="n">
        <v>1.060749638688974</v>
      </c>
      <c r="AB28" t="n">
        <v>1.060736558718367</v>
      </c>
      <c r="AC28" t="n">
        <v>1.060725384284588</v>
      </c>
      <c r="AD28" t="n">
        <v>1.06070500222857</v>
      </c>
      <c r="AE28" t="n">
        <v>1.060690964611995</v>
      </c>
      <c r="AF28" t="n">
        <v>1.060678738323875</v>
      </c>
      <c r="AG28" t="n">
        <v>1.060692501780772</v>
      </c>
      <c r="AH28" t="n">
        <v>1.060685756074686</v>
      </c>
      <c r="AI28" t="n">
        <v>1.060677813306417</v>
      </c>
      <c r="AJ28" t="n">
        <v>1.060677238107131</v>
      </c>
      <c r="AK28" t="n">
        <v>1.06081227905258</v>
      </c>
      <c r="AL28" t="n">
        <v>1.06078214083333</v>
      </c>
    </row>
    <row r="29">
      <c r="A29" s="40" t="n">
        <v>27</v>
      </c>
      <c r="B29" t="n">
        <v>1.0609</v>
      </c>
      <c r="C29" t="n">
        <v>1.06075730765175</v>
      </c>
      <c r="D29" t="n">
        <v>1.060856069516089</v>
      </c>
      <c r="E29" t="n">
        <v>1.060820255171194</v>
      </c>
      <c r="F29" t="n">
        <v>1.060792966875462</v>
      </c>
      <c r="G29" t="n">
        <v>1.060786676060451</v>
      </c>
      <c r="H29" t="n">
        <v>1.060817150932647</v>
      </c>
      <c r="I29" t="n">
        <v>1.060759465089393</v>
      </c>
      <c r="J29" t="n">
        <v>1.060720819267071</v>
      </c>
      <c r="K29" t="n">
        <v>1.060744442810058</v>
      </c>
      <c r="L29" t="n">
        <v>1.06075730765175</v>
      </c>
      <c r="M29" t="n">
        <v>1.060701162592692</v>
      </c>
      <c r="N29" t="n">
        <v>1.060688511688831</v>
      </c>
      <c r="O29" t="n">
        <v>1.060816219662039</v>
      </c>
      <c r="P29" t="n">
        <v>1.060805986874044</v>
      </c>
      <c r="Q29" t="n">
        <v>1.060786055213129</v>
      </c>
      <c r="R29" t="n">
        <v>1.060784037459627</v>
      </c>
      <c r="S29" t="n">
        <v>1.060760963671415</v>
      </c>
      <c r="T29" t="n">
        <v>1.060718594403437</v>
      </c>
      <c r="U29" t="n">
        <v>1.060701747748238</v>
      </c>
      <c r="V29" t="n">
        <v>1.060758378606977</v>
      </c>
      <c r="W29" t="n">
        <v>1.060789241786968</v>
      </c>
      <c r="X29" t="n">
        <v>1.060786367713485</v>
      </c>
      <c r="Y29" t="n">
        <v>1.06078605728988</v>
      </c>
      <c r="Z29" t="n">
        <v>1.060765847750909</v>
      </c>
      <c r="AA29" t="n">
        <v>1.060755809070501</v>
      </c>
      <c r="AB29" t="n">
        <v>1.060743201115823</v>
      </c>
      <c r="AC29" t="n">
        <v>1.06073237729313</v>
      </c>
      <c r="AD29" t="n">
        <v>1.060712661483164</v>
      </c>
      <c r="AE29" t="n">
        <v>1.060698951281848</v>
      </c>
      <c r="AF29" t="n">
        <v>1.060687010160843</v>
      </c>
      <c r="AG29" t="n">
        <v>1.060700596129408</v>
      </c>
      <c r="AH29" t="n">
        <v>1.060694054372343</v>
      </c>
      <c r="AI29" t="n">
        <v>1.060686300377987</v>
      </c>
      <c r="AJ29" t="n">
        <v>1.060685740352846</v>
      </c>
      <c r="AK29" t="n">
        <v>1.060815909238412</v>
      </c>
      <c r="AL29" t="n">
        <v>1.060787143772296</v>
      </c>
    </row>
    <row r="30">
      <c r="A30" s="40" t="n">
        <v>28</v>
      </c>
      <c r="B30" t="n">
        <v>1.0609</v>
      </c>
      <c r="C30" t="n">
        <v>1.060749292496238</v>
      </c>
      <c r="D30" t="n">
        <v>1.060853914022543</v>
      </c>
      <c r="E30" t="n">
        <v>1.060816424552413</v>
      </c>
      <c r="F30" t="n">
        <v>1.060787285489982</v>
      </c>
      <c r="G30" t="n">
        <v>1.060782342457001</v>
      </c>
      <c r="H30" t="n">
        <v>1.060813264007566</v>
      </c>
      <c r="I30" t="n">
        <v>1.060754968557075</v>
      </c>
      <c r="J30" t="n">
        <v>1.060715906449028</v>
      </c>
      <c r="K30" t="n">
        <v>1.06073562043561</v>
      </c>
      <c r="L30" t="n">
        <v>1.060749292496238</v>
      </c>
      <c r="M30" t="n">
        <v>1.060689964081</v>
      </c>
      <c r="N30" t="n">
        <v>1.060676449034863</v>
      </c>
      <c r="O30" t="n">
        <v>1.060812315845101</v>
      </c>
      <c r="P30" t="n">
        <v>1.060801888052577</v>
      </c>
      <c r="Q30" t="n">
        <v>1.060781710348488</v>
      </c>
      <c r="R30" t="n">
        <v>1.060779856502829</v>
      </c>
      <c r="S30" t="n">
        <v>1.060756357555846</v>
      </c>
      <c r="T30" t="n">
        <v>1.060713672147421</v>
      </c>
      <c r="U30" t="n">
        <v>1.060696641346817</v>
      </c>
      <c r="V30" t="n">
        <v>1.06075397033269</v>
      </c>
      <c r="W30" t="n">
        <v>1.06078330775021</v>
      </c>
      <c r="X30" t="n">
        <v>1.060780306380738</v>
      </c>
      <c r="Y30" t="n">
        <v>1.060779990326512</v>
      </c>
      <c r="Z30" t="n">
        <v>1.060758372005491</v>
      </c>
      <c r="AA30" t="n">
        <v>1.06074768923723</v>
      </c>
      <c r="AB30" t="n">
        <v>1.060734294524489</v>
      </c>
      <c r="AC30" t="n">
        <v>1.060722803537862</v>
      </c>
      <c r="AD30" t="n">
        <v>1.060701937189316</v>
      </c>
      <c r="AE30" t="n">
        <v>1.060687661575554</v>
      </c>
      <c r="AF30" t="n">
        <v>1.060675228000313</v>
      </c>
      <c r="AG30" t="n">
        <v>1.06068912047289</v>
      </c>
      <c r="AH30" t="n">
        <v>1.060682226516866</v>
      </c>
      <c r="AI30" t="n">
        <v>1.060674146529417</v>
      </c>
      <c r="AJ30" t="n">
        <v>1.060673560300093</v>
      </c>
      <c r="AK30" t="n">
        <v>1.060811999790852</v>
      </c>
      <c r="AL30" t="n">
        <v>1.060781096516096</v>
      </c>
    </row>
    <row r="31">
      <c r="A31" s="40" t="n">
        <v>29</v>
      </c>
      <c r="B31" t="n">
        <v>1.0609</v>
      </c>
      <c r="C31" t="n">
        <v>1.060765725771508</v>
      </c>
      <c r="D31" t="n">
        <v>1.060860401092312</v>
      </c>
      <c r="E31" t="n">
        <v>1.060828321921763</v>
      </c>
      <c r="F31" t="n">
        <v>1.060801776113514</v>
      </c>
      <c r="G31" t="n">
        <v>1.060800651355355</v>
      </c>
      <c r="H31" t="n">
        <v>1.060826846855838</v>
      </c>
      <c r="I31" t="n">
        <v>1.060778476999152</v>
      </c>
      <c r="J31" t="n">
        <v>1.060740908129004</v>
      </c>
      <c r="K31" t="n">
        <v>1.060752575814912</v>
      </c>
      <c r="L31" t="n">
        <v>1.060765725771508</v>
      </c>
      <c r="M31" t="n">
        <v>1.060707851712292</v>
      </c>
      <c r="N31" t="n">
        <v>1.060694675703027</v>
      </c>
      <c r="O31" t="n">
        <v>1.060826404336305</v>
      </c>
      <c r="P31" t="n">
        <v>1.060816432842065</v>
      </c>
      <c r="Q31" t="n">
        <v>1.060800356342295</v>
      </c>
      <c r="R31" t="n">
        <v>1.060800600590119</v>
      </c>
      <c r="S31" t="n">
        <v>1.060778368502081</v>
      </c>
      <c r="T31" t="n">
        <v>1.060738921688843</v>
      </c>
      <c r="U31" t="n">
        <v>1.060722543783258</v>
      </c>
      <c r="V31" t="n">
        <v>1.060778608517252</v>
      </c>
      <c r="W31" t="n">
        <v>1.060798895533479</v>
      </c>
      <c r="X31" t="n">
        <v>1.060797078849334</v>
      </c>
      <c r="Y31" t="n">
        <v>1.060796931342806</v>
      </c>
      <c r="Z31" t="n">
        <v>1.060774336897359</v>
      </c>
      <c r="AA31" t="n">
        <v>1.060764548704109</v>
      </c>
      <c r="AB31" t="n">
        <v>1.060751615622503</v>
      </c>
      <c r="AC31" t="n">
        <v>1.060740053713436</v>
      </c>
      <c r="AD31" t="n">
        <v>1.060719638766371</v>
      </c>
      <c r="AE31" t="n">
        <v>1.060705584986055</v>
      </c>
      <c r="AF31" t="n">
        <v>1.060693344619889</v>
      </c>
      <c r="AG31" t="n">
        <v>1.060707116838976</v>
      </c>
      <c r="AH31" t="n">
        <v>1.060700361064393</v>
      </c>
      <c r="AI31" t="n">
        <v>1.06069240897679</v>
      </c>
      <c r="AJ31" t="n">
        <v>1.060691833028392</v>
      </c>
      <c r="AK31" t="n">
        <v>1.06082625682977</v>
      </c>
      <c r="AL31" t="n">
        <v>1.060797447615605</v>
      </c>
    </row>
    <row r="32">
      <c r="A32" s="40" t="n">
        <v>30</v>
      </c>
      <c r="B32" t="n">
        <v>1.0609</v>
      </c>
      <c r="C32" t="n">
        <v>1.060797362642732</v>
      </c>
      <c r="D32" t="n">
        <v>1.060872064602203</v>
      </c>
      <c r="E32" t="n">
        <v>1.060850294681219</v>
      </c>
      <c r="F32" t="n">
        <v>1.060826788756264</v>
      </c>
      <c r="G32" t="n">
        <v>1.060842983976148</v>
      </c>
      <c r="H32" t="n">
        <v>1.060849319846441</v>
      </c>
      <c r="I32" t="n">
        <v>1.06084011118561</v>
      </c>
      <c r="J32" t="n">
        <v>1.060834676863313</v>
      </c>
      <c r="K32" t="n">
        <v>1.060787208670363</v>
      </c>
      <c r="L32" t="n">
        <v>1.060797362642732</v>
      </c>
      <c r="M32" t="n">
        <v>1.060757416686369</v>
      </c>
      <c r="N32" t="n">
        <v>1.060746581945917</v>
      </c>
      <c r="O32" t="n">
        <v>1.060849027396228</v>
      </c>
      <c r="P32" t="n">
        <v>1.060846521113246</v>
      </c>
      <c r="Q32" t="n">
        <v>1.060842789008953</v>
      </c>
      <c r="R32" t="n">
        <v>1.060844494610465</v>
      </c>
      <c r="S32" t="n">
        <v>1.060838986199737</v>
      </c>
      <c r="T32" t="n">
        <v>1.060834519064389</v>
      </c>
      <c r="U32" t="n">
        <v>1.060832116375822</v>
      </c>
      <c r="V32" t="n">
        <v>1.060841029586744</v>
      </c>
      <c r="W32" t="n">
        <v>1.060823459648312</v>
      </c>
      <c r="X32" t="n">
        <v>1.060821680173442</v>
      </c>
      <c r="Y32" t="n">
        <v>1.060821582690022</v>
      </c>
      <c r="Z32" t="n">
        <v>1.060804167142729</v>
      </c>
      <c r="AA32" t="n">
        <v>1.060795987921435</v>
      </c>
      <c r="AB32" t="n">
        <v>1.060786098968871</v>
      </c>
      <c r="AC32" t="n">
        <v>1.060777787929245</v>
      </c>
      <c r="AD32" t="n">
        <v>1.060763362480307</v>
      </c>
      <c r="AE32" t="n">
        <v>1.060756273268039</v>
      </c>
      <c r="AF32" t="n">
        <v>1.060750098798389</v>
      </c>
      <c r="AG32" t="n">
        <v>1.060753941817367</v>
      </c>
      <c r="AH32" t="n">
        <v>1.060749525892555</v>
      </c>
      <c r="AI32" t="n">
        <v>1.060745438527587</v>
      </c>
      <c r="AJ32" t="n">
        <v>1.060745109974049</v>
      </c>
      <c r="AK32" t="n">
        <v>1.060848929912802</v>
      </c>
      <c r="AL32" t="n">
        <v>1.060821923881947</v>
      </c>
    </row>
    <row r="33">
      <c r="A33" s="40" t="n">
        <v>31</v>
      </c>
      <c r="B33" t="n">
        <v>1.0609</v>
      </c>
      <c r="C33" t="n">
        <v>1.060522948821033</v>
      </c>
      <c r="D33" t="n">
        <v>1.060790223155968</v>
      </c>
      <c r="E33" t="n">
        <v>1.060704098720396</v>
      </c>
      <c r="F33" t="n">
        <v>1.060619469126995</v>
      </c>
      <c r="G33" t="n">
        <v>1.060668804994523</v>
      </c>
      <c r="H33" t="n">
        <v>1.060692971224054</v>
      </c>
      <c r="I33" t="n">
        <v>1.060652662560992</v>
      </c>
      <c r="J33" t="n">
        <v>1.060660003298659</v>
      </c>
      <c r="K33" t="n">
        <v>1.060491104389046</v>
      </c>
      <c r="L33" t="n">
        <v>1.060522948821033</v>
      </c>
      <c r="M33" t="n">
        <v>1.060406852377744</v>
      </c>
      <c r="N33" t="n">
        <v>1.060373122740882</v>
      </c>
      <c r="O33" t="n">
        <v>1.06068963298756</v>
      </c>
      <c r="P33" t="n">
        <v>1.060686840592914</v>
      </c>
      <c r="Q33" t="n">
        <v>1.060666579502776</v>
      </c>
      <c r="R33" t="n">
        <v>1.0606628221079</v>
      </c>
      <c r="S33" t="n">
        <v>1.060655663788245</v>
      </c>
      <c r="T33" t="n">
        <v>1.060660076213335</v>
      </c>
      <c r="U33" t="n">
        <v>1.060663126372666</v>
      </c>
      <c r="V33" t="n">
        <v>1.06065063934945</v>
      </c>
      <c r="W33" t="n">
        <v>1.060602907961001</v>
      </c>
      <c r="X33" t="n">
        <v>1.060591302678088</v>
      </c>
      <c r="Y33" t="n">
        <v>1.060590189931704</v>
      </c>
      <c r="Z33" t="n">
        <v>1.06054509022386</v>
      </c>
      <c r="AA33" t="n">
        <v>1.060516233736394</v>
      </c>
      <c r="AB33" t="n">
        <v>1.06048558403435</v>
      </c>
      <c r="AC33" t="n">
        <v>1.060462841770827</v>
      </c>
      <c r="AD33" t="n">
        <v>1.060420805764758</v>
      </c>
      <c r="AE33" t="n">
        <v>1.060404169054107</v>
      </c>
      <c r="AF33" t="n">
        <v>1.060389679046823</v>
      </c>
      <c r="AG33" t="n">
        <v>1.060392543795186</v>
      </c>
      <c r="AH33" t="n">
        <v>1.060380182235803</v>
      </c>
      <c r="AI33" t="n">
        <v>1.060370439417245</v>
      </c>
      <c r="AJ33" t="n">
        <v>1.060369593001531</v>
      </c>
      <c r="AK33" t="n">
        <v>1.060688520240881</v>
      </c>
      <c r="AL33" t="n">
        <v>1.060594084541464</v>
      </c>
    </row>
    <row r="34">
      <c r="A34" s="40" t="n">
        <v>32</v>
      </c>
      <c r="B34" t="n">
        <v>1.0609</v>
      </c>
      <c r="C34" t="n">
        <v>1.060420035372257</v>
      </c>
      <c r="D34" t="n">
        <v>1.060760246148909</v>
      </c>
      <c r="E34" t="n">
        <v>1.060650416512142</v>
      </c>
      <c r="F34" t="n">
        <v>1.060543359321686</v>
      </c>
      <c r="G34" t="n">
        <v>1.060602684304686</v>
      </c>
      <c r="H34" t="n">
        <v>1.060636820692685</v>
      </c>
      <c r="I34" t="n">
        <v>1.060579041304377</v>
      </c>
      <c r="J34" t="n">
        <v>1.060580326770188</v>
      </c>
      <c r="K34" t="n">
        <v>1.060379086821879</v>
      </c>
      <c r="L34" t="n">
        <v>1.060420035372257</v>
      </c>
      <c r="M34" t="n">
        <v>1.060268708889579</v>
      </c>
      <c r="N34" t="n">
        <v>1.060225478057004</v>
      </c>
      <c r="O34" t="n">
        <v>1.06063274196541</v>
      </c>
      <c r="P34" t="n">
        <v>1.060627383398527</v>
      </c>
      <c r="Q34" t="n">
        <v>1.060599965152139</v>
      </c>
      <c r="R34" t="n">
        <v>1.060595605895063</v>
      </c>
      <c r="S34" t="n">
        <v>1.060582550288953</v>
      </c>
      <c r="T34" t="n">
        <v>1.060580024479878</v>
      </c>
      <c r="U34" t="n">
        <v>1.060580404508417</v>
      </c>
      <c r="V34" t="n">
        <v>1.06057669401365</v>
      </c>
      <c r="W34" t="n">
        <v>1.060522910718231</v>
      </c>
      <c r="X34" t="n">
        <v>1.060508644311793</v>
      </c>
      <c r="Y34" t="n">
        <v>1.060507284734709</v>
      </c>
      <c r="Z34" t="n">
        <v>1.060448393380337</v>
      </c>
      <c r="AA34" t="n">
        <v>1.060411741223566</v>
      </c>
      <c r="AB34" t="n">
        <v>1.060372270672281</v>
      </c>
      <c r="AC34" t="n">
        <v>1.060342562542261</v>
      </c>
      <c r="AD34" t="n">
        <v>1.060287876229488</v>
      </c>
      <c r="AE34" t="n">
        <v>1.060265022900084</v>
      </c>
      <c r="AF34" t="n">
        <v>1.060245118445351</v>
      </c>
      <c r="AG34" t="n">
        <v>1.060251353051801</v>
      </c>
      <c r="AH34" t="n">
        <v>1.060235119117281</v>
      </c>
      <c r="AI34" t="n">
        <v>1.060221792067508</v>
      </c>
      <c r="AJ34" t="n">
        <v>1.060220657542019</v>
      </c>
      <c r="AK34" t="n">
        <v>1.060631382387884</v>
      </c>
      <c r="AL34" t="n">
        <v>1.060512043250637</v>
      </c>
    </row>
    <row r="35">
      <c r="A35" s="40" t="n">
        <v>33</v>
      </c>
      <c r="B35" t="n">
        <v>1.0609</v>
      </c>
      <c r="C35" t="n">
        <v>1.060717708142932</v>
      </c>
      <c r="D35" t="n">
        <v>1.060852830335739</v>
      </c>
      <c r="E35" t="n">
        <v>1.060817184731212</v>
      </c>
      <c r="F35" t="n">
        <v>1.060771583333397</v>
      </c>
      <c r="G35" t="n">
        <v>1.060820729156632</v>
      </c>
      <c r="H35" t="n">
        <v>1.060815193063822</v>
      </c>
      <c r="I35" t="n">
        <v>1.060832616324847</v>
      </c>
      <c r="J35" t="n">
        <v>1.060853236136189</v>
      </c>
      <c r="K35" t="n">
        <v>1.060699872509279</v>
      </c>
      <c r="L35" t="n">
        <v>1.060717708142932</v>
      </c>
      <c r="M35" t="n">
        <v>1.06065386495995</v>
      </c>
      <c r="N35" t="n">
        <v>1.060634043824027</v>
      </c>
      <c r="O35" t="n">
        <v>1.060814595564726</v>
      </c>
      <c r="P35" t="n">
        <v>1.060816819883795</v>
      </c>
      <c r="Q35" t="n">
        <v>1.060820330821545</v>
      </c>
      <c r="R35" t="n">
        <v>1.060824633711553</v>
      </c>
      <c r="S35" t="n">
        <v>1.060829759793759</v>
      </c>
      <c r="T35" t="n">
        <v>1.06085466891866</v>
      </c>
      <c r="U35" t="n">
        <v>1.060863555550254</v>
      </c>
      <c r="V35" t="n">
        <v>1.060834933267567</v>
      </c>
      <c r="W35" t="n">
        <v>1.060764026412119</v>
      </c>
      <c r="X35" t="n">
        <v>1.060760084074762</v>
      </c>
      <c r="Y35" t="n">
        <v>1.060759884908316</v>
      </c>
      <c r="Z35" t="n">
        <v>1.060729897131983</v>
      </c>
      <c r="AA35" t="n">
        <v>1.060714583237135</v>
      </c>
      <c r="AB35" t="n">
        <v>1.060697353541459</v>
      </c>
      <c r="AC35" t="n">
        <v>1.060683703629671</v>
      </c>
      <c r="AD35" t="n">
        <v>1.060660185799565</v>
      </c>
      <c r="AE35" t="n">
        <v>1.060652649418375</v>
      </c>
      <c r="AF35" t="n">
        <v>1.060646085480448</v>
      </c>
      <c r="AG35" t="n">
        <v>1.060644017122118</v>
      </c>
      <c r="AH35" t="n">
        <v>1.060637324226939</v>
      </c>
      <c r="AI35" t="n">
        <v>1.060632828282452</v>
      </c>
      <c r="AJ35" t="n">
        <v>1.060632403624396</v>
      </c>
      <c r="AK35" t="n">
        <v>1.060814396398254</v>
      </c>
      <c r="AL35" t="n">
        <v>1.060760581990642</v>
      </c>
    </row>
    <row r="36">
      <c r="A36" s="40" t="n">
        <v>34</v>
      </c>
      <c r="B36" t="n">
        <v>1.0609</v>
      </c>
      <c r="C36" t="n">
        <v>1.060594205652396</v>
      </c>
      <c r="D36" t="n">
        <v>1.060814896537555</v>
      </c>
      <c r="E36" t="n">
        <v>1.060748519939035</v>
      </c>
      <c r="F36" t="n">
        <v>1.060678602215203</v>
      </c>
      <c r="G36" t="n">
        <v>1.060725934876795</v>
      </c>
      <c r="H36" t="n">
        <v>1.060743347230064</v>
      </c>
      <c r="I36" t="n">
        <v>1.06071746501945</v>
      </c>
      <c r="J36" t="n">
        <v>1.060712501969108</v>
      </c>
      <c r="K36" t="n">
        <v>1.06056559526702</v>
      </c>
      <c r="L36" t="n">
        <v>1.060594205652396</v>
      </c>
      <c r="M36" t="n">
        <v>1.060485030339849</v>
      </c>
      <c r="N36" t="n">
        <v>1.060454495101938</v>
      </c>
      <c r="O36" t="n">
        <v>1.060741795420675</v>
      </c>
      <c r="P36" t="n">
        <v>1.060736921281203</v>
      </c>
      <c r="Q36" t="n">
        <v>1.060724900335981</v>
      </c>
      <c r="R36" t="n">
        <v>1.060727135558052</v>
      </c>
      <c r="S36" t="n">
        <v>1.060716144139024</v>
      </c>
      <c r="T36" t="n">
        <v>1.060712402061016</v>
      </c>
      <c r="U36" t="n">
        <v>1.060710125994171</v>
      </c>
      <c r="V36" t="n">
        <v>1.060718668601678</v>
      </c>
      <c r="W36" t="n">
        <v>1.060667228024112</v>
      </c>
      <c r="X36" t="n">
        <v>1.06066034050498</v>
      </c>
      <c r="Y36" t="n">
        <v>1.060659823234948</v>
      </c>
      <c r="Z36" t="n">
        <v>1.060613640879233</v>
      </c>
      <c r="AA36" t="n">
        <v>1.060589545088527</v>
      </c>
      <c r="AB36" t="n">
        <v>1.060561803884217</v>
      </c>
      <c r="AC36" t="n">
        <v>1.06053947087767</v>
      </c>
      <c r="AD36" t="n">
        <v>1.060499964607005</v>
      </c>
      <c r="AE36" t="n">
        <v>1.06048215838796</v>
      </c>
      <c r="AF36" t="n">
        <v>1.060466649780536</v>
      </c>
      <c r="AG36" t="n">
        <v>1.060473840796897</v>
      </c>
      <c r="AH36" t="n">
        <v>1.060461949801234</v>
      </c>
      <c r="AI36" t="n">
        <v>1.060451623150049</v>
      </c>
      <c r="AJ36" t="n">
        <v>1.06045076776143</v>
      </c>
      <c r="AK36" t="n">
        <v>1.060741278150564</v>
      </c>
      <c r="AL36" t="n">
        <v>1.060661633679373</v>
      </c>
    </row>
    <row r="37">
      <c r="A37" s="40" t="n">
        <v>35</v>
      </c>
      <c r="B37" t="n">
        <v>1.0609</v>
      </c>
      <c r="C37" t="n">
        <v>1.060604439110925</v>
      </c>
      <c r="D37" t="n">
        <v>1.060817888731918</v>
      </c>
      <c r="E37" t="n">
        <v>1.06075360749642</v>
      </c>
      <c r="F37" t="n">
        <v>1.060686886099224</v>
      </c>
      <c r="G37" t="n">
        <v>1.060728223792003</v>
      </c>
      <c r="H37" t="n">
        <v>1.060749536163142</v>
      </c>
      <c r="I37" t="n">
        <v>1.060716033578818</v>
      </c>
      <c r="J37" t="n">
        <v>1.060699870337464</v>
      </c>
      <c r="K37" t="n">
        <v>1.060576112281804</v>
      </c>
      <c r="L37" t="n">
        <v>1.060604439110925</v>
      </c>
      <c r="M37" t="n">
        <v>1.060493497519611</v>
      </c>
      <c r="N37" t="n">
        <v>1.060463452496013</v>
      </c>
      <c r="O37" t="n">
        <v>1.060748314765479</v>
      </c>
      <c r="P37" t="n">
        <v>1.060741052443871</v>
      </c>
      <c r="Q37" t="n">
        <v>1.06072740952534</v>
      </c>
      <c r="R37" t="n">
        <v>1.060730360638095</v>
      </c>
      <c r="S37" t="n">
        <v>1.060714181008424</v>
      </c>
      <c r="T37" t="n">
        <v>1.060699231944233</v>
      </c>
      <c r="U37" t="n">
        <v>1.060692091694611</v>
      </c>
      <c r="V37" t="n">
        <v>1.060717622640877</v>
      </c>
      <c r="W37" t="n">
        <v>1.060676833566393</v>
      </c>
      <c r="X37" t="n">
        <v>1.060670965760525</v>
      </c>
      <c r="Y37" t="n">
        <v>1.060670558627805</v>
      </c>
      <c r="Z37" t="n">
        <v>1.060623519879774</v>
      </c>
      <c r="AA37" t="n">
        <v>1.060600310239406</v>
      </c>
      <c r="AB37" t="n">
        <v>1.060572761448426</v>
      </c>
      <c r="AC37" t="n">
        <v>1.060549987878224</v>
      </c>
      <c r="AD37" t="n">
        <v>1.06050998535365</v>
      </c>
      <c r="AE37" t="n">
        <v>1.060490326809844</v>
      </c>
      <c r="AF37" t="n">
        <v>1.060473204895026</v>
      </c>
      <c r="AG37" t="n">
        <v>1.060483861551381</v>
      </c>
      <c r="AH37" t="n">
        <v>1.060471616103221</v>
      </c>
      <c r="AI37" t="n">
        <v>1.060460281786246</v>
      </c>
      <c r="AJ37" t="n">
        <v>1.060459370703567</v>
      </c>
      <c r="AK37" t="n">
        <v>1.060747907632703</v>
      </c>
      <c r="AL37" t="n">
        <v>1.060671983591842</v>
      </c>
    </row>
    <row r="38">
      <c r="A38" s="40" t="n">
        <v>36</v>
      </c>
      <c r="B38" t="n">
        <v>1.0609</v>
      </c>
      <c r="C38" t="n">
        <v>1.060329799436534</v>
      </c>
      <c r="D38" t="n">
        <v>1.060733317065625</v>
      </c>
      <c r="E38" t="n">
        <v>1.060601405031025</v>
      </c>
      <c r="F38" t="n">
        <v>1.060477489593803</v>
      </c>
      <c r="G38" t="n">
        <v>1.060530927539064</v>
      </c>
      <c r="H38" t="n">
        <v>1.060587274205727</v>
      </c>
      <c r="I38" t="n">
        <v>1.06048795976568</v>
      </c>
      <c r="J38" t="n">
        <v>1.060454222060798</v>
      </c>
      <c r="K38" t="n">
        <v>1.060279682630209</v>
      </c>
      <c r="L38" t="n">
        <v>1.060329799436534</v>
      </c>
      <c r="M38" t="n">
        <v>1.060136060090025</v>
      </c>
      <c r="N38" t="n">
        <v>1.06008382857184</v>
      </c>
      <c r="O38" t="n">
        <v>1.060583034978279</v>
      </c>
      <c r="P38" t="n">
        <v>1.060568799316696</v>
      </c>
      <c r="Q38" t="n">
        <v>1.060528101386481</v>
      </c>
      <c r="R38" t="n">
        <v>1.060524062735438</v>
      </c>
      <c r="S38" t="n">
        <v>1.060491271139683</v>
      </c>
      <c r="T38" t="n">
        <v>1.060452076985706</v>
      </c>
      <c r="U38" t="n">
        <v>1.060437202119717</v>
      </c>
      <c r="V38" t="n">
        <v>1.060485785108969</v>
      </c>
      <c r="W38" t="n">
        <v>1.060455782025048</v>
      </c>
      <c r="X38" t="n">
        <v>1.060440769733824</v>
      </c>
      <c r="Y38" t="n">
        <v>1.060439356656569</v>
      </c>
      <c r="Z38" t="n">
        <v>1.060364060024594</v>
      </c>
      <c r="AA38" t="n">
        <v>1.060320988693888</v>
      </c>
      <c r="AB38" t="n">
        <v>1.06027244683154</v>
      </c>
      <c r="AC38" t="n">
        <v>1.060234266001381</v>
      </c>
      <c r="AD38" t="n">
        <v>1.060164723204567</v>
      </c>
      <c r="AE38" t="n">
        <v>1.060130548035895</v>
      </c>
      <c r="AF38" t="n">
        <v>1.060100782695467</v>
      </c>
      <c r="AG38" t="n">
        <v>1.060119308393606</v>
      </c>
      <c r="AH38" t="n">
        <v>1.060098020455384</v>
      </c>
      <c r="AI38" t="n">
        <v>1.06007831651771</v>
      </c>
      <c r="AJ38" t="n">
        <v>1.060076732663804</v>
      </c>
      <c r="AK38" t="n">
        <v>1.060581621900545</v>
      </c>
      <c r="AL38" t="n">
        <v>1.060444302422765</v>
      </c>
    </row>
    <row r="39">
      <c r="A39" s="40" t="n">
        <v>37</v>
      </c>
      <c r="B39" t="n">
        <v>1.0609</v>
      </c>
      <c r="C39" t="n">
        <v>1.060625708171249</v>
      </c>
      <c r="D39" t="n">
        <v>1.060823781982934</v>
      </c>
      <c r="E39" t="n">
        <v>1.060763429559017</v>
      </c>
      <c r="F39" t="n">
        <v>1.060703950754215</v>
      </c>
      <c r="G39" t="n">
        <v>1.060729667738601</v>
      </c>
      <c r="H39" t="n">
        <v>1.060761757387693</v>
      </c>
      <c r="I39" t="n">
        <v>1.060707084496336</v>
      </c>
      <c r="J39" t="n">
        <v>1.060662564282275</v>
      </c>
      <c r="K39" t="n">
        <v>1.060597889575921</v>
      </c>
      <c r="L39" t="n">
        <v>1.060625708171249</v>
      </c>
      <c r="M39" t="n">
        <v>1.060509684347063</v>
      </c>
      <c r="N39" t="n">
        <v>1.060480695456092</v>
      </c>
      <c r="O39" t="n">
        <v>1.060761255737259</v>
      </c>
      <c r="P39" t="n">
        <v>1.060747906102892</v>
      </c>
      <c r="Q39" t="n">
        <v>1.060729333302665</v>
      </c>
      <c r="R39" t="n">
        <v>1.060733660067057</v>
      </c>
      <c r="S39" t="n">
        <v>1.060704199095398</v>
      </c>
      <c r="T39" t="n">
        <v>1.060660527443862</v>
      </c>
      <c r="U39" t="n">
        <v>1.060641070753368</v>
      </c>
      <c r="V39" t="n">
        <v>1.060709414294453</v>
      </c>
      <c r="W39" t="n">
        <v>1.060696946890169</v>
      </c>
      <c r="X39" t="n">
        <v>1.060693369260655</v>
      </c>
      <c r="Y39" t="n">
        <v>1.060693202043776</v>
      </c>
      <c r="Z39" t="n">
        <v>1.060644061540375</v>
      </c>
      <c r="AA39" t="n">
        <v>1.060622808541065</v>
      </c>
      <c r="AB39" t="n">
        <v>1.060595554959657</v>
      </c>
      <c r="AC39" t="n">
        <v>1.060571617815165</v>
      </c>
      <c r="AD39" t="n">
        <v>1.060530149077034</v>
      </c>
      <c r="AE39" t="n">
        <v>1.060505748865556</v>
      </c>
      <c r="AF39" t="n">
        <v>1.060484497135853</v>
      </c>
      <c r="AG39" t="n">
        <v>1.060503877991058</v>
      </c>
      <c r="AH39" t="n">
        <v>1.060490677363927</v>
      </c>
      <c r="AI39" t="n">
        <v>1.060476759974585</v>
      </c>
      <c r="AJ39" t="n">
        <v>1.06047570451979</v>
      </c>
      <c r="AK39" t="n">
        <v>1.060761088520356</v>
      </c>
      <c r="AL39" t="n">
        <v>1.060693787302655</v>
      </c>
    </row>
    <row r="40">
      <c r="A40" s="40" t="n">
        <v>38</v>
      </c>
      <c r="B40" t="n">
        <v>1.0609</v>
      </c>
      <c r="C40" t="n">
        <v>1.060784299301901</v>
      </c>
      <c r="D40" t="n">
        <v>1.06087133859961</v>
      </c>
      <c r="E40" t="n">
        <v>1.06084881983916</v>
      </c>
      <c r="F40" t="n">
        <v>1.060823110225511</v>
      </c>
      <c r="G40" t="n">
        <v>1.0608377780301</v>
      </c>
      <c r="H40" t="n">
        <v>1.060851987690837</v>
      </c>
      <c r="I40" t="n">
        <v>1.060829965056918</v>
      </c>
      <c r="J40" t="n">
        <v>1.06079519955451</v>
      </c>
      <c r="K40" t="n">
        <v>1.060769763864014</v>
      </c>
      <c r="L40" t="n">
        <v>1.060784299301901</v>
      </c>
      <c r="M40" t="n">
        <v>1.060719223718291</v>
      </c>
      <c r="N40" t="n">
        <v>1.060703932560609</v>
      </c>
      <c r="O40" t="n">
        <v>1.060852938047975</v>
      </c>
      <c r="P40" t="n">
        <v>1.06084358065379</v>
      </c>
      <c r="Q40" t="n">
        <v>1.060838411597336</v>
      </c>
      <c r="R40" t="n">
        <v>1.060845271991367</v>
      </c>
      <c r="S40" t="n">
        <v>1.060825160827533</v>
      </c>
      <c r="T40" t="n">
        <v>1.060793891750391</v>
      </c>
      <c r="U40" t="n">
        <v>1.060778731956105</v>
      </c>
      <c r="V40" t="n">
        <v>1.060833659118688</v>
      </c>
      <c r="W40" t="n">
        <v>1.060822479683347</v>
      </c>
      <c r="X40" t="n">
        <v>1.060823612783052</v>
      </c>
      <c r="Y40" t="n">
        <v>1.060823929568648</v>
      </c>
      <c r="Z40" t="n">
        <v>1.060793492806662</v>
      </c>
      <c r="AA40" t="n">
        <v>1.06078397289853</v>
      </c>
      <c r="AB40" t="n">
        <v>1.06076955368419</v>
      </c>
      <c r="AC40" t="n">
        <v>1.060755402615008</v>
      </c>
      <c r="AD40" t="n">
        <v>1.060732171508364</v>
      </c>
      <c r="AE40" t="n">
        <v>1.060716733776529</v>
      </c>
      <c r="AF40" t="n">
        <v>1.06070328803778</v>
      </c>
      <c r="AG40" t="n">
        <v>1.060717810481097</v>
      </c>
      <c r="AH40" t="n">
        <v>1.060710192634514</v>
      </c>
      <c r="AI40" t="n">
        <v>1.060701442618846</v>
      </c>
      <c r="AJ40" t="n">
        <v>1.060700802530894</v>
      </c>
      <c r="AK40" t="n">
        <v>1.060853254833532</v>
      </c>
      <c r="AL40" t="n">
        <v>1.060822820818722</v>
      </c>
    </row>
    <row r="41">
      <c r="A41" s="40" t="n">
        <v>39</v>
      </c>
      <c r="B41" t="n">
        <v>1.0609</v>
      </c>
      <c r="C41" t="n">
        <v>1.060769987778214</v>
      </c>
      <c r="D41" t="n">
        <v>1.060865890929021</v>
      </c>
      <c r="E41" t="n">
        <v>1.060838853192303</v>
      </c>
      <c r="F41" t="n">
        <v>1.060810767886862</v>
      </c>
      <c r="G41" t="n">
        <v>1.060822752606295</v>
      </c>
      <c r="H41" t="n">
        <v>1.060840706336421</v>
      </c>
      <c r="I41" t="n">
        <v>1.060810886074556</v>
      </c>
      <c r="J41" t="n">
        <v>1.060774882522055</v>
      </c>
      <c r="K41" t="n">
        <v>1.060754887098496</v>
      </c>
      <c r="L41" t="n">
        <v>1.060769987778214</v>
      </c>
      <c r="M41" t="n">
        <v>1.060703150681013</v>
      </c>
      <c r="N41" t="n">
        <v>1.060687424469977</v>
      </c>
      <c r="O41" t="n">
        <v>1.06084126228044</v>
      </c>
      <c r="P41" t="n">
        <v>1.060831513066605</v>
      </c>
      <c r="Q41" t="n">
        <v>1.060823123233062</v>
      </c>
      <c r="R41" t="n">
        <v>1.060828393879072</v>
      </c>
      <c r="S41" t="n">
        <v>1.060807217991249</v>
      </c>
      <c r="T41" t="n">
        <v>1.060773381148637</v>
      </c>
      <c r="U41" t="n">
        <v>1.060757679608455</v>
      </c>
      <c r="V41" t="n">
        <v>1.060813724116829</v>
      </c>
      <c r="W41" t="n">
        <v>1.060809238330359</v>
      </c>
      <c r="X41" t="n">
        <v>1.060809429802097</v>
      </c>
      <c r="Y41" t="n">
        <v>1.060809615116714</v>
      </c>
      <c r="Z41" t="n">
        <v>1.060779651407642</v>
      </c>
      <c r="AA41" t="n">
        <v>1.060769310844031</v>
      </c>
      <c r="AB41" t="n">
        <v>1.060754377246924</v>
      </c>
      <c r="AC41" t="n">
        <v>1.060740147564409</v>
      </c>
      <c r="AD41" t="n">
        <v>1.060716337216527</v>
      </c>
      <c r="AE41" t="n">
        <v>1.060700614827303</v>
      </c>
      <c r="AF41" t="n">
        <v>1.060686921162139</v>
      </c>
      <c r="AG41" t="n">
        <v>1.060701597914726</v>
      </c>
      <c r="AH41" t="n">
        <v>1.060693802753305</v>
      </c>
      <c r="AI41" t="n">
        <v>1.060684888616267</v>
      </c>
      <c r="AJ41" t="n">
        <v>1.060684235335809</v>
      </c>
      <c r="AK41" t="n">
        <v>1.060841447595039</v>
      </c>
      <c r="AL41" t="n">
        <v>1.060808966515391</v>
      </c>
    </row>
    <row r="42">
      <c r="A42" s="40" t="n">
        <v>40</v>
      </c>
      <c r="B42" t="n">
        <v>1.0609</v>
      </c>
      <c r="C42" t="n">
        <v>1.06058212454979</v>
      </c>
      <c r="D42" t="n">
        <v>1.060807012431169</v>
      </c>
      <c r="E42" t="n">
        <v>1.06073272744508</v>
      </c>
      <c r="F42" t="n">
        <v>1.0606661179329</v>
      </c>
      <c r="G42" t="n">
        <v>1.060683095463231</v>
      </c>
      <c r="H42" t="n">
        <v>1.060726916088842</v>
      </c>
      <c r="I42" t="n">
        <v>1.060647747870893</v>
      </c>
      <c r="J42" t="n">
        <v>1.060599402318011</v>
      </c>
      <c r="K42" t="n">
        <v>1.060552682672573</v>
      </c>
      <c r="L42" t="n">
        <v>1.06058212454979</v>
      </c>
      <c r="M42" t="n">
        <v>1.060461175319819</v>
      </c>
      <c r="N42" t="n">
        <v>1.060430985548112</v>
      </c>
      <c r="O42" t="n">
        <v>1.060725172685472</v>
      </c>
      <c r="P42" t="n">
        <v>1.060710624806861</v>
      </c>
      <c r="Q42" t="n">
        <v>1.060681933194169</v>
      </c>
      <c r="R42" t="n">
        <v>1.060681208535304</v>
      </c>
      <c r="S42" t="n">
        <v>1.060648471071116</v>
      </c>
      <c r="T42" t="n">
        <v>1.060596756283995</v>
      </c>
      <c r="U42" t="n">
        <v>1.060575626117354</v>
      </c>
      <c r="V42" t="n">
        <v>1.06064735767022</v>
      </c>
      <c r="W42" t="n">
        <v>1.060656326390635</v>
      </c>
      <c r="X42" t="n">
        <v>1.060649801541327</v>
      </c>
      <c r="Y42" t="n">
        <v>1.06064922040662</v>
      </c>
      <c r="Z42" t="n">
        <v>1.060601854395752</v>
      </c>
      <c r="AA42" t="n">
        <v>1.060578139227627</v>
      </c>
      <c r="AB42" t="n">
        <v>1.060549418836461</v>
      </c>
      <c r="AC42" t="n">
        <v>1.060525366703249</v>
      </c>
      <c r="AD42" t="n">
        <v>1.060482299059831</v>
      </c>
      <c r="AE42" t="n">
        <v>1.060457113108405</v>
      </c>
      <c r="AF42" t="n">
        <v>1.060435177028885</v>
      </c>
      <c r="AG42" t="n">
        <v>1.060454983816953</v>
      </c>
      <c r="AH42" t="n">
        <v>1.06044129374816</v>
      </c>
      <c r="AI42" t="n">
        <v>1.060426923336698</v>
      </c>
      <c r="AJ42" t="n">
        <v>1.060425831466834</v>
      </c>
      <c r="AK42" t="n">
        <v>1.060724591550682</v>
      </c>
      <c r="AL42" t="n">
        <v>1.060651254377364</v>
      </c>
    </row>
    <row r="43">
      <c r="A43" s="40" t="n">
        <v>41</v>
      </c>
      <c r="B43" t="n">
        <v>1.0609</v>
      </c>
      <c r="C43" t="n">
        <v>1.060195761734681</v>
      </c>
      <c r="D43" t="n">
        <v>1.06068747242068</v>
      </c>
      <c r="E43" t="n">
        <v>1.06051818983248</v>
      </c>
      <c r="F43" t="n">
        <v>1.060369015099564</v>
      </c>
      <c r="G43" t="n">
        <v>1.060413824101704</v>
      </c>
      <c r="H43" t="n">
        <v>1.060495682871185</v>
      </c>
      <c r="I43" t="n">
        <v>1.060345092204447</v>
      </c>
      <c r="J43" t="n">
        <v>1.060301365338421</v>
      </c>
      <c r="K43" t="n">
        <v>1.060137513009539</v>
      </c>
      <c r="L43" t="n">
        <v>1.060195761734681</v>
      </c>
      <c r="M43" t="n">
        <v>1.059972817700875</v>
      </c>
      <c r="N43" t="n">
        <v>1.059912922834679</v>
      </c>
      <c r="O43" t="n">
        <v>1.060488930832952</v>
      </c>
      <c r="P43" t="n">
        <v>1.060471166732423</v>
      </c>
      <c r="Q43" t="n">
        <v>1.060409322733312</v>
      </c>
      <c r="R43" t="n">
        <v>1.060396497861861</v>
      </c>
      <c r="S43" t="n">
        <v>1.06035472659256</v>
      </c>
      <c r="T43" t="n">
        <v>1.060297980393595</v>
      </c>
      <c r="U43" t="n">
        <v>1.060278722979095</v>
      </c>
      <c r="V43" t="n">
        <v>1.060338186514092</v>
      </c>
      <c r="W43" t="n">
        <v>1.060340340846239</v>
      </c>
      <c r="X43" t="n">
        <v>1.060318826267056</v>
      </c>
      <c r="Y43" t="n">
        <v>1.060316575584062</v>
      </c>
      <c r="Z43" t="n">
        <v>1.060236022343641</v>
      </c>
      <c r="AA43" t="n">
        <v>1.060184199021048</v>
      </c>
      <c r="AB43" t="n">
        <v>1.060127955035345</v>
      </c>
      <c r="AC43" t="n">
        <v>1.060085432556787</v>
      </c>
      <c r="AD43" t="n">
        <v>1.060005686225887</v>
      </c>
      <c r="AE43" t="n">
        <v>1.05996649694021</v>
      </c>
      <c r="AF43" t="n">
        <v>1.059932364506292</v>
      </c>
      <c r="AG43" t="n">
        <v>1.059953608163926</v>
      </c>
      <c r="AH43" t="n">
        <v>1.059929196906982</v>
      </c>
      <c r="AI43" t="n">
        <v>1.059906602074014</v>
      </c>
      <c r="AJ43" t="n">
        <v>1.059904785842896</v>
      </c>
      <c r="AK43" t="n">
        <v>1.060486680148764</v>
      </c>
      <c r="AL43" t="n">
        <v>1.060324452964092</v>
      </c>
    </row>
    <row r="44">
      <c r="A44" s="40" t="n">
        <v>42</v>
      </c>
      <c r="B44" t="n">
        <v>1.0609</v>
      </c>
      <c r="C44" t="n">
        <v>1.060141882662894</v>
      </c>
      <c r="D44" t="n">
        <v>1.060669944752663</v>
      </c>
      <c r="E44" t="n">
        <v>1.060487182802729</v>
      </c>
      <c r="F44" t="n">
        <v>1.060324899061361</v>
      </c>
      <c r="G44" t="n">
        <v>1.060381702583411</v>
      </c>
      <c r="H44" t="n">
        <v>1.060459874379116</v>
      </c>
      <c r="I44" t="n">
        <v>1.060315966546644</v>
      </c>
      <c r="J44" t="n">
        <v>1.060298018251093</v>
      </c>
      <c r="K44" t="n">
        <v>1.060081410655149</v>
      </c>
      <c r="L44" t="n">
        <v>1.060141882662894</v>
      </c>
      <c r="M44" t="n">
        <v>1.059918094595508</v>
      </c>
      <c r="N44" t="n">
        <v>1.059855612069286</v>
      </c>
      <c r="O44" t="n">
        <v>1.060451681925935</v>
      </c>
      <c r="P44" t="n">
        <v>1.060439134082303</v>
      </c>
      <c r="Q44" t="n">
        <v>1.060376240930746</v>
      </c>
      <c r="R44" t="n">
        <v>1.060359337723263</v>
      </c>
      <c r="S44" t="n">
        <v>1.060328571904155</v>
      </c>
      <c r="T44" t="n">
        <v>1.060295677066843</v>
      </c>
      <c r="U44" t="n">
        <v>1.060287606018788</v>
      </c>
      <c r="V44" t="n">
        <v>1.06030686483628</v>
      </c>
      <c r="W44" t="n">
        <v>1.06029134678441</v>
      </c>
      <c r="X44" t="n">
        <v>1.060265745702706</v>
      </c>
      <c r="Y44" t="n">
        <v>1.060263014879699</v>
      </c>
      <c r="Z44" t="n">
        <v>1.060184182182035</v>
      </c>
      <c r="AA44" t="n">
        <v>1.060128372101984</v>
      </c>
      <c r="AB44" t="n">
        <v>1.060070226717106</v>
      </c>
      <c r="AC44" t="n">
        <v>1.060028145854155</v>
      </c>
      <c r="AD44" t="n">
        <v>1.059947826639925</v>
      </c>
      <c r="AE44" t="n">
        <v>1.059912376984226</v>
      </c>
      <c r="AF44" t="n">
        <v>1.059881501616452</v>
      </c>
      <c r="AG44" t="n">
        <v>1.05989456422873</v>
      </c>
      <c r="AH44" t="n">
        <v>1.059870483964279</v>
      </c>
      <c r="AI44" t="n">
        <v>1.059849894458004</v>
      </c>
      <c r="AJ44" t="n">
        <v>1.059848176158071</v>
      </c>
      <c r="AK44" t="n">
        <v>1.060448951101169</v>
      </c>
      <c r="AL44" t="n">
        <v>1.060272572744827</v>
      </c>
    </row>
    <row r="45">
      <c r="A45" s="40" t="n">
        <v>43</v>
      </c>
      <c r="B45" t="n">
        <v>1.0609</v>
      </c>
      <c r="C45" t="n">
        <v>1.06042042011088</v>
      </c>
      <c r="D45" t="n">
        <v>1.060754140384035</v>
      </c>
      <c r="E45" t="n">
        <v>1.060638458529424</v>
      </c>
      <c r="F45" t="n">
        <v>1.060535097654903</v>
      </c>
      <c r="G45" t="n">
        <v>1.060574595727194</v>
      </c>
      <c r="H45" t="n">
        <v>1.060620151197037</v>
      </c>
      <c r="I45" t="n">
        <v>1.060536351646663</v>
      </c>
      <c r="J45" t="n">
        <v>1.060535736351804</v>
      </c>
      <c r="K45" t="n">
        <v>1.060382912009084</v>
      </c>
      <c r="L45" t="n">
        <v>1.06042042011088</v>
      </c>
      <c r="M45" t="n">
        <v>1.060284476412957</v>
      </c>
      <c r="N45" t="n">
        <v>1.060245588630316</v>
      </c>
      <c r="O45" t="n">
        <v>1.060614659030551</v>
      </c>
      <c r="P45" t="n">
        <v>1.060609140219206</v>
      </c>
      <c r="Q45" t="n">
        <v>1.060570934274554</v>
      </c>
      <c r="R45" t="n">
        <v>1.060559258462908</v>
      </c>
      <c r="S45" t="n">
        <v>1.060545036836875</v>
      </c>
      <c r="T45" t="n">
        <v>1.0605347483912</v>
      </c>
      <c r="U45" t="n">
        <v>1.060534310473431</v>
      </c>
      <c r="V45" t="n">
        <v>1.060530064679156</v>
      </c>
      <c r="W45" t="n">
        <v>1.060512922098653</v>
      </c>
      <c r="X45" t="n">
        <v>1.060495888287517</v>
      </c>
      <c r="Y45" t="n">
        <v>1.060494057562981</v>
      </c>
      <c r="Z45" t="n">
        <v>1.060446837865871</v>
      </c>
      <c r="AA45" t="n">
        <v>1.060411495687652</v>
      </c>
      <c r="AB45" t="n">
        <v>1.06037552022498</v>
      </c>
      <c r="AC45" t="n">
        <v>1.060350164198266</v>
      </c>
      <c r="AD45" t="n">
        <v>1.060301260426123</v>
      </c>
      <c r="AE45" t="n">
        <v>1.060281248746895</v>
      </c>
      <c r="AF45" t="n">
        <v>1.060263819264422</v>
      </c>
      <c r="AG45" t="n">
        <v>1.060268513495137</v>
      </c>
      <c r="AH45" t="n">
        <v>1.060254049643928</v>
      </c>
      <c r="AI45" t="n">
        <v>1.060242360964254</v>
      </c>
      <c r="AJ45" t="n">
        <v>1.060241358135166</v>
      </c>
      <c r="AK45" t="n">
        <v>1.060612828305224</v>
      </c>
      <c r="AL45" t="n">
        <v>1.060500465091934</v>
      </c>
    </row>
    <row r="46">
      <c r="A46" s="40" t="n">
        <v>44</v>
      </c>
      <c r="B46" t="n">
        <v>1.0609</v>
      </c>
      <c r="C46" t="n">
        <v>1.060295346652905</v>
      </c>
      <c r="D46" t="n">
        <v>1.060715597127166</v>
      </c>
      <c r="E46" t="n">
        <v>1.060569089677033</v>
      </c>
      <c r="F46" t="n">
        <v>1.060439698319753</v>
      </c>
      <c r="G46" t="n">
        <v>1.060484621084128</v>
      </c>
      <c r="H46" t="n">
        <v>1.06054618083184</v>
      </c>
      <c r="I46" t="n">
        <v>1.060432297713094</v>
      </c>
      <c r="J46" t="n">
        <v>1.060423670994842</v>
      </c>
      <c r="K46" t="n">
        <v>1.060247930433</v>
      </c>
      <c r="L46" t="n">
        <v>1.060295346652905</v>
      </c>
      <c r="M46" t="n">
        <v>1.060121764106291</v>
      </c>
      <c r="N46" t="n">
        <v>1.060072791563283</v>
      </c>
      <c r="O46" t="n">
        <v>1.060539308230346</v>
      </c>
      <c r="P46" t="n">
        <v>1.060530612931104</v>
      </c>
      <c r="Q46" t="n">
        <v>1.060480039336162</v>
      </c>
      <c r="R46" t="n">
        <v>1.060465148671387</v>
      </c>
      <c r="S46" t="n">
        <v>1.060443357012409</v>
      </c>
      <c r="T46" t="n">
        <v>1.060421993926111</v>
      </c>
      <c r="U46" t="n">
        <v>1.060418030180119</v>
      </c>
      <c r="V46" t="n">
        <v>1.060424279675847</v>
      </c>
      <c r="W46" t="n">
        <v>1.060412207583567</v>
      </c>
      <c r="X46" t="n">
        <v>1.060390997406822</v>
      </c>
      <c r="Y46" t="n">
        <v>1.060388706535937</v>
      </c>
      <c r="Z46" t="n">
        <v>1.060328668822606</v>
      </c>
      <c r="AA46" t="n">
        <v>1.060284287395717</v>
      </c>
      <c r="AB46" t="n">
        <v>1.060238766959378</v>
      </c>
      <c r="AC46" t="n">
        <v>1.060206413444975</v>
      </c>
      <c r="AD46" t="n">
        <v>1.060144082311943</v>
      </c>
      <c r="AE46" t="n">
        <v>1.060117472194263</v>
      </c>
      <c r="AF46" t="n">
        <v>1.060094295718563</v>
      </c>
      <c r="AG46" t="n">
        <v>1.060102566758231</v>
      </c>
      <c r="AH46" t="n">
        <v>1.060083992695618</v>
      </c>
      <c r="AI46" t="n">
        <v>1.060068499651254</v>
      </c>
      <c r="AJ46" t="n">
        <v>1.060067191017612</v>
      </c>
      <c r="AK46" t="n">
        <v>1.060537017358223</v>
      </c>
      <c r="AL46" t="n">
        <v>1.060396724573185</v>
      </c>
    </row>
    <row r="47">
      <c r="A47" s="40" t="n">
        <v>45</v>
      </c>
      <c r="B47" t="n">
        <v>1.0609</v>
      </c>
      <c r="C47" t="n">
        <v>1.060316757795886</v>
      </c>
      <c r="D47" t="n">
        <v>1.060722139300604</v>
      </c>
      <c r="E47" t="n">
        <v>1.060580855261224</v>
      </c>
      <c r="F47" t="n">
        <v>1.060455952579348</v>
      </c>
      <c r="G47" t="n">
        <v>1.060499768188926</v>
      </c>
      <c r="H47" t="n">
        <v>1.060558691550637</v>
      </c>
      <c r="I47" t="n">
        <v>1.060449723050551</v>
      </c>
      <c r="J47" t="n">
        <v>1.060442450416554</v>
      </c>
      <c r="K47" t="n">
        <v>1.060271068422946</v>
      </c>
      <c r="L47" t="n">
        <v>1.060316757795886</v>
      </c>
      <c r="M47" t="n">
        <v>1.060149755987296</v>
      </c>
      <c r="N47" t="n">
        <v>1.060102548638431</v>
      </c>
      <c r="O47" t="n">
        <v>1.060552042486193</v>
      </c>
      <c r="P47" t="n">
        <v>1.060543889430793</v>
      </c>
      <c r="Q47" t="n">
        <v>1.060495335466532</v>
      </c>
      <c r="R47" t="n">
        <v>1.060480929133836</v>
      </c>
      <c r="S47" t="n">
        <v>1.06046042263531</v>
      </c>
      <c r="T47" t="n">
        <v>1.060440885116075</v>
      </c>
      <c r="U47" t="n">
        <v>1.060437517468582</v>
      </c>
      <c r="V47" t="n">
        <v>1.060441965806667</v>
      </c>
      <c r="W47" t="n">
        <v>1.060429356012496</v>
      </c>
      <c r="X47" t="n">
        <v>1.060408835716349</v>
      </c>
      <c r="Y47" t="n">
        <v>1.060406619358052</v>
      </c>
      <c r="Z47" t="n">
        <v>1.060348880738501</v>
      </c>
      <c r="AA47" t="n">
        <v>1.060306058250557</v>
      </c>
      <c r="AB47" t="n">
        <v>1.060262202999041</v>
      </c>
      <c r="AC47" t="n">
        <v>1.060231086366061</v>
      </c>
      <c r="AD47" t="n">
        <v>1.060171105511389</v>
      </c>
      <c r="AE47" t="n">
        <v>1.060145650355914</v>
      </c>
      <c r="AF47" t="n">
        <v>1.060123479808425</v>
      </c>
      <c r="AG47" t="n">
        <v>1.060131124781966</v>
      </c>
      <c r="AH47" t="n">
        <v>1.060113270152777</v>
      </c>
      <c r="AI47" t="n">
        <v>1.060098443007049</v>
      </c>
      <c r="AJ47" t="n">
        <v>1.060097187900025</v>
      </c>
      <c r="AK47" t="n">
        <v>1.060549826126737</v>
      </c>
      <c r="AL47" t="n">
        <v>1.060414376601936</v>
      </c>
    </row>
    <row r="48">
      <c r="A48" s="40" t="n">
        <v>46</v>
      </c>
      <c r="B48" t="n">
        <v>1.0609</v>
      </c>
      <c r="C48" t="n">
        <v>1.060462727981721</v>
      </c>
      <c r="D48" t="n">
        <v>1.060766403317152</v>
      </c>
      <c r="E48" t="n">
        <v>1.060659726788746</v>
      </c>
      <c r="F48" t="n">
        <v>1.060568053310912</v>
      </c>
      <c r="G48" t="n">
        <v>1.060590655873166</v>
      </c>
      <c r="H48" t="n">
        <v>1.060644506293396</v>
      </c>
      <c r="I48" t="n">
        <v>1.060544119539222</v>
      </c>
      <c r="J48" t="n">
        <v>1.06051645992281</v>
      </c>
      <c r="K48" t="n">
        <v>1.060427457065562</v>
      </c>
      <c r="L48" t="n">
        <v>1.060462727981721</v>
      </c>
      <c r="M48" t="n">
        <v>1.060328312284891</v>
      </c>
      <c r="N48" t="n">
        <v>1.060292255795864</v>
      </c>
      <c r="O48" t="n">
        <v>1.060639940167771</v>
      </c>
      <c r="P48" t="n">
        <v>1.060628865128229</v>
      </c>
      <c r="Q48" t="n">
        <v>1.060587611783397</v>
      </c>
      <c r="R48" t="n">
        <v>1.06057771849876</v>
      </c>
      <c r="S48" t="n">
        <v>1.060551467276102</v>
      </c>
      <c r="T48" t="n">
        <v>1.060514176861229</v>
      </c>
      <c r="U48" t="n">
        <v>1.060502000491205</v>
      </c>
      <c r="V48" t="n">
        <v>1.060538792391702</v>
      </c>
      <c r="W48" t="n">
        <v>1.06054978866267</v>
      </c>
      <c r="X48" t="n">
        <v>1.060535696730857</v>
      </c>
      <c r="Y48" t="n">
        <v>1.06053417468734</v>
      </c>
      <c r="Z48" t="n">
        <v>1.060487221882301</v>
      </c>
      <c r="AA48" t="n">
        <v>1.060455380263435</v>
      </c>
      <c r="AB48" t="n">
        <v>1.060421368895871</v>
      </c>
      <c r="AC48" t="n">
        <v>1.060396105477132</v>
      </c>
      <c r="AD48" t="n">
        <v>1.060348099032052</v>
      </c>
      <c r="AE48" t="n">
        <v>1.060324507180886</v>
      </c>
      <c r="AF48" t="n">
        <v>1.06030395950104</v>
      </c>
      <c r="AG48" t="n">
        <v>1.060316748309761</v>
      </c>
      <c r="AH48" t="n">
        <v>1.060302052779905</v>
      </c>
      <c r="AI48" t="n">
        <v>1.060288450691859</v>
      </c>
      <c r="AJ48" t="n">
        <v>1.060287357319917</v>
      </c>
      <c r="AK48" t="n">
        <v>1.060638418123707</v>
      </c>
      <c r="AL48" t="n">
        <v>1.060539501834861</v>
      </c>
    </row>
    <row r="49">
      <c r="A49" s="40" t="n">
        <v>47</v>
      </c>
      <c r="B49" t="n">
        <v>1.0609</v>
      </c>
      <c r="C49" t="n">
        <v>1.060547708524486</v>
      </c>
      <c r="D49" t="n">
        <v>1.060792367941354</v>
      </c>
      <c r="E49" t="n">
        <v>1.060706423146508</v>
      </c>
      <c r="F49" t="n">
        <v>1.060632565418376</v>
      </c>
      <c r="G49" t="n">
        <v>1.06065077469684</v>
      </c>
      <c r="H49" t="n">
        <v>1.06069416036001</v>
      </c>
      <c r="I49" t="n">
        <v>1.060613281584834</v>
      </c>
      <c r="J49" t="n">
        <v>1.060590996933693</v>
      </c>
      <c r="K49" t="n">
        <v>1.060519291865627</v>
      </c>
      <c r="L49" t="n">
        <v>1.060547708524486</v>
      </c>
      <c r="M49" t="n">
        <v>1.060439413685411</v>
      </c>
      <c r="N49" t="n">
        <v>1.060410363877065</v>
      </c>
      <c r="O49" t="n">
        <v>1.060690481538976</v>
      </c>
      <c r="P49" t="n">
        <v>1.060681558823827</v>
      </c>
      <c r="Q49" t="n">
        <v>1.060648322145577</v>
      </c>
      <c r="R49" t="n">
        <v>1.060640351358592</v>
      </c>
      <c r="S49" t="n">
        <v>1.060619201481527</v>
      </c>
      <c r="T49" t="n">
        <v>1.060589157523975</v>
      </c>
      <c r="U49" t="n">
        <v>1.06057934731182</v>
      </c>
      <c r="V49" t="n">
        <v>1.06060898962634</v>
      </c>
      <c r="W49" t="n">
        <v>1.060617850039646</v>
      </c>
      <c r="X49" t="n">
        <v>1.060606496503007</v>
      </c>
      <c r="Y49" t="n">
        <v>1.060605270228263</v>
      </c>
      <c r="Z49" t="n">
        <v>1.060567442450885</v>
      </c>
      <c r="AA49" t="n">
        <v>1.060541788639863</v>
      </c>
      <c r="AB49" t="n">
        <v>1.060514386769494</v>
      </c>
      <c r="AC49" t="n">
        <v>1.060494032832065</v>
      </c>
      <c r="AD49" t="n">
        <v>1.060455355374839</v>
      </c>
      <c r="AE49" t="n">
        <v>1.06043634800166</v>
      </c>
      <c r="AF49" t="n">
        <v>1.060419793232673</v>
      </c>
      <c r="AG49" t="n">
        <v>1.060430096903441</v>
      </c>
      <c r="AH49" t="n">
        <v>1.060418257073649</v>
      </c>
      <c r="AI49" t="n">
        <v>1.060407298193314</v>
      </c>
      <c r="AJ49" t="n">
        <v>1.060406417289205</v>
      </c>
      <c r="AK49" t="n">
        <v>1.060689255263878</v>
      </c>
      <c r="AL49" t="n">
        <v>1.060609562186758</v>
      </c>
    </row>
    <row r="50">
      <c r="A50" s="40" t="n">
        <v>48</v>
      </c>
      <c r="B50" t="n">
        <v>1.0609</v>
      </c>
      <c r="C50" t="n">
        <v>1.060750542961792</v>
      </c>
      <c r="D50" t="n">
        <v>1.060854339024856</v>
      </c>
      <c r="E50" t="n">
        <v>1.060817877535666</v>
      </c>
      <c r="F50" t="n">
        <v>1.060786543633398</v>
      </c>
      <c r="G50" t="n">
        <v>1.060794268141409</v>
      </c>
      <c r="H50" t="n">
        <v>1.060812674857844</v>
      </c>
      <c r="I50" t="n">
        <v>1.060778361196476</v>
      </c>
      <c r="J50" t="n">
        <v>1.060768906613166</v>
      </c>
      <c r="K50" t="n">
        <v>1.060738487018235</v>
      </c>
      <c r="L50" t="n">
        <v>1.060750542961792</v>
      </c>
      <c r="M50" t="n">
        <v>1.060704597825121</v>
      </c>
      <c r="N50" t="n">
        <v>1.060692273025071</v>
      </c>
      <c r="O50" t="n">
        <v>1.060811114056415</v>
      </c>
      <c r="P50" t="n">
        <v>1.060807328634765</v>
      </c>
      <c r="Q50" t="n">
        <v>1.060793227607123</v>
      </c>
      <c r="R50" t="n">
        <v>1.060789845870694</v>
      </c>
      <c r="S50" t="n">
        <v>1.060780872805237</v>
      </c>
      <c r="T50" t="n">
        <v>1.060768126212452</v>
      </c>
      <c r="U50" t="n">
        <v>1.060763964069539</v>
      </c>
      <c r="V50" t="n">
        <v>1.060776540261475</v>
      </c>
      <c r="W50" t="n">
        <v>1.060780300410658</v>
      </c>
      <c r="X50" t="n">
        <v>1.060775483487536</v>
      </c>
      <c r="Y50" t="n">
        <v>1.060774963220393</v>
      </c>
      <c r="Z50" t="n">
        <v>1.060758915168469</v>
      </c>
      <c r="AA50" t="n">
        <v>1.060748031353031</v>
      </c>
      <c r="AB50" t="n">
        <v>1.060736405949664</v>
      </c>
      <c r="AC50" t="n">
        <v>1.060727770662458</v>
      </c>
      <c r="AD50" t="n">
        <v>1.06071136132208</v>
      </c>
      <c r="AE50" t="n">
        <v>1.060703297157263</v>
      </c>
      <c r="AF50" t="n">
        <v>1.060696273534468</v>
      </c>
      <c r="AG50" t="n">
        <v>1.060700645068555</v>
      </c>
      <c r="AH50" t="n">
        <v>1.060695621839473</v>
      </c>
      <c r="AI50" t="n">
        <v>1.060690972357214</v>
      </c>
      <c r="AJ50" t="n">
        <v>1.06069059861923</v>
      </c>
      <c r="AK50" t="n">
        <v>1.060810593789272</v>
      </c>
      <c r="AL50" t="n">
        <v>1.060776784155393</v>
      </c>
    </row>
    <row r="51">
      <c r="A51" s="40" t="n">
        <v>49</v>
      </c>
      <c r="B51" t="n">
        <v>1.0609</v>
      </c>
      <c r="C51" t="n">
        <v>1.06072835059495</v>
      </c>
      <c r="D51" t="n">
        <v>1.060847321498432</v>
      </c>
      <c r="E51" t="n">
        <v>1.060804737867861</v>
      </c>
      <c r="F51" t="n">
        <v>1.060770605965806</v>
      </c>
      <c r="G51" t="n">
        <v>1.060769831219518</v>
      </c>
      <c r="H51" t="n">
        <v>1.060800077735025</v>
      </c>
      <c r="I51" t="n">
        <v>1.060743074930631</v>
      </c>
      <c r="J51" t="n">
        <v>1.060711308929508</v>
      </c>
      <c r="K51" t="n">
        <v>1.060713548390749</v>
      </c>
      <c r="L51" t="n">
        <v>1.06072835059495</v>
      </c>
      <c r="M51" t="n">
        <v>1.060666915625735</v>
      </c>
      <c r="N51" t="n">
        <v>1.060652136902708</v>
      </c>
      <c r="O51" t="n">
        <v>1.060798679696712</v>
      </c>
      <c r="P51" t="n">
        <v>1.060789660180499</v>
      </c>
      <c r="Q51" t="n">
        <v>1.060768899193977</v>
      </c>
      <c r="R51" t="n">
        <v>1.060765870110966</v>
      </c>
      <c r="S51" t="n">
        <v>1.060745324624416</v>
      </c>
      <c r="T51" t="n">
        <v>1.060709368102</v>
      </c>
      <c r="U51" t="n">
        <v>1.060695501226074</v>
      </c>
      <c r="V51" t="n">
        <v>1.060741443885933</v>
      </c>
      <c r="W51" t="n">
        <v>1.060765013798896</v>
      </c>
      <c r="X51" t="n">
        <v>1.060760699193265</v>
      </c>
      <c r="Y51" t="n">
        <v>1.060760233180494</v>
      </c>
      <c r="Z51" t="n">
        <v>1.060738351930184</v>
      </c>
      <c r="AA51" t="n">
        <v>1.060726100901165</v>
      </c>
      <c r="AB51" t="n">
        <v>1.060711684339666</v>
      </c>
      <c r="AC51" t="n">
        <v>1.060699946125357</v>
      </c>
      <c r="AD51" t="n">
        <v>1.060678242077048</v>
      </c>
      <c r="AE51" t="n">
        <v>1.060664737475493</v>
      </c>
      <c r="AF51" t="n">
        <v>1.060652975416615</v>
      </c>
      <c r="AG51" t="n">
        <v>1.060664640003238</v>
      </c>
      <c r="AH51" t="n">
        <v>1.060657638544811</v>
      </c>
      <c r="AI51" t="n">
        <v>1.060649958752465</v>
      </c>
      <c r="AJ51" t="n">
        <v>1.060649386085609</v>
      </c>
      <c r="AK51" t="n">
        <v>1.060798213683941</v>
      </c>
      <c r="AL51" t="n">
        <v>1.060761864225192</v>
      </c>
    </row>
    <row r="52">
      <c r="A52" s="40" t="n">
        <v>50</v>
      </c>
      <c r="B52" t="n">
        <v>1.0609</v>
      </c>
      <c r="C52" t="n">
        <v>1.060703614402845</v>
      </c>
      <c r="D52" t="n">
        <v>1.060839665139431</v>
      </c>
      <c r="E52" t="n">
        <v>1.060790751809509</v>
      </c>
      <c r="F52" t="n">
        <v>1.060752206797334</v>
      </c>
      <c r="G52" t="n">
        <v>1.060748691110192</v>
      </c>
      <c r="H52" t="n">
        <v>1.060785778601803</v>
      </c>
      <c r="I52" t="n">
        <v>1.060715765696339</v>
      </c>
      <c r="J52" t="n">
        <v>1.060673723366206</v>
      </c>
      <c r="K52" t="n">
        <v>1.060686418530104</v>
      </c>
      <c r="L52" t="n">
        <v>1.060703614402845</v>
      </c>
      <c r="M52" t="n">
        <v>1.060630963960459</v>
      </c>
      <c r="N52" t="n">
        <v>1.060613885554078</v>
      </c>
      <c r="O52" t="n">
        <v>1.060784286641243</v>
      </c>
      <c r="P52" t="n">
        <v>1.060772693843823</v>
      </c>
      <c r="Q52" t="n">
        <v>1.060747696469819</v>
      </c>
      <c r="R52" t="n">
        <v>1.060744463888606</v>
      </c>
      <c r="S52" t="n">
        <v>1.060718166527824</v>
      </c>
      <c r="T52" t="n">
        <v>1.060671218157177</v>
      </c>
      <c r="U52" t="n">
        <v>1.060652876311604</v>
      </c>
      <c r="V52" t="n">
        <v>1.060714025075686</v>
      </c>
      <c r="W52" t="n">
        <v>1.060746238939539</v>
      </c>
      <c r="X52" t="n">
        <v>1.060741634472253</v>
      </c>
      <c r="Y52" t="n">
        <v>1.060741137152067</v>
      </c>
      <c r="Z52" t="n">
        <v>1.06071516218143</v>
      </c>
      <c r="AA52" t="n">
        <v>1.06070121357136</v>
      </c>
      <c r="AB52" t="n">
        <v>1.060684429249358</v>
      </c>
      <c r="AC52" t="n">
        <v>1.060670503241083</v>
      </c>
      <c r="AD52" t="n">
        <v>1.06064489254394</v>
      </c>
      <c r="AE52" t="n">
        <v>1.060628285407274</v>
      </c>
      <c r="AF52" t="n">
        <v>1.060613821158814</v>
      </c>
      <c r="AG52" t="n">
        <v>1.060628977521599</v>
      </c>
      <c r="AH52" t="n">
        <v>1.060620631245601</v>
      </c>
      <c r="AI52" t="n">
        <v>1.060611207000892</v>
      </c>
      <c r="AJ52" t="n">
        <v>1.060610512716645</v>
      </c>
      <c r="AK52" t="n">
        <v>1.060783789321057</v>
      </c>
      <c r="AL52" t="n">
        <v>1.06074287777272</v>
      </c>
    </row>
    <row r="53">
      <c r="A53" s="40" t="n">
        <v>51</v>
      </c>
      <c r="B53" t="n">
        <v>1.0609</v>
      </c>
      <c r="C53" t="n">
        <v>1.060712717246661</v>
      </c>
      <c r="D53" t="n">
        <v>1.060842446258047</v>
      </c>
      <c r="E53" t="n">
        <v>1.06079575365397</v>
      </c>
      <c r="F53" t="n">
        <v>1.060759117036359</v>
      </c>
      <c r="G53" t="n">
        <v>1.060755130861803</v>
      </c>
      <c r="H53" t="n">
        <v>1.060791097296832</v>
      </c>
      <c r="I53" t="n">
        <v>1.060723174231475</v>
      </c>
      <c r="J53" t="n">
        <v>1.060681707718978</v>
      </c>
      <c r="K53" t="n">
        <v>1.060696255626671</v>
      </c>
      <c r="L53" t="n">
        <v>1.060712717246661</v>
      </c>
      <c r="M53" t="n">
        <v>1.060642865006449</v>
      </c>
      <c r="N53" t="n">
        <v>1.060626537204631</v>
      </c>
      <c r="O53" t="n">
        <v>1.060789700391227</v>
      </c>
      <c r="P53" t="n">
        <v>1.060778338161634</v>
      </c>
      <c r="Q53" t="n">
        <v>1.0607541995914</v>
      </c>
      <c r="R53" t="n">
        <v>1.060751172962589</v>
      </c>
      <c r="S53" t="n">
        <v>1.060725422102531</v>
      </c>
      <c r="T53" t="n">
        <v>1.060679250037483</v>
      </c>
      <c r="U53" t="n">
        <v>1.060661161674709</v>
      </c>
      <c r="V53" t="n">
        <v>1.060721544508269</v>
      </c>
      <c r="W53" t="n">
        <v>1.060753529400301</v>
      </c>
      <c r="X53" t="n">
        <v>1.060749218290416</v>
      </c>
      <c r="Y53" t="n">
        <v>1.060748752655215</v>
      </c>
      <c r="Z53" t="n">
        <v>1.060723755123802</v>
      </c>
      <c r="AA53" t="n">
        <v>1.060710469375605</v>
      </c>
      <c r="AB53" t="n">
        <v>1.060694393085864</v>
      </c>
      <c r="AC53" t="n">
        <v>1.060680993000355</v>
      </c>
      <c r="AD53" t="n">
        <v>1.060656381678604</v>
      </c>
      <c r="AE53" t="n">
        <v>1.060640265665824</v>
      </c>
      <c r="AF53" t="n">
        <v>1.060626229168638</v>
      </c>
      <c r="AG53" t="n">
        <v>1.060641119299581</v>
      </c>
      <c r="AH53" t="n">
        <v>1.060633078947639</v>
      </c>
      <c r="AI53" t="n">
        <v>1.060623937864007</v>
      </c>
      <c r="AJ53" t="n">
        <v>1.060623266340987</v>
      </c>
      <c r="AK53" t="n">
        <v>1.060789234756025</v>
      </c>
      <c r="AL53" t="n">
        <v>1.060750382378421</v>
      </c>
    </row>
    <row r="54">
      <c r="A54" s="40" t="n">
        <v>52</v>
      </c>
      <c r="B54" t="n">
        <v>1.0609</v>
      </c>
      <c r="C54" t="n">
        <v>1.060699461959001</v>
      </c>
      <c r="D54" t="n">
        <v>1.060838689768956</v>
      </c>
      <c r="E54" t="n">
        <v>1.060789043662821</v>
      </c>
      <c r="F54" t="n">
        <v>1.060749457697772</v>
      </c>
      <c r="G54" t="n">
        <v>1.060747090176279</v>
      </c>
      <c r="H54" t="n">
        <v>1.060784148606026</v>
      </c>
      <c r="I54" t="n">
        <v>1.060714412952129</v>
      </c>
      <c r="J54" t="n">
        <v>1.060672198693991</v>
      </c>
      <c r="K54" t="n">
        <v>1.060681770449091</v>
      </c>
      <c r="L54" t="n">
        <v>1.060699461959001</v>
      </c>
      <c r="M54" t="n">
        <v>1.060624815599384</v>
      </c>
      <c r="N54" t="n">
        <v>1.060607191580637</v>
      </c>
      <c r="O54" t="n">
        <v>1.060782680091361</v>
      </c>
      <c r="P54" t="n">
        <v>1.060770990137406</v>
      </c>
      <c r="Q54" t="n">
        <v>1.060746111166841</v>
      </c>
      <c r="R54" t="n">
        <v>1.060743129892868</v>
      </c>
      <c r="S54" t="n">
        <v>1.060716639289104</v>
      </c>
      <c r="T54" t="n">
        <v>1.060669704216139</v>
      </c>
      <c r="U54" t="n">
        <v>1.06065128579493</v>
      </c>
      <c r="V54" t="n">
        <v>1.060712807650759</v>
      </c>
      <c r="W54" t="n">
        <v>1.060743398542165</v>
      </c>
      <c r="X54" t="n">
        <v>1.060738791270266</v>
      </c>
      <c r="Y54" t="n">
        <v>1.060738301765548</v>
      </c>
      <c r="Z54" t="n">
        <v>1.060711332770715</v>
      </c>
      <c r="AA54" t="n">
        <v>1.060697021361299</v>
      </c>
      <c r="AB54" t="n">
        <v>1.060679750734884</v>
      </c>
      <c r="AC54" t="n">
        <v>1.060665380740832</v>
      </c>
      <c r="AD54" t="n">
        <v>1.060639043600046</v>
      </c>
      <c r="AE54" t="n">
        <v>1.060622079466832</v>
      </c>
      <c r="AF54" t="n">
        <v>1.060607304287229</v>
      </c>
      <c r="AG54" t="n">
        <v>1.060622654173031</v>
      </c>
      <c r="AH54" t="n">
        <v>1.060614085521722</v>
      </c>
      <c r="AI54" t="n">
        <v>1.060604455448084</v>
      </c>
      <c r="AJ54" t="n">
        <v>1.060603744618771</v>
      </c>
      <c r="AK54" t="n">
        <v>1.060782190586246</v>
      </c>
      <c r="AL54" t="n">
        <v>1.060740015032064</v>
      </c>
    </row>
    <row r="55">
      <c r="A55" s="40" t="n">
        <v>53</v>
      </c>
      <c r="B55" t="n">
        <v>1.0609</v>
      </c>
      <c r="C55" t="n">
        <v>1.060717951459994</v>
      </c>
      <c r="D55" t="n">
        <v>1.060845805164755</v>
      </c>
      <c r="E55" t="n">
        <v>1.060802071005243</v>
      </c>
      <c r="F55" t="n">
        <v>1.060765509334848</v>
      </c>
      <c r="G55" t="n">
        <v>1.060766853834483</v>
      </c>
      <c r="H55" t="n">
        <v>1.0607989329923</v>
      </c>
      <c r="I55" t="n">
        <v>1.060739594960023</v>
      </c>
      <c r="J55" t="n">
        <v>1.060699003992706</v>
      </c>
      <c r="K55" t="n">
        <v>1.060700947885737</v>
      </c>
      <c r="L55" t="n">
        <v>1.060717951459994</v>
      </c>
      <c r="M55" t="n">
        <v>1.060645391423594</v>
      </c>
      <c r="N55" t="n">
        <v>1.060628275961581</v>
      </c>
      <c r="O55" t="n">
        <v>1.060797991588416</v>
      </c>
      <c r="P55" t="n">
        <v>1.060786810022686</v>
      </c>
      <c r="Q55" t="n">
        <v>1.060766226231894</v>
      </c>
      <c r="R55" t="n">
        <v>1.060765389563678</v>
      </c>
      <c r="S55" t="n">
        <v>1.060740289256993</v>
      </c>
      <c r="T55" t="n">
        <v>1.060696768110092</v>
      </c>
      <c r="U55" t="n">
        <v>1.060679059831892</v>
      </c>
      <c r="V55" t="n">
        <v>1.060739144446368</v>
      </c>
      <c r="W55" t="n">
        <v>1.060760633210984</v>
      </c>
      <c r="X55" t="n">
        <v>1.060757276876993</v>
      </c>
      <c r="Y55" t="n">
        <v>1.060756963075699</v>
      </c>
      <c r="Z55" t="n">
        <v>1.060729238725897</v>
      </c>
      <c r="AA55" t="n">
        <v>1.060715971598659</v>
      </c>
      <c r="AB55" t="n">
        <v>1.060699322514345</v>
      </c>
      <c r="AC55" t="n">
        <v>1.060685000376232</v>
      </c>
      <c r="AD55" t="n">
        <v>1.060659340342194</v>
      </c>
      <c r="AE55" t="n">
        <v>1.060642708959866</v>
      </c>
      <c r="AF55" t="n">
        <v>1.060628223594306</v>
      </c>
      <c r="AG55" t="n">
        <v>1.060643393100343</v>
      </c>
      <c r="AH55" t="n">
        <v>1.060635031721573</v>
      </c>
      <c r="AI55" t="n">
        <v>1.060625593497852</v>
      </c>
      <c r="AJ55" t="n">
        <v>1.060624898089936</v>
      </c>
      <c r="AK55" t="n">
        <v>1.060797677787122</v>
      </c>
      <c r="AL55" t="n">
        <v>1.060758061380229</v>
      </c>
    </row>
    <row r="56">
      <c r="A56" s="40" t="n">
        <v>54</v>
      </c>
      <c r="B56" t="n">
        <v>1.0609</v>
      </c>
      <c r="C56" t="n">
        <v>1.060731666394561</v>
      </c>
      <c r="D56" t="n">
        <v>1.060851993431856</v>
      </c>
      <c r="E56" t="n">
        <v>1.060814196333178</v>
      </c>
      <c r="F56" t="n">
        <v>1.060776917082775</v>
      </c>
      <c r="G56" t="n">
        <v>1.060796508117116</v>
      </c>
      <c r="H56" t="n">
        <v>1.060810934660494</v>
      </c>
      <c r="I56" t="n">
        <v>1.06078664342514</v>
      </c>
      <c r="J56" t="n">
        <v>1.060777053330868</v>
      </c>
      <c r="K56" t="n">
        <v>1.060716213115075</v>
      </c>
      <c r="L56" t="n">
        <v>1.060731666394561</v>
      </c>
      <c r="M56" t="n">
        <v>1.060671524949861</v>
      </c>
      <c r="N56" t="n">
        <v>1.060655272819911</v>
      </c>
      <c r="O56" t="n">
        <v>1.060809956159515</v>
      </c>
      <c r="P56" t="n">
        <v>1.060805785994787</v>
      </c>
      <c r="Q56" t="n">
        <v>1.06079585578313</v>
      </c>
      <c r="R56" t="n">
        <v>1.060796074942502</v>
      </c>
      <c r="S56" t="n">
        <v>1.060786622416009</v>
      </c>
      <c r="T56" t="n">
        <v>1.060776552506551</v>
      </c>
      <c r="U56" t="n">
        <v>1.060772320345423</v>
      </c>
      <c r="V56" t="n">
        <v>1.060786761434033</v>
      </c>
      <c r="W56" t="n">
        <v>1.06077084376137</v>
      </c>
      <c r="X56" t="n">
        <v>1.060766947006092</v>
      </c>
      <c r="Y56" t="n">
        <v>1.060766620839099</v>
      </c>
      <c r="Z56" t="n">
        <v>1.060742150989951</v>
      </c>
      <c r="AA56" t="n">
        <v>1.060729187695203</v>
      </c>
      <c r="AB56" t="n">
        <v>1.060714188679464</v>
      </c>
      <c r="AC56" t="n">
        <v>1.06070208191475</v>
      </c>
      <c r="AD56" t="n">
        <v>1.060680443652331</v>
      </c>
      <c r="AE56" t="n">
        <v>1.06066980982283</v>
      </c>
      <c r="AF56" t="n">
        <v>1.060660548108403</v>
      </c>
      <c r="AG56" t="n">
        <v>1.060666312629814</v>
      </c>
      <c r="AH56" t="n">
        <v>1.060659688738669</v>
      </c>
      <c r="AI56" t="n">
        <v>1.06065355769288</v>
      </c>
      <c r="AJ56" t="n">
        <v>1.060653064862898</v>
      </c>
      <c r="AK56" t="n">
        <v>1.060809629992522</v>
      </c>
      <c r="AL56" t="n">
        <v>1.060767762423574</v>
      </c>
    </row>
    <row r="57">
      <c r="A57" s="40" t="n">
        <v>55</v>
      </c>
      <c r="B57" t="n">
        <v>1.0609</v>
      </c>
      <c r="C57" t="n">
        <v>1.060286266013304</v>
      </c>
      <c r="D57" t="n">
        <v>1.06071790725166</v>
      </c>
      <c r="E57" t="n">
        <v>1.06057404241982</v>
      </c>
      <c r="F57" t="n">
        <v>1.060439793223196</v>
      </c>
      <c r="G57" t="n">
        <v>1.060501367965983</v>
      </c>
      <c r="H57" t="n">
        <v>1.060554677677416</v>
      </c>
      <c r="I57" t="n">
        <v>1.060460040617031</v>
      </c>
      <c r="J57" t="n">
        <v>1.060452412411345</v>
      </c>
      <c r="K57" t="n">
        <v>1.060235331954004</v>
      </c>
      <c r="L57" t="n">
        <v>1.060286266013304</v>
      </c>
      <c r="M57" t="n">
        <v>1.060097421693991</v>
      </c>
      <c r="N57" t="n">
        <v>1.06004417829709</v>
      </c>
      <c r="O57" t="n">
        <v>1.060548868291895</v>
      </c>
      <c r="P57" t="n">
        <v>1.060540082092855</v>
      </c>
      <c r="Q57" t="n">
        <v>1.060497495037803</v>
      </c>
      <c r="R57" t="n">
        <v>1.060488383482191</v>
      </c>
      <c r="S57" t="n">
        <v>1.060467018378625</v>
      </c>
      <c r="T57" t="n">
        <v>1.060451249754328</v>
      </c>
      <c r="U57" t="n">
        <v>1.060447710195014</v>
      </c>
      <c r="V57" t="n">
        <v>1.060455134399843</v>
      </c>
      <c r="W57" t="n">
        <v>1.060413347280033</v>
      </c>
      <c r="X57" t="n">
        <v>1.060394115542622</v>
      </c>
      <c r="Y57" t="n">
        <v>1.060392179078123</v>
      </c>
      <c r="Z57" t="n">
        <v>1.060321664369496</v>
      </c>
      <c r="AA57" t="n">
        <v>1.060275574399626</v>
      </c>
      <c r="AB57" t="n">
        <v>1.060226516729884</v>
      </c>
      <c r="AC57" t="n">
        <v>1.060190101209568</v>
      </c>
      <c r="AD57" t="n">
        <v>1.060122083605902</v>
      </c>
      <c r="AE57" t="n">
        <v>1.060092679080331</v>
      </c>
      <c r="AF57" t="n">
        <v>1.06006706878272</v>
      </c>
      <c r="AG57" t="n">
        <v>1.060076854571435</v>
      </c>
      <c r="AH57" t="n">
        <v>1.060056539854524</v>
      </c>
      <c r="AI57" t="n">
        <v>1.060039435683429</v>
      </c>
      <c r="AJ57" t="n">
        <v>1.060037997543368</v>
      </c>
      <c r="AK57" t="n">
        <v>1.060546931826511</v>
      </c>
      <c r="AL57" t="n">
        <v>1.060398956696116</v>
      </c>
    </row>
    <row r="58">
      <c r="A58" s="40" t="n">
        <v>56</v>
      </c>
      <c r="B58" t="n">
        <v>1.0609</v>
      </c>
      <c r="C58" t="n">
        <v>1.060125710046361</v>
      </c>
      <c r="D58" t="n">
        <v>1.060670315595166</v>
      </c>
      <c r="E58" t="n">
        <v>1.060488683494662</v>
      </c>
      <c r="F58" t="n">
        <v>1.060319922800276</v>
      </c>
      <c r="G58" t="n">
        <v>1.060394469444865</v>
      </c>
      <c r="H58" t="n">
        <v>1.060464845047612</v>
      </c>
      <c r="I58" t="n">
        <v>1.060339509995749</v>
      </c>
      <c r="J58" t="n">
        <v>1.060322182184971</v>
      </c>
      <c r="K58" t="n">
        <v>1.060061023654718</v>
      </c>
      <c r="L58" t="n">
        <v>1.060125710046361</v>
      </c>
      <c r="M58" t="n">
        <v>1.05988392305127</v>
      </c>
      <c r="N58" t="n">
        <v>1.059816427643217</v>
      </c>
      <c r="O58" t="n">
        <v>1.060457693569898</v>
      </c>
      <c r="P58" t="n">
        <v>1.060444881622753</v>
      </c>
      <c r="Q58" t="n">
        <v>1.060389701786512</v>
      </c>
      <c r="R58" t="n">
        <v>1.060378684897279</v>
      </c>
      <c r="S58" t="n">
        <v>1.060347963605108</v>
      </c>
      <c r="T58" t="n">
        <v>1.060320343522748</v>
      </c>
      <c r="U58" t="n">
        <v>1.060312529551784</v>
      </c>
      <c r="V58" t="n">
        <v>1.060333577832077</v>
      </c>
      <c r="W58" t="n">
        <v>1.060287182916891</v>
      </c>
      <c r="X58" t="n">
        <v>1.06026343338508</v>
      </c>
      <c r="Y58" t="n">
        <v>1.060261049555145</v>
      </c>
      <c r="Z58" t="n">
        <v>1.060170553088189</v>
      </c>
      <c r="AA58" t="n">
        <v>1.060112471279856</v>
      </c>
      <c r="AB58" t="n">
        <v>1.060050110498218</v>
      </c>
      <c r="AC58" t="n">
        <v>1.06000339975506</v>
      </c>
      <c r="AD58" t="n">
        <v>1.059916406000231</v>
      </c>
      <c r="AE58" t="n">
        <v>1.059877676437178</v>
      </c>
      <c r="AF58" t="n">
        <v>1.059843944402703</v>
      </c>
      <c r="AG58" t="n">
        <v>1.059858784906775</v>
      </c>
      <c r="AH58" t="n">
        <v>1.059832661569733</v>
      </c>
      <c r="AI58" t="n">
        <v>1.059810181029125</v>
      </c>
      <c r="AJ58" t="n">
        <v>1.059808310723247</v>
      </c>
      <c r="AK58" t="n">
        <v>1.060455309738622</v>
      </c>
      <c r="AL58" t="n">
        <v>1.060269392948164</v>
      </c>
    </row>
    <row r="59">
      <c r="A59" s="40" t="n">
        <v>57</v>
      </c>
      <c r="B59" t="n">
        <v>1.0609</v>
      </c>
      <c r="C59" t="n">
        <v>1.06056539475027</v>
      </c>
      <c r="D59" t="n">
        <v>1.060806295588506</v>
      </c>
      <c r="E59" t="n">
        <v>1.060733492061662</v>
      </c>
      <c r="F59" t="n">
        <v>1.060655957853492</v>
      </c>
      <c r="G59" t="n">
        <v>1.060712978720116</v>
      </c>
      <c r="H59" t="n">
        <v>1.060726198790776</v>
      </c>
      <c r="I59" t="n">
        <v>1.060708656815757</v>
      </c>
      <c r="J59" t="n">
        <v>1.060719642496668</v>
      </c>
      <c r="K59" t="n">
        <v>1.060535273320727</v>
      </c>
      <c r="L59" t="n">
        <v>1.06056539475027</v>
      </c>
      <c r="M59" t="n">
        <v>1.060454731320616</v>
      </c>
      <c r="N59" t="n">
        <v>1.060422350908325</v>
      </c>
      <c r="O59" t="n">
        <v>1.060724010815382</v>
      </c>
      <c r="P59" t="n">
        <v>1.060722377974761</v>
      </c>
      <c r="Q59" t="n">
        <v>1.060711520069097</v>
      </c>
      <c r="R59" t="n">
        <v>1.060712376933795</v>
      </c>
      <c r="S59" t="n">
        <v>1.060708359635939</v>
      </c>
      <c r="T59" t="n">
        <v>1.060720280042242</v>
      </c>
      <c r="U59" t="n">
        <v>1.06072492542494</v>
      </c>
      <c r="V59" t="n">
        <v>1.060709118205278</v>
      </c>
      <c r="W59" t="n">
        <v>1.060642038972215</v>
      </c>
      <c r="X59" t="n">
        <v>1.060633188123264</v>
      </c>
      <c r="Y59" t="n">
        <v>1.060632458797713</v>
      </c>
      <c r="Z59" t="n">
        <v>1.060586115639912</v>
      </c>
      <c r="AA59" t="n">
        <v>1.060559710479849</v>
      </c>
      <c r="AB59" t="n">
        <v>1.060530633715638</v>
      </c>
      <c r="AC59" t="n">
        <v>1.060508183894963</v>
      </c>
      <c r="AD59" t="n">
        <v>1.060467944295985</v>
      </c>
      <c r="AE59" t="n">
        <v>1.060452190381811</v>
      </c>
      <c r="AF59" t="n">
        <v>1.060438469258645</v>
      </c>
      <c r="AG59" t="n">
        <v>1.060440855464245</v>
      </c>
      <c r="AH59" t="n">
        <v>1.06042904380519</v>
      </c>
      <c r="AI59" t="n">
        <v>1.06041980996952</v>
      </c>
      <c r="AJ59" t="n">
        <v>1.060419004467183</v>
      </c>
      <c r="AK59" t="n">
        <v>1.060723281489691</v>
      </c>
      <c r="AL59" t="n">
        <v>1.060635011435918</v>
      </c>
    </row>
    <row r="60">
      <c r="A60" s="40" t="n">
        <v>58</v>
      </c>
      <c r="B60" t="n">
        <v>1.0609</v>
      </c>
      <c r="C60" t="n">
        <v>1.060392138843038</v>
      </c>
      <c r="D60" t="n">
        <v>1.060752200347582</v>
      </c>
      <c r="E60" t="n">
        <v>1.060635666401588</v>
      </c>
      <c r="F60" t="n">
        <v>1.060524232766621</v>
      </c>
      <c r="G60" t="n">
        <v>1.060577194118505</v>
      </c>
      <c r="H60" t="n">
        <v>1.060623601544966</v>
      </c>
      <c r="I60" t="n">
        <v>1.060543460419742</v>
      </c>
      <c r="J60" t="n">
        <v>1.060518165797927</v>
      </c>
      <c r="K60" t="n">
        <v>1.060347556143073</v>
      </c>
      <c r="L60" t="n">
        <v>1.060392138843038</v>
      </c>
      <c r="M60" t="n">
        <v>1.060222095024945</v>
      </c>
      <c r="N60" t="n">
        <v>1.060175232469099</v>
      </c>
      <c r="O60" t="n">
        <v>1.060619982102895</v>
      </c>
      <c r="P60" t="n">
        <v>1.060608206806976</v>
      </c>
      <c r="Q60" t="n">
        <v>1.06057478115656</v>
      </c>
      <c r="R60" t="n">
        <v>1.060572536513547</v>
      </c>
      <c r="S60" t="n">
        <v>1.060545466720102</v>
      </c>
      <c r="T60" t="n">
        <v>1.060517032074836</v>
      </c>
      <c r="U60" t="n">
        <v>1.060502793315026</v>
      </c>
      <c r="V60" t="n">
        <v>1.060542251768043</v>
      </c>
      <c r="W60" t="n">
        <v>1.060504587939056</v>
      </c>
      <c r="X60" t="n">
        <v>1.060491319306398</v>
      </c>
      <c r="Y60" t="n">
        <v>1.060490112824642</v>
      </c>
      <c r="Z60" t="n">
        <v>1.060422666145479</v>
      </c>
      <c r="AA60" t="n">
        <v>1.060384151082218</v>
      </c>
      <c r="AB60" t="n">
        <v>1.06034100791331</v>
      </c>
      <c r="AC60" t="n">
        <v>1.060307234457724</v>
      </c>
      <c r="AD60" t="n">
        <v>1.060245989221699</v>
      </c>
      <c r="AE60" t="n">
        <v>1.060217500044862</v>
      </c>
      <c r="AF60" t="n">
        <v>1.060192686980345</v>
      </c>
      <c r="AG60" t="n">
        <v>1.060205668934363</v>
      </c>
      <c r="AH60" t="n">
        <v>1.060187123456465</v>
      </c>
      <c r="AI60" t="n">
        <v>1.060170637489016</v>
      </c>
      <c r="AJ60" t="n">
        <v>1.060169286998811</v>
      </c>
      <c r="AK60" t="n">
        <v>1.060618775620784</v>
      </c>
      <c r="AL60" t="n">
        <v>1.06049433550768</v>
      </c>
    </row>
    <row r="61">
      <c r="A61" s="40" t="n">
        <v>59</v>
      </c>
      <c r="B61" t="n">
        <v>1.0609</v>
      </c>
      <c r="C61" t="n">
        <v>1.060420797324267</v>
      </c>
      <c r="D61" t="n">
        <v>1.06076143926505</v>
      </c>
      <c r="E61" t="n">
        <v>1.060652050418849</v>
      </c>
      <c r="F61" t="n">
        <v>1.06054713050251</v>
      </c>
      <c r="G61" t="n">
        <v>1.060596246930055</v>
      </c>
      <c r="H61" t="n">
        <v>1.060641637634547</v>
      </c>
      <c r="I61" t="n">
        <v>1.06056317509079</v>
      </c>
      <c r="J61" t="n">
        <v>1.060532707320445</v>
      </c>
      <c r="K61" t="n">
        <v>1.060377774390977</v>
      </c>
      <c r="L61" t="n">
        <v>1.060420797324267</v>
      </c>
      <c r="M61" t="n">
        <v>1.060253850662861</v>
      </c>
      <c r="N61" t="n">
        <v>1.060208782891612</v>
      </c>
      <c r="O61" t="n">
        <v>1.060638513810529</v>
      </c>
      <c r="P61" t="n">
        <v>1.060625965384878</v>
      </c>
      <c r="Q61" t="n">
        <v>1.060594164381246</v>
      </c>
      <c r="R61" t="n">
        <v>1.060592993579801</v>
      </c>
      <c r="S61" t="n">
        <v>1.060564383854281</v>
      </c>
      <c r="T61" t="n">
        <v>1.060531117715127</v>
      </c>
      <c r="U61" t="n">
        <v>1.060516607507086</v>
      </c>
      <c r="V61" t="n">
        <v>1.060562544659243</v>
      </c>
      <c r="W61" t="n">
        <v>1.060529468177954</v>
      </c>
      <c r="X61" t="n">
        <v>1.060517729119342</v>
      </c>
      <c r="Y61" t="n">
        <v>1.060516687843864</v>
      </c>
      <c r="Z61" t="n">
        <v>1.06045008388896</v>
      </c>
      <c r="AA61" t="n">
        <v>1.060413607103209</v>
      </c>
      <c r="AB61" t="n">
        <v>1.060371886986178</v>
      </c>
      <c r="AC61" t="n">
        <v>1.060338587066754</v>
      </c>
      <c r="AD61" t="n">
        <v>1.060278582530699</v>
      </c>
      <c r="AE61" t="n">
        <v>1.060249094596428</v>
      </c>
      <c r="AF61" t="n">
        <v>1.060223411652977</v>
      </c>
      <c r="AG61" t="n">
        <v>1.060239396559737</v>
      </c>
      <c r="AH61" t="n">
        <v>1.060221028325242</v>
      </c>
      <c r="AI61" t="n">
        <v>1.060204026825178</v>
      </c>
      <c r="AJ61" t="n">
        <v>1.060202660199909</v>
      </c>
      <c r="AK61" t="n">
        <v>1.060637472534783</v>
      </c>
      <c r="AL61" t="n">
        <v>1.060520332305688</v>
      </c>
    </row>
    <row r="62">
      <c r="A62" s="40" t="n">
        <v>60</v>
      </c>
      <c r="B62" t="n">
        <v>1.0609</v>
      </c>
      <c r="C62" t="n">
        <v>1.06001493566526</v>
      </c>
      <c r="D62" t="n">
        <v>1.060637569727942</v>
      </c>
      <c r="E62" t="n">
        <v>1.060429259387688</v>
      </c>
      <c r="F62" t="n">
        <v>1.060238928010185</v>
      </c>
      <c r="G62" t="n">
        <v>1.060310968987607</v>
      </c>
      <c r="H62" t="n">
        <v>1.060404104295567</v>
      </c>
      <c r="I62" t="n">
        <v>1.060236310189494</v>
      </c>
      <c r="J62" t="n">
        <v>1.060186293193193</v>
      </c>
      <c r="K62" t="n">
        <v>1.059939268580826</v>
      </c>
      <c r="L62" t="n">
        <v>1.06001493566526</v>
      </c>
      <c r="M62" t="n">
        <v>1.059723829976886</v>
      </c>
      <c r="N62" t="n">
        <v>1.059645481986198</v>
      </c>
      <c r="O62" t="n">
        <v>1.060396557830794</v>
      </c>
      <c r="P62" t="n">
        <v>1.060375206460781</v>
      </c>
      <c r="Q62" t="n">
        <v>1.06030593800439</v>
      </c>
      <c r="R62" t="n">
        <v>1.060294733667013</v>
      </c>
      <c r="S62" t="n">
        <v>1.060244943520042</v>
      </c>
      <c r="T62" t="n">
        <v>1.060182494501707</v>
      </c>
      <c r="U62" t="n">
        <v>1.060161902136681</v>
      </c>
      <c r="V62" t="n">
        <v>1.060230277092582</v>
      </c>
      <c r="W62" t="n">
        <v>1.060203991173929</v>
      </c>
      <c r="X62" t="n">
        <v>1.060178772080325</v>
      </c>
      <c r="Y62" t="n">
        <v>1.060176256587576</v>
      </c>
      <c r="Z62" t="n">
        <v>1.060066940028851</v>
      </c>
      <c r="AA62" t="n">
        <v>1.060000802971383</v>
      </c>
      <c r="AB62" t="n">
        <v>1.059927623124963</v>
      </c>
      <c r="AC62" t="n">
        <v>1.059871141463258</v>
      </c>
      <c r="AD62" t="n">
        <v>1.059766825001923</v>
      </c>
      <c r="AE62" t="n">
        <v>1.0597155618903</v>
      </c>
      <c r="AF62" t="n">
        <v>1.059670913664226</v>
      </c>
      <c r="AG62" t="n">
        <v>1.059698701976179</v>
      </c>
      <c r="AH62" t="n">
        <v>1.059666769880533</v>
      </c>
      <c r="AI62" t="n">
        <v>1.059637213899611</v>
      </c>
      <c r="AJ62" t="n">
        <v>1.059634838114967</v>
      </c>
      <c r="AK62" t="n">
        <v>1.060394042336549</v>
      </c>
      <c r="AL62" t="n">
        <v>1.060185060799101</v>
      </c>
    </row>
    <row r="63">
      <c r="A63" s="40" t="n">
        <v>61</v>
      </c>
      <c r="B63" t="n">
        <v>1.0609</v>
      </c>
      <c r="C63" t="n">
        <v>1.060483222475737</v>
      </c>
      <c r="D63" t="n">
        <v>1.06078053006431</v>
      </c>
      <c r="E63" t="n">
        <v>1.060685670293435</v>
      </c>
      <c r="F63" t="n">
        <v>1.06059607086921</v>
      </c>
      <c r="G63" t="n">
        <v>1.060630569816577</v>
      </c>
      <c r="H63" t="n">
        <v>1.060678997656966</v>
      </c>
      <c r="I63" t="n">
        <v>1.060593928373039</v>
      </c>
      <c r="J63" t="n">
        <v>1.06054261333594</v>
      </c>
      <c r="K63" t="n">
        <v>1.060443815431896</v>
      </c>
      <c r="L63" t="n">
        <v>1.060483222475737</v>
      </c>
      <c r="M63" t="n">
        <v>1.060323036403782</v>
      </c>
      <c r="N63" t="n">
        <v>1.060282201488757</v>
      </c>
      <c r="O63" t="n">
        <v>1.060676995869584</v>
      </c>
      <c r="P63" t="n">
        <v>1.060660561408572</v>
      </c>
      <c r="Q63" t="n">
        <v>1.060629235292368</v>
      </c>
      <c r="R63" t="n">
        <v>1.060630311769572</v>
      </c>
      <c r="S63" t="n">
        <v>1.060593456950817</v>
      </c>
      <c r="T63" t="n">
        <v>1.060539826428626</v>
      </c>
      <c r="U63" t="n">
        <v>1.060518263172512</v>
      </c>
      <c r="V63" t="n">
        <v>1.06059450801461</v>
      </c>
      <c r="W63" t="n">
        <v>1.060583066413642</v>
      </c>
      <c r="X63" t="n">
        <v>1.060574859081559</v>
      </c>
      <c r="Y63" t="n">
        <v>1.060574191819455</v>
      </c>
      <c r="Z63" t="n">
        <v>1.06050962349774</v>
      </c>
      <c r="AA63" t="n">
        <v>1.060477908853501</v>
      </c>
      <c r="AB63" t="n">
        <v>1.060439480631054</v>
      </c>
      <c r="AC63" t="n">
        <v>1.060407243035861</v>
      </c>
      <c r="AD63" t="n">
        <v>1.060350001900824</v>
      </c>
      <c r="AE63" t="n">
        <v>1.060317850806161</v>
      </c>
      <c r="AF63" t="n">
        <v>1.060289848355895</v>
      </c>
      <c r="AG63" t="n">
        <v>1.060313430773107</v>
      </c>
      <c r="AH63" t="n">
        <v>1.060295402081075</v>
      </c>
      <c r="AI63" t="n">
        <v>1.060277015891137</v>
      </c>
      <c r="AJ63" t="n">
        <v>1.060275601222933</v>
      </c>
      <c r="AK63" t="n">
        <v>1.060676328608547</v>
      </c>
      <c r="AL63" t="n">
        <v>1.060576527236821</v>
      </c>
    </row>
    <row r="64">
      <c r="A64" s="40" t="n">
        <v>62</v>
      </c>
      <c r="B64" t="n">
        <v>1.0609</v>
      </c>
      <c r="C64" t="n">
        <v>1.060723699849097</v>
      </c>
      <c r="D64" t="n">
        <v>1.060852824619549</v>
      </c>
      <c r="E64" t="n">
        <v>1.060815522121358</v>
      </c>
      <c r="F64" t="n">
        <v>1.060777107722689</v>
      </c>
      <c r="G64" t="n">
        <v>1.060794907950498</v>
      </c>
      <c r="H64" t="n">
        <v>1.060816580600597</v>
      </c>
      <c r="I64" t="n">
        <v>1.060780645551106</v>
      </c>
      <c r="J64" t="n">
        <v>1.060742046673776</v>
      </c>
      <c r="K64" t="n">
        <v>1.060704276223743</v>
      </c>
      <c r="L64" t="n">
        <v>1.060723699849097</v>
      </c>
      <c r="M64" t="n">
        <v>1.060639995630593</v>
      </c>
      <c r="N64" t="n">
        <v>1.060619707436081</v>
      </c>
      <c r="O64" t="n">
        <v>1.060816898144369</v>
      </c>
      <c r="P64" t="n">
        <v>1.060806005915127</v>
      </c>
      <c r="Q64" t="n">
        <v>1.060795119643437</v>
      </c>
      <c r="R64" t="n">
        <v>1.060800608945498</v>
      </c>
      <c r="S64" t="n">
        <v>1.060776859626367</v>
      </c>
      <c r="T64" t="n">
        <v>1.060740422463296</v>
      </c>
      <c r="U64" t="n">
        <v>1.060723575149037</v>
      </c>
      <c r="V64" t="n">
        <v>1.060783601331569</v>
      </c>
      <c r="W64" t="n">
        <v>1.060773945925784</v>
      </c>
      <c r="X64" t="n">
        <v>1.06077312604759</v>
      </c>
      <c r="Y64" t="n">
        <v>1.060773231895463</v>
      </c>
      <c r="Z64" t="n">
        <v>1.060736287951754</v>
      </c>
      <c r="AA64" t="n">
        <v>1.06072235513511</v>
      </c>
      <c r="AB64" t="n">
        <v>1.060703222292254</v>
      </c>
      <c r="AC64" t="n">
        <v>1.060685569962847</v>
      </c>
      <c r="AD64" t="n">
        <v>1.060655685658074</v>
      </c>
      <c r="AE64" t="n">
        <v>1.060636978343502</v>
      </c>
      <c r="AF64" t="n">
        <v>1.060620684916085</v>
      </c>
      <c r="AG64" t="n">
        <v>1.060636979755214</v>
      </c>
      <c r="AH64" t="n">
        <v>1.060627325265836</v>
      </c>
      <c r="AI64" t="n">
        <v>1.060616690148989</v>
      </c>
      <c r="AJ64" t="n">
        <v>1.060615898531688</v>
      </c>
      <c r="AK64" t="n">
        <v>1.060817003992494</v>
      </c>
      <c r="AL64" t="n">
        <v>1.060772861427759</v>
      </c>
    </row>
    <row r="65">
      <c r="A65" s="40" t="n">
        <v>63</v>
      </c>
      <c r="B65" t="n">
        <v>1.0609</v>
      </c>
      <c r="C65" t="n">
        <v>1.06070674985757</v>
      </c>
      <c r="D65" t="n">
        <v>1.060846570743626</v>
      </c>
      <c r="E65" t="n">
        <v>1.060804105583407</v>
      </c>
      <c r="F65" t="n">
        <v>1.060762762379258</v>
      </c>
      <c r="G65" t="n">
        <v>1.060778015889016</v>
      </c>
      <c r="H65" t="n">
        <v>1.060803757528363</v>
      </c>
      <c r="I65" t="n">
        <v>1.060759419170988</v>
      </c>
      <c r="J65" t="n">
        <v>1.060719415364575</v>
      </c>
      <c r="K65" t="n">
        <v>1.060686548193413</v>
      </c>
      <c r="L65" t="n">
        <v>1.06070674985757</v>
      </c>
      <c r="M65" t="n">
        <v>1.060620473177027</v>
      </c>
      <c r="N65" t="n">
        <v>1.060599532400163</v>
      </c>
      <c r="O65" t="n">
        <v>1.06080365311185</v>
      </c>
      <c r="P65" t="n">
        <v>1.060792302226003</v>
      </c>
      <c r="Q65" t="n">
        <v>1.060777946276362</v>
      </c>
      <c r="R65" t="n">
        <v>1.060781786144013</v>
      </c>
      <c r="S65" t="n">
        <v>1.060756813718843</v>
      </c>
      <c r="T65" t="n">
        <v>1.060717583811365</v>
      </c>
      <c r="U65" t="n">
        <v>1.06070012129054</v>
      </c>
      <c r="V65" t="n">
        <v>1.060761486793359</v>
      </c>
      <c r="W65" t="n">
        <v>1.060758591377675</v>
      </c>
      <c r="X65" t="n">
        <v>1.06075674485573</v>
      </c>
      <c r="Y65" t="n">
        <v>1.060756710050226</v>
      </c>
      <c r="Z65" t="n">
        <v>1.060719955862662</v>
      </c>
      <c r="AA65" t="n">
        <v>1.06070501028501</v>
      </c>
      <c r="AB65" t="n">
        <v>1.060685157861003</v>
      </c>
      <c r="AC65" t="n">
        <v>1.060667274497821</v>
      </c>
      <c r="AD65" t="n">
        <v>1.06063652132382</v>
      </c>
      <c r="AE65" t="n">
        <v>1.060617387021996</v>
      </c>
      <c r="AF65" t="n">
        <v>1.060600721704256</v>
      </c>
      <c r="AG65" t="n">
        <v>1.060617248006524</v>
      </c>
      <c r="AH65" t="n">
        <v>1.060607327544277</v>
      </c>
      <c r="AI65" t="n">
        <v>1.060596446245132</v>
      </c>
      <c r="AJ65" t="n">
        <v>1.060595634839061</v>
      </c>
      <c r="AK65" t="n">
        <v>1.060803618306345</v>
      </c>
      <c r="AL65" t="n">
        <v>1.060756831869492</v>
      </c>
    </row>
    <row r="66">
      <c r="A66" s="40" t="n">
        <v>64</v>
      </c>
      <c r="B66" t="n">
        <v>1.0609</v>
      </c>
      <c r="C66" t="n">
        <v>1.060433886022607</v>
      </c>
      <c r="D66" t="n">
        <v>1.060762365732826</v>
      </c>
      <c r="E66" t="n">
        <v>1.060652496895805</v>
      </c>
      <c r="F66" t="n">
        <v>1.060554239587332</v>
      </c>
      <c r="G66" t="n">
        <v>1.060582125196319</v>
      </c>
      <c r="H66" t="n">
        <v>1.060641431591299</v>
      </c>
      <c r="I66" t="n">
        <v>1.06053353474388</v>
      </c>
      <c r="J66" t="n">
        <v>1.060480895923487</v>
      </c>
      <c r="K66" t="n">
        <v>1.06039226825073</v>
      </c>
      <c r="L66" t="n">
        <v>1.060433886022607</v>
      </c>
      <c r="M66" t="n">
        <v>1.060266535934261</v>
      </c>
      <c r="N66" t="n">
        <v>1.060223899682875</v>
      </c>
      <c r="O66" t="n">
        <v>1.060638112012174</v>
      </c>
      <c r="P66" t="n">
        <v>1.060621010432059</v>
      </c>
      <c r="Q66" t="n">
        <v>1.060579912142673</v>
      </c>
      <c r="R66" t="n">
        <v>1.060575772436607</v>
      </c>
      <c r="S66" t="n">
        <v>1.06053679429236</v>
      </c>
      <c r="T66" t="n">
        <v>1.06047746180139</v>
      </c>
      <c r="U66" t="n">
        <v>1.060456469236694</v>
      </c>
      <c r="V66" t="n">
        <v>1.060531305672577</v>
      </c>
      <c r="W66" t="n">
        <v>1.060538143273371</v>
      </c>
      <c r="X66" t="n">
        <v>1.060526754043168</v>
      </c>
      <c r="Y66" t="n">
        <v>1.06052564751592</v>
      </c>
      <c r="Z66" t="n">
        <v>1.060462071486866</v>
      </c>
      <c r="AA66" t="n">
        <v>1.060427364348259</v>
      </c>
      <c r="AB66" t="n">
        <v>1.060386902845166</v>
      </c>
      <c r="AC66" t="n">
        <v>1.060354129495347</v>
      </c>
      <c r="AD66" t="n">
        <v>1.060294489953919</v>
      </c>
      <c r="AE66" t="n">
        <v>1.060261160241666</v>
      </c>
      <c r="AF66" t="n">
        <v>1.060232131262065</v>
      </c>
      <c r="AG66" t="n">
        <v>1.060256352573542</v>
      </c>
      <c r="AH66" t="n">
        <v>1.06023758971499</v>
      </c>
      <c r="AI66" t="n">
        <v>1.06021852399028</v>
      </c>
      <c r="AJ66" t="n">
        <v>1.060217054699392</v>
      </c>
      <c r="AK66" t="n">
        <v>1.060637005484634</v>
      </c>
      <c r="AL66" t="n">
        <v>1.060529520358743</v>
      </c>
    </row>
    <row r="67">
      <c r="A67" s="40" t="n">
        <v>65</v>
      </c>
      <c r="B67" t="n">
        <v>1.0609</v>
      </c>
      <c r="C67" t="n">
        <v>1.059845459482462</v>
      </c>
      <c r="D67" t="n">
        <v>1.060582352712024</v>
      </c>
      <c r="E67" t="n">
        <v>1.060329405684496</v>
      </c>
      <c r="F67" t="n">
        <v>1.060104876517784</v>
      </c>
      <c r="G67" t="n">
        <v>1.06017859616639</v>
      </c>
      <c r="H67" t="n">
        <v>1.060294256928387</v>
      </c>
      <c r="I67" t="n">
        <v>1.060081145865936</v>
      </c>
      <c r="J67" t="n">
        <v>1.060032948513881</v>
      </c>
      <c r="K67" t="n">
        <v>1.059758445727309</v>
      </c>
      <c r="L67" t="n">
        <v>1.059845459482462</v>
      </c>
      <c r="M67" t="n">
        <v>1.059513570289519</v>
      </c>
      <c r="N67" t="n">
        <v>1.059424226359034</v>
      </c>
      <c r="O67" t="n">
        <v>1.060283712423942</v>
      </c>
      <c r="P67" t="n">
        <v>1.060261218468493</v>
      </c>
      <c r="Q67" t="n">
        <v>1.060171566470457</v>
      </c>
      <c r="R67" t="n">
        <v>1.060150524556855</v>
      </c>
      <c r="S67" t="n">
        <v>1.060096883075713</v>
      </c>
      <c r="T67" t="n">
        <v>1.060028430378095</v>
      </c>
      <c r="U67" t="n">
        <v>1.060008748837372</v>
      </c>
      <c r="V67" t="n">
        <v>1.060069815630714</v>
      </c>
      <c r="W67" t="n">
        <v>1.060061031922418</v>
      </c>
      <c r="X67" t="n">
        <v>1.060027813002268</v>
      </c>
      <c r="Y67" t="n">
        <v>1.060024298158706</v>
      </c>
      <c r="Z67" t="n">
        <v>1.05990573362882</v>
      </c>
      <c r="AA67" t="n">
        <v>1.059827793993844</v>
      </c>
      <c r="AB67" t="n">
        <v>1.059743831123256</v>
      </c>
      <c r="AC67" t="n">
        <v>1.059680856887409</v>
      </c>
      <c r="AD67" t="n">
        <v>1.05956217003935</v>
      </c>
      <c r="AE67" t="n">
        <v>1.059504224418969</v>
      </c>
      <c r="AF67" t="n">
        <v>1.059453756059352</v>
      </c>
      <c r="AG67" t="n">
        <v>1.059484586485941</v>
      </c>
      <c r="AH67" t="n">
        <v>1.059448303460752</v>
      </c>
      <c r="AI67" t="n">
        <v>1.059414880488482</v>
      </c>
      <c r="AJ67" t="n">
        <v>1.059412187907043</v>
      </c>
      <c r="AK67" t="n">
        <v>1.060280197577471</v>
      </c>
      <c r="AL67" t="n">
        <v>1.060036600085667</v>
      </c>
    </row>
    <row r="68">
      <c r="A68" s="40" t="n">
        <v>66</v>
      </c>
      <c r="B68" t="n">
        <v>1.0609</v>
      </c>
      <c r="C68" t="n">
        <v>1.059765768604638</v>
      </c>
      <c r="D68" t="n">
        <v>1.06056397329878</v>
      </c>
      <c r="E68" t="n">
        <v>1.060296284123706</v>
      </c>
      <c r="F68" t="n">
        <v>1.060047806299935</v>
      </c>
      <c r="G68" t="n">
        <v>1.060157705194044</v>
      </c>
      <c r="H68" t="n">
        <v>1.060254669595207</v>
      </c>
      <c r="I68" t="n">
        <v>1.060048227686532</v>
      </c>
      <c r="J68" t="n">
        <v>1.060004281484029</v>
      </c>
      <c r="K68" t="n">
        <v>1.059672139405267</v>
      </c>
      <c r="L68" t="n">
        <v>1.059765768604638</v>
      </c>
      <c r="M68" t="n">
        <v>1.059415627672692</v>
      </c>
      <c r="N68" t="n">
        <v>1.059319254138046</v>
      </c>
      <c r="O68" t="n">
        <v>1.060242185408364</v>
      </c>
      <c r="P68" t="n">
        <v>1.060232245638272</v>
      </c>
      <c r="Q68" t="n">
        <v>1.060152726042485</v>
      </c>
      <c r="R68" t="n">
        <v>1.060148258695788</v>
      </c>
      <c r="S68" t="n">
        <v>1.060067739307391</v>
      </c>
      <c r="T68" t="n">
        <v>1.059999794439992</v>
      </c>
      <c r="U68" t="n">
        <v>1.059980278719188</v>
      </c>
      <c r="V68" t="n">
        <v>1.060034118950576</v>
      </c>
      <c r="W68" t="n">
        <v>1.059997086457802</v>
      </c>
      <c r="X68" t="n">
        <v>1.059958240173204</v>
      </c>
      <c r="Y68" t="n">
        <v>1.059954078765317</v>
      </c>
      <c r="Z68" t="n">
        <v>1.059831094822443</v>
      </c>
      <c r="AA68" t="n">
        <v>1.059745351853265</v>
      </c>
      <c r="AB68" t="n">
        <v>1.059655233145619</v>
      </c>
      <c r="AC68" t="n">
        <v>1.059589402937254</v>
      </c>
      <c r="AD68" t="n">
        <v>1.059463957968558</v>
      </c>
      <c r="AE68" t="n">
        <v>1.059406333621494</v>
      </c>
      <c r="AF68" t="n">
        <v>1.059356145040496</v>
      </c>
      <c r="AG68" t="n">
        <v>1.059381227359967</v>
      </c>
      <c r="AH68" t="n">
        <v>1.059343334373331</v>
      </c>
      <c r="AI68" t="n">
        <v>1.059309960086846</v>
      </c>
      <c r="AJ68" t="n">
        <v>1.059307214116193</v>
      </c>
      <c r="AK68" t="n">
        <v>1.060238023996396</v>
      </c>
      <c r="AL68" t="n">
        <v>1.059968643657137</v>
      </c>
    </row>
    <row r="69">
      <c r="A69" s="40" t="n">
        <v>67</v>
      </c>
      <c r="B69" t="n">
        <v>1.0609</v>
      </c>
      <c r="C69" t="n">
        <v>1.06013942379153</v>
      </c>
      <c r="D69" t="n">
        <v>1.060666359670649</v>
      </c>
      <c r="E69" t="n">
        <v>1.060480332839151</v>
      </c>
      <c r="F69" t="n">
        <v>1.060319981501429</v>
      </c>
      <c r="G69" t="n">
        <v>1.060363218592264</v>
      </c>
      <c r="H69" t="n">
        <v>1.060452699505672</v>
      </c>
      <c r="I69" t="n">
        <v>1.060286526060928</v>
      </c>
      <c r="J69" t="n">
        <v>1.060250460183287</v>
      </c>
      <c r="K69" t="n">
        <v>1.060079767925322</v>
      </c>
      <c r="L69" t="n">
        <v>1.06013942379153</v>
      </c>
      <c r="M69" t="n">
        <v>1.059918407837318</v>
      </c>
      <c r="N69" t="n">
        <v>1.05985692781872</v>
      </c>
      <c r="O69" t="n">
        <v>1.060444409581361</v>
      </c>
      <c r="P69" t="n">
        <v>1.060427633088435</v>
      </c>
      <c r="Q69" t="n">
        <v>1.060357691956807</v>
      </c>
      <c r="R69" t="n">
        <v>1.060339954314164</v>
      </c>
      <c r="S69" t="n">
        <v>1.060299713387136</v>
      </c>
      <c r="T69" t="n">
        <v>1.060247310309748</v>
      </c>
      <c r="U69" t="n">
        <v>1.060229722543531</v>
      </c>
      <c r="V69" t="n">
        <v>1.06027697504104</v>
      </c>
      <c r="W69" t="n">
        <v>1.060286614642548</v>
      </c>
      <c r="X69" t="n">
        <v>1.060260946383008</v>
      </c>
      <c r="Y69" t="n">
        <v>1.060258183069493</v>
      </c>
      <c r="Z69" t="n">
        <v>1.060181185185704</v>
      </c>
      <c r="AA69" t="n">
        <v>1.060125997265622</v>
      </c>
      <c r="AB69" t="n">
        <v>1.060068645793274</v>
      </c>
      <c r="AC69" t="n">
        <v>1.060027274405218</v>
      </c>
      <c r="AD69" t="n">
        <v>1.05994801922957</v>
      </c>
      <c r="AE69" t="n">
        <v>1.059912713431889</v>
      </c>
      <c r="AF69" t="n">
        <v>1.059881963323194</v>
      </c>
      <c r="AG69" t="n">
        <v>1.059895528044198</v>
      </c>
      <c r="AH69" t="n">
        <v>1.059871725759296</v>
      </c>
      <c r="AI69" t="n">
        <v>1.059851233413291</v>
      </c>
      <c r="AJ69" t="n">
        <v>1.059849528882537</v>
      </c>
      <c r="AK69" t="n">
        <v>1.060441646266045</v>
      </c>
      <c r="AL69" t="n">
        <v>1.060267854651015</v>
      </c>
    </row>
    <row r="70">
      <c r="A70" s="40" t="n">
        <v>68</v>
      </c>
      <c r="B70" t="n">
        <v>1.0609</v>
      </c>
      <c r="C70" t="n">
        <v>1.059966172799459</v>
      </c>
      <c r="D70" t="n">
        <v>1.060615013799177</v>
      </c>
      <c r="E70" t="n">
        <v>1.060388202087479</v>
      </c>
      <c r="F70" t="n">
        <v>1.060189803229679</v>
      </c>
      <c r="G70" t="n">
        <v>1.060251749826824</v>
      </c>
      <c r="H70" t="n">
        <v>1.060353838661551</v>
      </c>
      <c r="I70" t="n">
        <v>1.060164403975067</v>
      </c>
      <c r="J70" t="n">
        <v>1.060134961461293</v>
      </c>
      <c r="K70" t="n">
        <v>1.059892209589763</v>
      </c>
      <c r="L70" t="n">
        <v>1.059966172799459</v>
      </c>
      <c r="M70" t="n">
        <v>1.059691425356686</v>
      </c>
      <c r="N70" t="n">
        <v>1.059615317228494</v>
      </c>
      <c r="O70" t="n">
        <v>1.060343529750938</v>
      </c>
      <c r="P70" t="n">
        <v>1.060326498124744</v>
      </c>
      <c r="Q70" t="n">
        <v>1.060244877189058</v>
      </c>
      <c r="R70" t="n">
        <v>1.060222541152586</v>
      </c>
      <c r="S70" t="n">
        <v>1.060180992977934</v>
      </c>
      <c r="T70" t="n">
        <v>1.060131566242939</v>
      </c>
      <c r="U70" t="n">
        <v>1.06011843898942</v>
      </c>
      <c r="V70" t="n">
        <v>1.060152376907798</v>
      </c>
      <c r="W70" t="n">
        <v>1.060148566844056</v>
      </c>
      <c r="X70" t="n">
        <v>1.060116751504167</v>
      </c>
      <c r="Y70" t="n">
        <v>1.060113315192257</v>
      </c>
      <c r="Z70" t="n">
        <v>1.060017930932369</v>
      </c>
      <c r="AA70" t="n">
        <v>1.059949583891397</v>
      </c>
      <c r="AB70" t="n">
        <v>1.059878464364435</v>
      </c>
      <c r="AC70" t="n">
        <v>1.059827096156658</v>
      </c>
      <c r="AD70" t="n">
        <v>1.059728634680736</v>
      </c>
      <c r="AE70" t="n">
        <v>1.059684269857627</v>
      </c>
      <c r="AF70" t="n">
        <v>1.059645629745059</v>
      </c>
      <c r="AG70" t="n">
        <v>1.059663524847995</v>
      </c>
      <c r="AH70" t="n">
        <v>1.059633891278039</v>
      </c>
      <c r="AI70" t="n">
        <v>1.059608161729435</v>
      </c>
      <c r="AJ70" t="n">
        <v>1.059606030260507</v>
      </c>
      <c r="AK70" t="n">
        <v>1.060340093436242</v>
      </c>
      <c r="AL70" t="n">
        <v>1.060125342259527</v>
      </c>
    </row>
    <row r="71">
      <c r="A71" s="40" t="n">
        <v>69</v>
      </c>
      <c r="B71" t="n">
        <v>1.0609</v>
      </c>
      <c r="C71" t="n">
        <v>1.059998295409223</v>
      </c>
      <c r="D71" t="n">
        <v>1.060624829631694</v>
      </c>
      <c r="E71" t="n">
        <v>1.060405854438793</v>
      </c>
      <c r="F71" t="n">
        <v>1.060214189618509</v>
      </c>
      <c r="G71" t="n">
        <v>1.060274474729748</v>
      </c>
      <c r="H71" t="n">
        <v>1.060372608724897</v>
      </c>
      <c r="I71" t="n">
        <v>1.060190546321428</v>
      </c>
      <c r="J71" t="n">
        <v>1.060163134977152</v>
      </c>
      <c r="K71" t="n">
        <v>1.05992692268042</v>
      </c>
      <c r="L71" t="n">
        <v>1.059998295409223</v>
      </c>
      <c r="M71" t="n">
        <v>1.059733419615364</v>
      </c>
      <c r="N71" t="n">
        <v>1.059659959327716</v>
      </c>
      <c r="O71" t="n">
        <v>1.060362635120395</v>
      </c>
      <c r="P71" t="n">
        <v>1.060346416990678</v>
      </c>
      <c r="Q71" t="n">
        <v>1.060267825631352</v>
      </c>
      <c r="R71" t="n">
        <v>1.060246216095516</v>
      </c>
      <c r="S71" t="n">
        <v>1.060206595749011</v>
      </c>
      <c r="T71" t="n">
        <v>1.06015990741131</v>
      </c>
      <c r="U71" t="n">
        <v>1.06014767431078</v>
      </c>
      <c r="V71" t="n">
        <v>1.060178910444933</v>
      </c>
      <c r="W71" t="n">
        <v>1.060174294504902</v>
      </c>
      <c r="X71" t="n">
        <v>1.060143513990699</v>
      </c>
      <c r="Y71" t="n">
        <v>1.060140189448028</v>
      </c>
      <c r="Z71" t="n">
        <v>1.06004825453261</v>
      </c>
      <c r="AA71" t="n">
        <v>1.059982246070377</v>
      </c>
      <c r="AB71" t="n">
        <v>1.059913624530621</v>
      </c>
      <c r="AC71" t="n">
        <v>1.05986411179436</v>
      </c>
      <c r="AD71" t="n">
        <v>1.059769175892659</v>
      </c>
      <c r="AE71" t="n">
        <v>1.059726543537649</v>
      </c>
      <c r="AF71" t="n">
        <v>1.05968941233229</v>
      </c>
      <c r="AG71" t="n">
        <v>1.059706368352307</v>
      </c>
      <c r="AH71" t="n">
        <v>1.059677813945506</v>
      </c>
      <c r="AI71" t="n">
        <v>1.05965308325</v>
      </c>
      <c r="AJ71" t="n">
        <v>1.059651032071261</v>
      </c>
      <c r="AK71" t="n">
        <v>1.060359310575116</v>
      </c>
      <c r="AL71" t="n">
        <v>1.060151825324524</v>
      </c>
    </row>
    <row r="72">
      <c r="A72" s="40" t="n">
        <v>70</v>
      </c>
      <c r="B72" t="n">
        <v>1.0609</v>
      </c>
      <c r="C72" t="n">
        <v>1.06024405135647</v>
      </c>
      <c r="D72" t="n">
        <v>1.060699587251813</v>
      </c>
      <c r="E72" t="n">
        <v>1.060539562795086</v>
      </c>
      <c r="F72" t="n">
        <v>1.060402045521375</v>
      </c>
      <c r="G72" t="n">
        <v>1.060435954555636</v>
      </c>
      <c r="H72" t="n">
        <v>1.060516731982274</v>
      </c>
      <c r="I72" t="n">
        <v>1.060366149403551</v>
      </c>
      <c r="J72" t="n">
        <v>1.060324659681596</v>
      </c>
      <c r="K72" t="n">
        <v>1.060191143532585</v>
      </c>
      <c r="L72" t="n">
        <v>1.06024405135647</v>
      </c>
      <c r="M72" t="n">
        <v>1.060042424078453</v>
      </c>
      <c r="N72" t="n">
        <v>1.059988339005137</v>
      </c>
      <c r="O72" t="n">
        <v>1.060509882790142</v>
      </c>
      <c r="P72" t="n">
        <v>1.060493269329763</v>
      </c>
      <c r="Q72" t="n">
        <v>1.060431388414003</v>
      </c>
      <c r="R72" t="n">
        <v>1.060416548469702</v>
      </c>
      <c r="S72" t="n">
        <v>1.060377171032653</v>
      </c>
      <c r="T72" t="n">
        <v>1.0603212350883</v>
      </c>
      <c r="U72" t="n">
        <v>1.060302970497128</v>
      </c>
      <c r="V72" t="n">
        <v>1.06035815867724</v>
      </c>
      <c r="W72" t="n">
        <v>1.060374648424869</v>
      </c>
      <c r="X72" t="n">
        <v>1.060353510494157</v>
      </c>
      <c r="Y72" t="n">
        <v>1.060351227426418</v>
      </c>
      <c r="Z72" t="n">
        <v>1.060280793370763</v>
      </c>
      <c r="AA72" t="n">
        <v>1.060233029769212</v>
      </c>
      <c r="AB72" t="n">
        <v>1.060182011271478</v>
      </c>
      <c r="AC72" t="n">
        <v>1.06014411511435</v>
      </c>
      <c r="AD72" t="n">
        <v>1.060072104367429</v>
      </c>
      <c r="AE72" t="n">
        <v>1.060036716419878</v>
      </c>
      <c r="AF72" t="n">
        <v>1.060005894797504</v>
      </c>
      <c r="AG72" t="n">
        <v>1.060025077898543</v>
      </c>
      <c r="AH72" t="n">
        <v>1.06000303451407</v>
      </c>
      <c r="AI72" t="n">
        <v>1.059982631346562</v>
      </c>
      <c r="AJ72" t="n">
        <v>1.059980991286846</v>
      </c>
      <c r="AK72" t="n">
        <v>1.060507599721173</v>
      </c>
      <c r="AL72" t="n">
        <v>1.060359218152729</v>
      </c>
    </row>
    <row r="73">
      <c r="A73" s="40" t="n">
        <v>71</v>
      </c>
      <c r="B73" t="n">
        <v>1.0609</v>
      </c>
      <c r="C73" t="n">
        <v>1.060323580289774</v>
      </c>
      <c r="D73" t="n">
        <v>1.060724874688065</v>
      </c>
      <c r="E73" t="n">
        <v>1.060584438861399</v>
      </c>
      <c r="F73" t="n">
        <v>1.060465051977227</v>
      </c>
      <c r="G73" t="n">
        <v>1.060487838101594</v>
      </c>
      <c r="H73" t="n">
        <v>1.060566044636355</v>
      </c>
      <c r="I73" t="n">
        <v>1.060419665360487</v>
      </c>
      <c r="J73" t="n">
        <v>1.060364013515972</v>
      </c>
      <c r="K73" t="n">
        <v>1.060275281946044</v>
      </c>
      <c r="L73" t="n">
        <v>1.060323580289774</v>
      </c>
      <c r="M73" t="n">
        <v>1.060132401738043</v>
      </c>
      <c r="N73" t="n">
        <v>1.060083529428192</v>
      </c>
      <c r="O73" t="n">
        <v>1.060560526402406</v>
      </c>
      <c r="P73" t="n">
        <v>1.060541771511576</v>
      </c>
      <c r="Q73" t="n">
        <v>1.06048415927017</v>
      </c>
      <c r="R73" t="n">
        <v>1.060472203078431</v>
      </c>
      <c r="S73" t="n">
        <v>1.060428545220962</v>
      </c>
      <c r="T73" t="n">
        <v>1.06035949517048</v>
      </c>
      <c r="U73" t="n">
        <v>1.06033932191329</v>
      </c>
      <c r="V73" t="n">
        <v>1.060413227419481</v>
      </c>
      <c r="W73" t="n">
        <v>1.060442978828554</v>
      </c>
      <c r="X73" t="n">
        <v>1.060425948502181</v>
      </c>
      <c r="Y73" t="n">
        <v>1.060424109088467</v>
      </c>
      <c r="Z73" t="n">
        <v>1.060356727334799</v>
      </c>
      <c r="AA73" t="n">
        <v>1.060314700456459</v>
      </c>
      <c r="AB73" t="n">
        <v>1.060267924297579</v>
      </c>
      <c r="AC73" t="n">
        <v>1.060231720562694</v>
      </c>
      <c r="AD73" t="n">
        <v>1.060163777929855</v>
      </c>
      <c r="AE73" t="n">
        <v>1.060126367956086</v>
      </c>
      <c r="AF73" t="n">
        <v>1.060093785232354</v>
      </c>
      <c r="AG73" t="n">
        <v>1.060120218324239</v>
      </c>
      <c r="AH73" t="n">
        <v>1.060098913852176</v>
      </c>
      <c r="AI73" t="n">
        <v>1.060077495646234</v>
      </c>
      <c r="AJ73" t="n">
        <v>1.060075837257145</v>
      </c>
      <c r="AK73" t="n">
        <v>1.060558686987894</v>
      </c>
      <c r="AL73" t="n">
        <v>1.060430547029473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F73"/>
  <sheetViews>
    <sheetView workbookViewId="0">
      <selection activeCell="A1" sqref="A1"/>
    </sheetView>
  </sheetViews>
  <sheetFormatPr baseColWidth="8" defaultRowHeight="15"/>
  <sheetData>
    <row r="1">
      <c r="A1" s="40" t="inlineStr">
        <is>
          <t>Gsol_sol</t>
        </is>
      </c>
      <c r="B1" s="40" t="inlineStr">
        <is>
          <t>Gt_sol</t>
        </is>
      </c>
      <c r="C1" s="40" t="inlineStr">
        <is>
          <t>Gchar_sol</t>
        </is>
      </c>
      <c r="D1" s="40" t="inlineStr">
        <is>
          <t>Gdis_sol</t>
        </is>
      </c>
      <c r="E1" s="40" t="inlineStr">
        <is>
          <t>Gsysin_sol</t>
        </is>
      </c>
      <c r="F1" s="40" t="inlineStr">
        <is>
          <t>Gsysout_sol</t>
        </is>
      </c>
    </row>
    <row r="2">
      <c r="A2" t="n">
        <v>0</v>
      </c>
      <c r="B2" t="n">
        <v>0</v>
      </c>
      <c r="C2" t="n">
        <v>0</v>
      </c>
      <c r="D2" t="n">
        <v>0.0003120900492811667</v>
      </c>
      <c r="E2" t="n">
        <v>0.001640065233769601</v>
      </c>
      <c r="F2" t="n">
        <v>0</v>
      </c>
    </row>
    <row r="3">
      <c r="A3" t="n">
        <v>0</v>
      </c>
      <c r="B3" t="n">
        <v>0</v>
      </c>
      <c r="C3" t="n">
        <v>0</v>
      </c>
      <c r="D3" t="n">
        <v>0.0003231617776434897</v>
      </c>
      <c r="E3" t="n">
        <v>0.002847871087879304</v>
      </c>
      <c r="F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0.003086631954892999</v>
      </c>
      <c r="F4" t="n">
        <v>0</v>
      </c>
    </row>
    <row r="5">
      <c r="A5" t="n">
        <v>0</v>
      </c>
      <c r="B5" t="n">
        <v>0</v>
      </c>
      <c r="C5" t="n">
        <v>0</v>
      </c>
      <c r="D5" t="n">
        <v>0</v>
      </c>
      <c r="E5" t="n">
        <v>0.004781332446618158</v>
      </c>
      <c r="F5" t="n">
        <v>0</v>
      </c>
    </row>
    <row r="6">
      <c r="A6" t="n">
        <v>0.0002150856048503592</v>
      </c>
      <c r="B6" t="n">
        <v>0</v>
      </c>
      <c r="C6" t="n">
        <v>0</v>
      </c>
      <c r="D6" t="n">
        <v>0</v>
      </c>
      <c r="E6" t="n">
        <v>0.004685907309349323</v>
      </c>
      <c r="F6" t="n">
        <v>0</v>
      </c>
    </row>
    <row r="7">
      <c r="A7" t="n">
        <v>0.001290172374981913</v>
      </c>
      <c r="B7" t="n">
        <v>0</v>
      </c>
      <c r="C7" t="n">
        <v>0</v>
      </c>
      <c r="D7" t="n">
        <v>0</v>
      </c>
      <c r="E7" t="n">
        <v>0.002019578200498518</v>
      </c>
      <c r="F7" t="n">
        <v>0</v>
      </c>
    </row>
    <row r="8">
      <c r="A8" t="n">
        <v>0.002508668506909275</v>
      </c>
      <c r="B8" t="n">
        <v>0</v>
      </c>
      <c r="C8" t="n">
        <v>0</v>
      </c>
      <c r="D8" t="n">
        <v>0</v>
      </c>
      <c r="E8" t="n">
        <v>0.00195310495973344</v>
      </c>
      <c r="F8" t="n">
        <v>0</v>
      </c>
    </row>
    <row r="9">
      <c r="A9" t="n">
        <v>0.003727164638836639</v>
      </c>
      <c r="B9" t="n">
        <v>0</v>
      </c>
      <c r="C9" t="n">
        <v>0</v>
      </c>
      <c r="D9" t="n">
        <v>0</v>
      </c>
      <c r="E9" t="n">
        <v>0.003478998241188421</v>
      </c>
      <c r="F9" t="n">
        <v>0</v>
      </c>
    </row>
    <row r="10">
      <c r="A10" t="n">
        <v>0.004802308284654901</v>
      </c>
      <c r="B10" t="n">
        <v>0</v>
      </c>
      <c r="C10" t="n">
        <v>0</v>
      </c>
      <c r="D10" t="n">
        <v>0</v>
      </c>
      <c r="E10" t="n">
        <v>0.001460400335359311</v>
      </c>
      <c r="F10" t="n">
        <v>0</v>
      </c>
    </row>
    <row r="11">
      <c r="A11" t="n">
        <v>0.006002885355818621</v>
      </c>
      <c r="B11" t="n">
        <v>0</v>
      </c>
      <c r="C11" t="n">
        <v>0</v>
      </c>
      <c r="D11" t="n">
        <v>0</v>
      </c>
      <c r="E11" t="n">
        <v>0.005225676561877839</v>
      </c>
      <c r="F11" t="n">
        <v>0</v>
      </c>
    </row>
    <row r="12">
      <c r="A12" t="n">
        <v>0.006002885355818621</v>
      </c>
      <c r="B12" t="n">
        <v>0</v>
      </c>
      <c r="C12" t="n">
        <v>0</v>
      </c>
      <c r="D12" t="n">
        <v>0</v>
      </c>
      <c r="E12" t="n">
        <v>0.002974141534285913</v>
      </c>
      <c r="F12" t="n">
        <v>0</v>
      </c>
    </row>
    <row r="13">
      <c r="A13" t="n">
        <v>0.006002885355818621</v>
      </c>
      <c r="B13" t="n">
        <v>0</v>
      </c>
      <c r="C13" t="n">
        <v>0.0002371575325551195</v>
      </c>
      <c r="D13" t="n">
        <v>0</v>
      </c>
      <c r="E13" t="n">
        <v>0.0008785575601306123</v>
      </c>
      <c r="F13" t="n">
        <v>0</v>
      </c>
    </row>
    <row r="14">
      <c r="A14" t="n">
        <v>0.005519070715200409</v>
      </c>
      <c r="B14" t="n">
        <v>0</v>
      </c>
      <c r="C14" t="n">
        <v>0.0007473550904995958</v>
      </c>
      <c r="D14" t="n">
        <v>0</v>
      </c>
      <c r="E14" t="n">
        <v>0.005198456949712527</v>
      </c>
      <c r="F14" t="n">
        <v>0</v>
      </c>
    </row>
    <row r="15">
      <c r="A15" t="n">
        <v>0.00580577568741861</v>
      </c>
      <c r="B15" t="n">
        <v>0</v>
      </c>
      <c r="C15" t="n">
        <v>0.0007473550904995958</v>
      </c>
      <c r="D15" t="n">
        <v>0</v>
      </c>
      <c r="E15" t="n">
        <v>0.006616204347658128</v>
      </c>
      <c r="F15" t="n">
        <v>0</v>
      </c>
    </row>
    <row r="16">
      <c r="A16" t="n">
        <v>0.005149042110431289</v>
      </c>
      <c r="B16" t="n">
        <v>0</v>
      </c>
      <c r="C16" t="n">
        <v>0.0006783087210976806</v>
      </c>
      <c r="D16" t="n">
        <v>0</v>
      </c>
      <c r="E16" t="n">
        <v>0.00640738845226161</v>
      </c>
      <c r="F16" t="n">
        <v>0</v>
      </c>
    </row>
    <row r="17">
      <c r="A17" t="n">
        <v>0.004360603436831229</v>
      </c>
      <c r="B17" t="n">
        <v>0</v>
      </c>
      <c r="C17" t="n">
        <v>0.0007306299214636777</v>
      </c>
      <c r="D17" t="n">
        <v>0</v>
      </c>
      <c r="E17" t="n">
        <v>0.004605262910235664</v>
      </c>
      <c r="F17" t="n">
        <v>0</v>
      </c>
    </row>
    <row r="18">
      <c r="A18" t="n">
        <v>0.003273933027955542</v>
      </c>
      <c r="B18" t="n">
        <v>0</v>
      </c>
      <c r="C18" t="n">
        <v>0.0002698203209359166</v>
      </c>
      <c r="D18" t="n">
        <v>0</v>
      </c>
      <c r="E18" t="n">
        <v>0.004922166082168236</v>
      </c>
      <c r="F18" t="n">
        <v>0</v>
      </c>
    </row>
    <row r="19">
      <c r="A19" t="n">
        <v>0.001935258562472871</v>
      </c>
      <c r="B19" t="n">
        <v>0</v>
      </c>
      <c r="C19" t="n">
        <v>0.0001063384547112177</v>
      </c>
      <c r="D19" t="n">
        <v>0</v>
      </c>
      <c r="E19" t="n">
        <v>0.003188968111721782</v>
      </c>
      <c r="F19" t="n">
        <v>0</v>
      </c>
    </row>
    <row r="20">
      <c r="A20" t="n">
        <v>0.0009084963807164332</v>
      </c>
      <c r="B20" t="n">
        <v>0</v>
      </c>
      <c r="C20" t="n">
        <v>0</v>
      </c>
      <c r="D20" t="n">
        <v>0</v>
      </c>
      <c r="E20" t="n">
        <v>0.01185060858150928</v>
      </c>
      <c r="F20" t="n">
        <v>0</v>
      </c>
    </row>
    <row r="21">
      <c r="A21" t="n">
        <v>0.0002411440327494963</v>
      </c>
      <c r="B21" t="n">
        <v>0</v>
      </c>
      <c r="C21" t="n">
        <v>0</v>
      </c>
      <c r="D21" t="n">
        <v>0.0001121032635749394</v>
      </c>
      <c r="E21" t="n">
        <v>0.008146821853622369</v>
      </c>
      <c r="F21" t="n">
        <v>0</v>
      </c>
    </row>
    <row r="22">
      <c r="A22" t="n">
        <v>0</v>
      </c>
      <c r="B22" t="n">
        <v>0</v>
      </c>
      <c r="C22" t="n">
        <v>0</v>
      </c>
      <c r="D22" t="n">
        <v>0.0007473550904995958</v>
      </c>
      <c r="E22" t="n">
        <v>0.01927472163795871</v>
      </c>
      <c r="F22" t="n">
        <v>0</v>
      </c>
    </row>
    <row r="23">
      <c r="A23" t="n">
        <v>0</v>
      </c>
      <c r="B23" t="n">
        <v>0</v>
      </c>
      <c r="C23" t="n">
        <v>0</v>
      </c>
      <c r="D23" t="n">
        <v>0.0007473550904995958</v>
      </c>
      <c r="E23" t="n">
        <v>0.0157676147055684</v>
      </c>
      <c r="F23" t="n">
        <v>0</v>
      </c>
    </row>
    <row r="24">
      <c r="A24" t="n">
        <v>0</v>
      </c>
      <c r="B24" t="n">
        <v>0</v>
      </c>
      <c r="C24" t="n">
        <v>0</v>
      </c>
      <c r="D24" t="n">
        <v>0.0007473550904995958</v>
      </c>
      <c r="E24" t="n">
        <v>0.006248541678376449</v>
      </c>
      <c r="F24" t="n">
        <v>0</v>
      </c>
    </row>
    <row r="25">
      <c r="A25" t="n">
        <v>0</v>
      </c>
      <c r="B25" t="n">
        <v>0</v>
      </c>
      <c r="C25" t="n">
        <v>0</v>
      </c>
      <c r="D25" t="n">
        <v>0.0001854872950147992</v>
      </c>
      <c r="E25" t="n">
        <v>0.00418152317785576</v>
      </c>
      <c r="F25" t="n">
        <v>0</v>
      </c>
    </row>
    <row r="26">
      <c r="A26" t="n">
        <v>0</v>
      </c>
      <c r="B26" t="n">
        <v>0</v>
      </c>
      <c r="C26" t="n">
        <v>0</v>
      </c>
      <c r="D26" t="n">
        <v>0.0004497645319098572</v>
      </c>
      <c r="E26" t="n">
        <v>0.002363571988895011</v>
      </c>
      <c r="F26" t="n">
        <v>0</v>
      </c>
    </row>
    <row r="27">
      <c r="A27" t="n">
        <v>0</v>
      </c>
      <c r="B27" t="n">
        <v>0</v>
      </c>
      <c r="C27" t="n">
        <v>0</v>
      </c>
      <c r="D27" t="n">
        <v>0</v>
      </c>
      <c r="E27" t="n">
        <v>0.002519914941082386</v>
      </c>
      <c r="F27" t="n">
        <v>0</v>
      </c>
    </row>
    <row r="28">
      <c r="A28" t="n">
        <v>0</v>
      </c>
      <c r="B28" t="n">
        <v>0</v>
      </c>
      <c r="C28" t="n">
        <v>0</v>
      </c>
      <c r="D28" t="n">
        <v>0</v>
      </c>
      <c r="E28" t="n">
        <v>0.002689206898866421</v>
      </c>
      <c r="F28" t="n">
        <v>0</v>
      </c>
    </row>
    <row r="29">
      <c r="A29" t="n">
        <v>0</v>
      </c>
      <c r="B29" t="n">
        <v>0</v>
      </c>
      <c r="C29" t="n">
        <v>0</v>
      </c>
      <c r="D29" t="n">
        <v>0</v>
      </c>
      <c r="E29" t="n">
        <v>0.002517873387245068</v>
      </c>
      <c r="F29" t="n">
        <v>0</v>
      </c>
    </row>
    <row r="30">
      <c r="A30" t="n">
        <v>0.0001617585836292965</v>
      </c>
      <c r="B30" t="n">
        <v>0</v>
      </c>
      <c r="C30" t="n">
        <v>0</v>
      </c>
      <c r="D30" t="n">
        <v>0</v>
      </c>
      <c r="E30" t="n">
        <v>0.002652063775606131</v>
      </c>
      <c r="F30" t="n">
        <v>0</v>
      </c>
    </row>
    <row r="31">
      <c r="A31" t="n">
        <v>0.0009676292812364353</v>
      </c>
      <c r="B31" t="n">
        <v>0</v>
      </c>
      <c r="C31" t="n">
        <v>2.298819473994264e-05</v>
      </c>
      <c r="D31" t="n">
        <v>0</v>
      </c>
      <c r="E31" t="n">
        <v>0.001753053308466368</v>
      </c>
      <c r="F31" t="n">
        <v>0</v>
      </c>
    </row>
    <row r="32">
      <c r="A32" t="n">
        <v>0.001881501380181957</v>
      </c>
      <c r="B32" t="n">
        <v>0</v>
      </c>
      <c r="C32" t="n">
        <v>0.000290215660364332</v>
      </c>
      <c r="D32" t="n">
        <v>0</v>
      </c>
      <c r="E32" t="n">
        <v>0.002118518520623159</v>
      </c>
      <c r="F32" t="n">
        <v>0</v>
      </c>
    </row>
    <row r="33">
      <c r="A33" t="n">
        <v>0.002795532665890574</v>
      </c>
      <c r="B33" t="n">
        <v>0</v>
      </c>
      <c r="C33" t="n">
        <v>0</v>
      </c>
      <c r="D33" t="n">
        <v>0.0002662232768386335</v>
      </c>
      <c r="E33" t="n">
        <v>0.01030239214029388</v>
      </c>
      <c r="F33" t="n">
        <v>0</v>
      </c>
    </row>
    <row r="34">
      <c r="A34" t="n">
        <v>0.003601731218941799</v>
      </c>
      <c r="B34" t="n">
        <v>0</v>
      </c>
      <c r="C34" t="n">
        <v>0</v>
      </c>
      <c r="D34" t="n">
        <v>0</v>
      </c>
      <c r="E34" t="n">
        <v>0.01301650944344155</v>
      </c>
      <c r="F34" t="n">
        <v>0</v>
      </c>
    </row>
    <row r="35">
      <c r="A35" t="n">
        <v>0.004502164016863968</v>
      </c>
      <c r="B35" t="n">
        <v>0</v>
      </c>
      <c r="C35" t="n">
        <v>0.0007386599675894998</v>
      </c>
      <c r="D35" t="n">
        <v>0</v>
      </c>
      <c r="E35" t="n">
        <v>0.004837236812645279</v>
      </c>
      <c r="F35" t="n">
        <v>0</v>
      </c>
    </row>
    <row r="36">
      <c r="A36" t="n">
        <v>0.004502164023716782</v>
      </c>
      <c r="B36" t="n">
        <v>0</v>
      </c>
      <c r="C36" t="n">
        <v>0.0003261654271788599</v>
      </c>
      <c r="D36" t="n">
        <v>0</v>
      </c>
      <c r="E36" t="n">
        <v>0.007005349698949398</v>
      </c>
      <c r="F36" t="n">
        <v>0</v>
      </c>
    </row>
    <row r="37">
      <c r="A37" t="n">
        <v>0.004502164016863968</v>
      </c>
      <c r="B37" t="n">
        <v>0</v>
      </c>
      <c r="C37" t="n">
        <v>0.000468983768151732</v>
      </c>
      <c r="D37" t="n">
        <v>0</v>
      </c>
      <c r="E37" t="n">
        <v>0.006254655856775247</v>
      </c>
      <c r="F37" t="n">
        <v>0</v>
      </c>
    </row>
    <row r="38">
      <c r="A38" t="n">
        <v>0.004139303041700837</v>
      </c>
      <c r="B38" t="n">
        <v>0</v>
      </c>
      <c r="C38" t="n">
        <v>0</v>
      </c>
      <c r="D38" t="n">
        <v>0.0007473550904995958</v>
      </c>
      <c r="E38" t="n">
        <v>0.01299968521738674</v>
      </c>
      <c r="F38" t="n">
        <v>0</v>
      </c>
    </row>
    <row r="39">
      <c r="A39" t="n">
        <v>0.004354331765563956</v>
      </c>
      <c r="B39" t="n">
        <v>0</v>
      </c>
      <c r="C39" t="n">
        <v>0.000747355090499596</v>
      </c>
      <c r="D39" t="n">
        <v>0</v>
      </c>
      <c r="E39" t="n">
        <v>0.004505210934614702</v>
      </c>
      <c r="F39" t="n">
        <v>0</v>
      </c>
    </row>
    <row r="40">
      <c r="A40" t="n">
        <v>0.003861781582823466</v>
      </c>
      <c r="B40" t="n">
        <v>0</v>
      </c>
      <c r="C40" t="n">
        <v>0.0007473550904995958</v>
      </c>
      <c r="D40" t="n">
        <v>0</v>
      </c>
      <c r="E40" t="n">
        <v>0.0003074453122776312</v>
      </c>
      <c r="F40" t="n">
        <v>0</v>
      </c>
    </row>
    <row r="41">
      <c r="A41" t="n">
        <v>0.003270452577623422</v>
      </c>
      <c r="B41" t="n">
        <v>0</v>
      </c>
      <c r="C41" t="n">
        <v>0.0007473550904995958</v>
      </c>
      <c r="D41" t="n">
        <v>0</v>
      </c>
      <c r="E41" t="n">
        <v>0.001047735736832111</v>
      </c>
      <c r="F41" t="n">
        <v>0</v>
      </c>
    </row>
    <row r="42">
      <c r="A42" t="n">
        <v>0.002455359301137453</v>
      </c>
      <c r="B42" t="n">
        <v>0</v>
      </c>
      <c r="C42" t="n">
        <v>0</v>
      </c>
      <c r="D42" t="n">
        <v>0.0002098788347077424</v>
      </c>
      <c r="E42" t="n">
        <v>0.005858068286286947</v>
      </c>
      <c r="F42" t="n">
        <v>0</v>
      </c>
    </row>
    <row r="43">
      <c r="A43" t="n">
        <v>0.001451443921854653</v>
      </c>
      <c r="B43" t="n">
        <v>0</v>
      </c>
      <c r="C43" t="n">
        <v>0</v>
      </c>
      <c r="D43" t="n">
        <v>0.0007473550904995958</v>
      </c>
      <c r="E43" t="n">
        <v>0.0183135738819549</v>
      </c>
      <c r="F43" t="n">
        <v>0</v>
      </c>
    </row>
    <row r="44">
      <c r="A44" t="n">
        <v>0.0006813722855373249</v>
      </c>
      <c r="B44" t="n">
        <v>0</v>
      </c>
      <c r="C44" t="n">
        <v>0</v>
      </c>
      <c r="D44" t="n">
        <v>0</v>
      </c>
      <c r="E44" t="n">
        <v>0.02253306908257565</v>
      </c>
      <c r="F44" t="n">
        <v>0</v>
      </c>
    </row>
    <row r="45">
      <c r="A45" t="n">
        <v>0.0001815790200660468</v>
      </c>
      <c r="B45" t="n">
        <v>0</v>
      </c>
      <c r="C45" t="n">
        <v>0</v>
      </c>
      <c r="D45" t="n">
        <v>0.000154016224309448</v>
      </c>
      <c r="E45" t="n">
        <v>0.01479612038173409</v>
      </c>
      <c r="F45" t="n">
        <v>0</v>
      </c>
    </row>
    <row r="46">
      <c r="A46" t="n">
        <v>0</v>
      </c>
      <c r="B46" t="n">
        <v>0</v>
      </c>
      <c r="C46" t="n">
        <v>0</v>
      </c>
      <c r="D46" t="n">
        <v>0</v>
      </c>
      <c r="E46" t="n">
        <v>0.0185860909338608</v>
      </c>
      <c r="F46" t="n">
        <v>0</v>
      </c>
    </row>
    <row r="47">
      <c r="A47" t="n">
        <v>0</v>
      </c>
      <c r="B47" t="n">
        <v>0</v>
      </c>
      <c r="C47" t="n">
        <v>0</v>
      </c>
      <c r="D47" t="n">
        <v>0.0007473550904995958</v>
      </c>
      <c r="E47" t="n">
        <v>0.01723297628181853</v>
      </c>
      <c r="F47" t="n">
        <v>0</v>
      </c>
    </row>
    <row r="48">
      <c r="A48" t="n">
        <v>0</v>
      </c>
      <c r="B48" t="n">
        <v>0</v>
      </c>
      <c r="C48" t="n">
        <v>0</v>
      </c>
      <c r="D48" t="n">
        <v>0.0001537684068302123</v>
      </c>
      <c r="E48" t="n">
        <v>0.01219299047855874</v>
      </c>
      <c r="F48" t="n">
        <v>0</v>
      </c>
    </row>
    <row r="49">
      <c r="A49" t="n">
        <v>0</v>
      </c>
      <c r="B49" t="n">
        <v>0</v>
      </c>
      <c r="C49" t="n">
        <v>0</v>
      </c>
      <c r="D49" t="n">
        <v>0.0004497645319098572</v>
      </c>
      <c r="E49" t="n">
        <v>0.009497453904272082</v>
      </c>
      <c r="F49" t="n">
        <v>0</v>
      </c>
    </row>
    <row r="50">
      <c r="A50" t="n">
        <v>0</v>
      </c>
      <c r="B50" t="n">
        <v>0</v>
      </c>
      <c r="C50" t="n">
        <v>0</v>
      </c>
      <c r="D50" t="n">
        <v>0</v>
      </c>
      <c r="E50" t="n">
        <v>0.004219936539206159</v>
      </c>
      <c r="F50" t="n">
        <v>0</v>
      </c>
    </row>
    <row r="51">
      <c r="A51" t="n">
        <v>0</v>
      </c>
      <c r="B51" t="n">
        <v>0</v>
      </c>
      <c r="C51" t="n">
        <v>0</v>
      </c>
      <c r="D51" t="n">
        <v>0</v>
      </c>
      <c r="E51" t="n">
        <v>0.003779873883820394</v>
      </c>
      <c r="F51" t="n">
        <v>0</v>
      </c>
    </row>
    <row r="52">
      <c r="A52" t="n">
        <v>0</v>
      </c>
      <c r="B52" t="n">
        <v>0</v>
      </c>
      <c r="C52" t="n">
        <v>0</v>
      </c>
      <c r="D52" t="n">
        <v>0</v>
      </c>
      <c r="E52" t="n">
        <v>0.004033811451255475</v>
      </c>
      <c r="F52" t="n">
        <v>0</v>
      </c>
    </row>
    <row r="53">
      <c r="A53" t="n">
        <v>0</v>
      </c>
      <c r="B53" t="n">
        <v>0</v>
      </c>
      <c r="C53" t="n">
        <v>0</v>
      </c>
      <c r="D53" t="n">
        <v>0</v>
      </c>
      <c r="E53" t="n">
        <v>0.003776811374613497</v>
      </c>
      <c r="F53" t="n">
        <v>0</v>
      </c>
    </row>
    <row r="54">
      <c r="A54" t="n">
        <v>0.0001612715468727391</v>
      </c>
      <c r="B54" t="n">
        <v>0</v>
      </c>
      <c r="C54" t="n">
        <v>0</v>
      </c>
      <c r="D54" t="n">
        <v>0</v>
      </c>
      <c r="E54" t="n">
        <v>0.004059009723845381</v>
      </c>
      <c r="F54" t="n">
        <v>0</v>
      </c>
    </row>
    <row r="55">
      <c r="A55" t="n">
        <v>0.0009676292812364353</v>
      </c>
      <c r="B55" t="n">
        <v>0</v>
      </c>
      <c r="C55" t="n">
        <v>0</v>
      </c>
      <c r="D55" t="n">
        <v>0</v>
      </c>
      <c r="E55" t="n">
        <v>0.003078997385993214</v>
      </c>
      <c r="F55" t="n">
        <v>0</v>
      </c>
    </row>
    <row r="56">
      <c r="A56" t="n">
        <v>0.001881501380181957</v>
      </c>
      <c r="B56" t="n">
        <v>0</v>
      </c>
      <c r="C56" t="n">
        <v>0</v>
      </c>
      <c r="D56" t="n">
        <v>0</v>
      </c>
      <c r="E56" t="n">
        <v>0.003683330681952639</v>
      </c>
      <c r="F56" t="n">
        <v>0</v>
      </c>
    </row>
    <row r="57">
      <c r="A57" t="n">
        <v>0.002795373480095236</v>
      </c>
      <c r="B57" t="n">
        <v>0</v>
      </c>
      <c r="C57" t="n">
        <v>0</v>
      </c>
      <c r="D57" t="n">
        <v>0</v>
      </c>
      <c r="E57" t="n">
        <v>0.01725241565616056</v>
      </c>
      <c r="F57" t="n">
        <v>0</v>
      </c>
    </row>
    <row r="58">
      <c r="A58" t="n">
        <v>0.003601747490243801</v>
      </c>
      <c r="B58" t="n">
        <v>0</v>
      </c>
      <c r="C58" t="n">
        <v>0</v>
      </c>
      <c r="D58" t="n">
        <v>0</v>
      </c>
      <c r="E58" t="n">
        <v>0.02132857347514045</v>
      </c>
      <c r="F58" t="n">
        <v>0</v>
      </c>
    </row>
    <row r="59">
      <c r="A59" t="n">
        <v>0.004502164020086998</v>
      </c>
      <c r="B59" t="n">
        <v>0</v>
      </c>
      <c r="C59" t="n">
        <v>5.118683038034566e-05</v>
      </c>
      <c r="D59" t="n">
        <v>0</v>
      </c>
      <c r="E59" t="n">
        <v>0.00845076078671942</v>
      </c>
      <c r="F59" t="n">
        <v>0</v>
      </c>
    </row>
    <row r="60">
      <c r="A60" t="n">
        <v>0.004502164019090192</v>
      </c>
      <c r="B60" t="n">
        <v>0</v>
      </c>
      <c r="C60" t="n">
        <v>0</v>
      </c>
      <c r="D60" t="n">
        <v>0</v>
      </c>
      <c r="E60" t="n">
        <v>0.01227106089663215</v>
      </c>
      <c r="F60" t="n">
        <v>0</v>
      </c>
    </row>
    <row r="61">
      <c r="A61" t="n">
        <v>0.004502164020225958</v>
      </c>
      <c r="B61" t="n">
        <v>0</v>
      </c>
      <c r="C61" t="n">
        <v>0</v>
      </c>
      <c r="D61" t="n">
        <v>0</v>
      </c>
      <c r="E61" t="n">
        <v>0.01093058383308636</v>
      </c>
      <c r="F61" t="n">
        <v>0</v>
      </c>
    </row>
    <row r="62">
      <c r="A62" t="n">
        <v>0.004139303038198935</v>
      </c>
      <c r="B62" t="n">
        <v>0</v>
      </c>
      <c r="C62" t="n">
        <v>0</v>
      </c>
      <c r="D62" t="n">
        <v>0</v>
      </c>
      <c r="E62" t="n">
        <v>0.02269392229889349</v>
      </c>
      <c r="F62" t="n">
        <v>0</v>
      </c>
    </row>
    <row r="63">
      <c r="A63" t="n">
        <v>0.004354331790892669</v>
      </c>
      <c r="B63" t="n">
        <v>0</v>
      </c>
      <c r="C63" t="n">
        <v>9.893051274860313e-05</v>
      </c>
      <c r="D63" t="n">
        <v>0</v>
      </c>
      <c r="E63" t="n">
        <v>0.007913436653576808</v>
      </c>
      <c r="F63" t="n">
        <v>0</v>
      </c>
    </row>
    <row r="64">
      <c r="A64" t="n">
        <v>0.003861781582823466</v>
      </c>
      <c r="B64" t="n">
        <v>0</v>
      </c>
      <c r="C64" t="n">
        <v>0.0007473550904995958</v>
      </c>
      <c r="D64" t="n">
        <v>0</v>
      </c>
      <c r="E64" t="n">
        <v>0.002018454296305088</v>
      </c>
      <c r="F64" t="n">
        <v>0</v>
      </c>
    </row>
    <row r="65">
      <c r="A65" t="n">
        <v>0.003270452577623422</v>
      </c>
      <c r="B65" t="n">
        <v>0</v>
      </c>
      <c r="C65" t="n">
        <v>0.000679050901280957</v>
      </c>
      <c r="D65" t="n">
        <v>0</v>
      </c>
      <c r="E65" t="n">
        <v>0.002764970242602159</v>
      </c>
      <c r="F65" t="n">
        <v>0</v>
      </c>
    </row>
    <row r="66">
      <c r="A66" t="n">
        <v>0.002455392518068119</v>
      </c>
      <c r="B66" t="n">
        <v>0</v>
      </c>
      <c r="C66" t="n">
        <v>0.0003138454234130053</v>
      </c>
      <c r="D66" t="n">
        <v>0</v>
      </c>
      <c r="E66" t="n">
        <v>0.01064467038281983</v>
      </c>
      <c r="F66" t="n">
        <v>0</v>
      </c>
    </row>
    <row r="67">
      <c r="A67" t="n">
        <v>0.001451443921854653</v>
      </c>
      <c r="B67" t="n">
        <v>0</v>
      </c>
      <c r="C67" t="n">
        <v>0</v>
      </c>
      <c r="D67" t="n">
        <v>0.0007473550904995958</v>
      </c>
      <c r="E67" t="n">
        <v>0.02857433494622426</v>
      </c>
      <c r="F67" t="n">
        <v>0</v>
      </c>
    </row>
    <row r="68">
      <c r="A68" t="n">
        <v>0.0006813722855373249</v>
      </c>
      <c r="B68" t="n">
        <v>0</v>
      </c>
      <c r="C68" t="n">
        <v>0</v>
      </c>
      <c r="D68" t="n">
        <v>0.0007473550904995958</v>
      </c>
      <c r="E68" t="n">
        <v>0.03339778564481768</v>
      </c>
      <c r="F68" t="n">
        <v>0</v>
      </c>
    </row>
    <row r="69">
      <c r="A69" t="n">
        <v>0.0001813070258639824</v>
      </c>
      <c r="B69" t="n">
        <v>0</v>
      </c>
      <c r="C69" t="n">
        <v>0.0007473550904995958</v>
      </c>
      <c r="D69" t="n">
        <v>0</v>
      </c>
      <c r="E69" t="n">
        <v>0.0232666228746058</v>
      </c>
      <c r="F69" t="n">
        <v>0</v>
      </c>
    </row>
    <row r="70">
      <c r="A70" t="n">
        <v>0</v>
      </c>
      <c r="B70" t="n">
        <v>0</v>
      </c>
      <c r="C70" t="n">
        <v>0</v>
      </c>
      <c r="D70" t="n">
        <v>0.0007473550904995958</v>
      </c>
      <c r="E70" t="n">
        <v>0.02713557894473858</v>
      </c>
      <c r="F70" t="n">
        <v>0</v>
      </c>
    </row>
    <row r="71">
      <c r="A71" t="n">
        <v>0</v>
      </c>
      <c r="B71" t="n">
        <v>0</v>
      </c>
      <c r="C71" t="n">
        <v>0</v>
      </c>
      <c r="D71" t="n">
        <v>0</v>
      </c>
      <c r="E71" t="n">
        <v>0.0269740551734128</v>
      </c>
      <c r="F71" t="n">
        <v>0</v>
      </c>
    </row>
    <row r="72">
      <c r="A72" t="n">
        <v>0</v>
      </c>
      <c r="B72" t="n">
        <v>0</v>
      </c>
      <c r="C72" t="n">
        <v>0</v>
      </c>
      <c r="D72" t="n">
        <v>0</v>
      </c>
      <c r="E72" t="n">
        <v>0.01852160429971361</v>
      </c>
      <c r="F72" t="n">
        <v>0</v>
      </c>
    </row>
    <row r="73">
      <c r="A73" t="n">
        <v>0</v>
      </c>
      <c r="B73" t="n">
        <v>0</v>
      </c>
      <c r="C73" t="n">
        <v>0.0007473550904995958</v>
      </c>
      <c r="D73" t="n">
        <v>0</v>
      </c>
      <c r="E73" t="n">
        <v>0.01566963988236687</v>
      </c>
      <c r="F73" t="n">
        <v>0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K73"/>
  <sheetViews>
    <sheetView workbookViewId="0">
      <selection activeCell="A1" sqref="A1"/>
    </sheetView>
  </sheetViews>
  <sheetFormatPr baseColWidth="8" defaultRowHeight="15"/>
  <sheetData>
    <row r="1">
      <c r="B1" s="40" t="n">
        <v>0</v>
      </c>
      <c r="C1" s="40" t="n">
        <v>1</v>
      </c>
      <c r="D1" s="40" t="n">
        <v>2</v>
      </c>
      <c r="E1" s="40" t="n">
        <v>3</v>
      </c>
      <c r="F1" s="40" t="n">
        <v>4</v>
      </c>
      <c r="G1" s="40" t="n">
        <v>5</v>
      </c>
      <c r="H1" s="40" t="n">
        <v>6</v>
      </c>
      <c r="I1" s="40" t="n">
        <v>7</v>
      </c>
      <c r="J1" s="40" t="n">
        <v>8</v>
      </c>
      <c r="K1" s="40" t="n">
        <v>9</v>
      </c>
      <c r="L1" s="40" t="n">
        <v>10</v>
      </c>
      <c r="M1" s="40" t="n">
        <v>11</v>
      </c>
      <c r="N1" s="40" t="n">
        <v>12</v>
      </c>
      <c r="O1" s="40" t="n">
        <v>13</v>
      </c>
      <c r="P1" s="40" t="n">
        <v>14</v>
      </c>
      <c r="Q1" s="40" t="n">
        <v>15</v>
      </c>
      <c r="R1" s="40" t="n">
        <v>16</v>
      </c>
      <c r="S1" s="40" t="n">
        <v>17</v>
      </c>
      <c r="T1" s="40" t="n">
        <v>18</v>
      </c>
      <c r="U1" s="40" t="n">
        <v>19</v>
      </c>
      <c r="V1" s="40" t="n">
        <v>20</v>
      </c>
      <c r="W1" s="40" t="n">
        <v>21</v>
      </c>
      <c r="X1" s="40" t="n">
        <v>22</v>
      </c>
      <c r="Y1" s="40" t="n">
        <v>23</v>
      </c>
      <c r="Z1" s="40" t="n">
        <v>24</v>
      </c>
      <c r="AA1" s="40" t="n">
        <v>25</v>
      </c>
      <c r="AB1" s="40" t="n">
        <v>26</v>
      </c>
      <c r="AC1" s="40" t="n">
        <v>27</v>
      </c>
      <c r="AD1" s="40" t="n">
        <v>28</v>
      </c>
      <c r="AE1" s="40" t="n">
        <v>29</v>
      </c>
      <c r="AF1" s="40" t="n">
        <v>30</v>
      </c>
      <c r="AG1" s="40" t="n">
        <v>31</v>
      </c>
      <c r="AH1" s="40" t="n">
        <v>32</v>
      </c>
      <c r="AI1" s="40" t="n">
        <v>33</v>
      </c>
      <c r="AJ1" s="40" t="n">
        <v>34</v>
      </c>
      <c r="AK1" s="40" t="n">
        <v>35</v>
      </c>
    </row>
    <row r="2">
      <c r="A2" s="40" t="n">
        <v>0</v>
      </c>
      <c r="B2" t="n">
        <v>0.003280130467539203</v>
      </c>
      <c r="C2" t="n">
        <v>0.0003123413333333334</v>
      </c>
      <c r="D2" t="n">
        <v>0.0004690145681043336</v>
      </c>
      <c r="E2" t="n">
        <v>0.002342559781230998</v>
      </c>
      <c r="F2" t="n">
        <v>0.0006246826666666667</v>
      </c>
      <c r="G2" t="n">
        <v>0.001717877114564331</v>
      </c>
      <c r="H2" t="n">
        <v>0.0001561706666666667</v>
      </c>
      <c r="I2" t="n">
        <v>0.000156673234771</v>
      </c>
      <c r="J2" t="n">
        <v>0.0001561706666666667</v>
      </c>
      <c r="K2" t="n">
        <v>0.0001561706666666667</v>
      </c>
      <c r="L2" t="n">
        <v>0</v>
      </c>
      <c r="M2" t="n">
        <v>0</v>
      </c>
      <c r="N2" t="n">
        <v>0</v>
      </c>
      <c r="O2" t="n">
        <v>0.001249365333333333</v>
      </c>
      <c r="P2" t="n">
        <v>0.0001561706666666667</v>
      </c>
      <c r="Q2" t="n">
        <v>0.0001561706666666667</v>
      </c>
      <c r="R2" t="n">
        <v>0.001405536</v>
      </c>
      <c r="S2" t="n">
        <v>0.0001561706666666667</v>
      </c>
      <c r="T2" t="n">
        <v>0.0001561706666666667</v>
      </c>
      <c r="U2" t="n">
        <v>0.0001561706666666667</v>
      </c>
      <c r="V2" t="n">
        <v>0.0001561706666666667</v>
      </c>
      <c r="W2" t="n">
        <v>0.000312843901437667</v>
      </c>
      <c r="X2" t="n">
        <v>0</v>
      </c>
      <c r="Y2" t="n">
        <v>0</v>
      </c>
      <c r="Z2" t="n">
        <v>0</v>
      </c>
      <c r="AA2" t="n">
        <v>0.000468512</v>
      </c>
      <c r="AB2" t="n">
        <v>0.001561706447897664</v>
      </c>
      <c r="AC2" t="n">
        <v>0.001093194666666667</v>
      </c>
      <c r="AD2" t="n">
        <v>0.0006246826666666667</v>
      </c>
      <c r="AE2" t="n">
        <v>0.0003123413333333334</v>
      </c>
      <c r="AF2" t="n">
        <v>0.000468512</v>
      </c>
      <c r="AG2" t="n">
        <v>0.0003123413333333334</v>
      </c>
      <c r="AH2" t="n">
        <v>0.0001561706666666667</v>
      </c>
      <c r="AI2" t="n">
        <v>0.0001561706666666667</v>
      </c>
      <c r="AJ2" t="n">
        <v>0</v>
      </c>
      <c r="AK2" t="n">
        <v>0.003123934780661144</v>
      </c>
    </row>
    <row r="3">
      <c r="A3" s="40" t="n">
        <v>1</v>
      </c>
      <c r="B3" t="n">
        <v>0.005695742175758608</v>
      </c>
      <c r="C3" t="n">
        <v>0.0005073546175771992</v>
      </c>
      <c r="D3" t="n">
        <v>0.001129417778046354</v>
      </c>
      <c r="E3" t="n">
        <v>0.003805158349049487</v>
      </c>
      <c r="F3" t="n">
        <v>0.001014709292245536</v>
      </c>
      <c r="G3" t="n">
        <v>0.002790449197662026</v>
      </c>
      <c r="H3" t="n">
        <v>0.0003456436785335554</v>
      </c>
      <c r="I3" t="n">
        <v>0.0005300967661794651</v>
      </c>
      <c r="J3" t="n">
        <v>0.0002536773172223117</v>
      </c>
      <c r="K3" t="n">
        <v>0.0002536773172223117</v>
      </c>
      <c r="L3" t="n">
        <v>9.224562221119768e-05</v>
      </c>
      <c r="M3" t="n">
        <v>9.196634520022192e-05</v>
      </c>
      <c r="N3" t="n">
        <v>9.220746543471209e-05</v>
      </c>
      <c r="O3" t="n">
        <v>0.002029418450487874</v>
      </c>
      <c r="P3" t="n">
        <v>0.0002536773224143529</v>
      </c>
      <c r="Q3" t="n">
        <v>0.0002536773224143113</v>
      </c>
      <c r="R3" t="n">
        <v>0.002283095484709063</v>
      </c>
      <c r="S3" t="n">
        <v>0.0002536773224143529</v>
      </c>
      <c r="T3" t="n">
        <v>0.0002536773224142141</v>
      </c>
      <c r="U3" t="n">
        <v>0.0002536773224143529</v>
      </c>
      <c r="V3" t="n">
        <v>0.0002536773224143529</v>
      </c>
      <c r="W3" t="n">
        <v>0.0008757404447130204</v>
      </c>
      <c r="X3" t="n">
        <v>9.196634520022194e-05</v>
      </c>
      <c r="Y3" t="n">
        <v>0.000184173810634934</v>
      </c>
      <c r="Z3" t="n">
        <v>9.224562221119768e-05</v>
      </c>
      <c r="AA3" t="n">
        <v>0.0007610319625707129</v>
      </c>
      <c r="AB3" t="n">
        <v>0.002536771916407554</v>
      </c>
      <c r="AC3" t="n">
        <v>0.001775741145239151</v>
      </c>
      <c r="AD3" t="n">
        <v>0.001014709265007685</v>
      </c>
      <c r="AE3" t="n">
        <v>0.0005073545880065478</v>
      </c>
      <c r="AF3" t="n">
        <v>0.0007610319393843157</v>
      </c>
      <c r="AG3" t="n">
        <v>0.0005073546155939246</v>
      </c>
      <c r="AH3" t="n">
        <v>0.0002536773172223186</v>
      </c>
      <c r="AI3" t="n">
        <v>0.0002536773172223117</v>
      </c>
      <c r="AJ3" t="n">
        <v>0</v>
      </c>
      <c r="AK3" t="n">
        <v>0.005441989045955581</v>
      </c>
    </row>
    <row r="4">
      <c r="A4" s="40" t="n">
        <v>2</v>
      </c>
      <c r="B4" t="n">
        <v>0.006173263927172989</v>
      </c>
      <c r="C4" t="n">
        <v>0.0004938612862351865</v>
      </c>
      <c r="D4" t="n">
        <v>0.001728514106362544</v>
      </c>
      <c r="E4" t="n">
        <v>0.003703958219694492</v>
      </c>
      <c r="F4" t="n">
        <v>0.0009877226291817864</v>
      </c>
      <c r="G4" t="n">
        <v>0.002716235745892748</v>
      </c>
      <c r="H4" t="n">
        <v>0.0004938613333330677</v>
      </c>
      <c r="I4" t="n">
        <v>0.0009877224515422167</v>
      </c>
      <c r="J4" t="n">
        <v>0.0002469306519665287</v>
      </c>
      <c r="K4" t="n">
        <v>0.0002469306519665287</v>
      </c>
      <c r="L4" t="n">
        <v>0.0002469306488584178</v>
      </c>
      <c r="M4" t="n">
        <v>0.000246930648858279</v>
      </c>
      <c r="N4" t="n">
        <v>0.0002469306488584316</v>
      </c>
      <c r="O4" t="n">
        <v>0.001975445068601367</v>
      </c>
      <c r="P4" t="n">
        <v>0.0002469306498825985</v>
      </c>
      <c r="Q4" t="n">
        <v>0.0002469306498825569</v>
      </c>
      <c r="R4" t="n">
        <v>0.002222375459100423</v>
      </c>
      <c r="S4" t="n">
        <v>0.0002469306498826054</v>
      </c>
      <c r="T4" t="n">
        <v>0.0002469306498824597</v>
      </c>
      <c r="U4" t="n">
        <v>0.0002469306498825985</v>
      </c>
      <c r="V4" t="n">
        <v>0.0002469306498826054</v>
      </c>
      <c r="W4" t="n">
        <v>0.001481583509612805</v>
      </c>
      <c r="X4" t="n">
        <v>0.0002469306666665616</v>
      </c>
      <c r="Y4" t="n">
        <v>0.0004938612420588018</v>
      </c>
      <c r="Z4" t="n">
        <v>0.0002469305945602129</v>
      </c>
      <c r="AA4" t="n">
        <v>0.0007407919659871143</v>
      </c>
      <c r="AB4" t="n">
        <v>0.002469305159722657</v>
      </c>
      <c r="AC4" t="n">
        <v>0.001728514435941242</v>
      </c>
      <c r="AD4" t="n">
        <v>0.0009877225831593783</v>
      </c>
      <c r="AE4" t="n">
        <v>0.0004938612385456675</v>
      </c>
      <c r="AF4" t="n">
        <v>0.0007407919246107952</v>
      </c>
      <c r="AG4" t="n">
        <v>0.0004938612697141798</v>
      </c>
      <c r="AH4" t="n">
        <v>0.0002469306519665218</v>
      </c>
      <c r="AI4" t="n">
        <v>0.0002469306519665287</v>
      </c>
      <c r="AJ4" t="n">
        <v>0</v>
      </c>
      <c r="AK4" t="n">
        <v>0.005926333345135149</v>
      </c>
    </row>
    <row r="5">
      <c r="A5" s="40" t="n">
        <v>3</v>
      </c>
      <c r="B5" t="n">
        <v>0.009562664893236317</v>
      </c>
      <c r="C5" t="n">
        <v>0.0007650133037929718</v>
      </c>
      <c r="D5" t="n">
        <v>0.002677546273827769</v>
      </c>
      <c r="E5" t="n">
        <v>0.00573759890076464</v>
      </c>
      <c r="F5" t="n">
        <v>0.001530026640119586</v>
      </c>
      <c r="G5" t="n">
        <v>0.004207572373924329</v>
      </c>
      <c r="H5" t="n">
        <v>0.0007650133333330644</v>
      </c>
      <c r="I5" t="n">
        <v>0.001530026568091092</v>
      </c>
      <c r="J5" t="n">
        <v>0.0003825066560113749</v>
      </c>
      <c r="K5" t="n">
        <v>0.0003825066560113749</v>
      </c>
      <c r="L5" t="n">
        <v>0.0003825066601792215</v>
      </c>
      <c r="M5" t="n">
        <v>0.0003825066601790827</v>
      </c>
      <c r="N5" t="n">
        <v>0.0003825066601792354</v>
      </c>
      <c r="O5" t="n">
        <v>0.003060053198021162</v>
      </c>
      <c r="P5" t="n">
        <v>0.0003825066612034023</v>
      </c>
      <c r="Q5" t="n">
        <v>0.0003825066612033606</v>
      </c>
      <c r="R5" t="n">
        <v>0.00344255970206131</v>
      </c>
      <c r="S5" t="n">
        <v>0.0003825066612034092</v>
      </c>
      <c r="T5" t="n">
        <v>0.000382506661203319</v>
      </c>
      <c r="U5" t="n">
        <v>0.0003825066612034023</v>
      </c>
      <c r="V5" t="n">
        <v>0.0003825066612034092</v>
      </c>
      <c r="W5" t="n">
        <v>0.00229503965532607</v>
      </c>
      <c r="X5" t="n">
        <v>0.00038250666666656</v>
      </c>
      <c r="Y5" t="n">
        <v>0.0007650132946179222</v>
      </c>
      <c r="Z5" t="n">
        <v>0.000382506635405927</v>
      </c>
      <c r="AA5" t="n">
        <v>0.001147519975297412</v>
      </c>
      <c r="AB5" t="n">
        <v>0.003825065751634771</v>
      </c>
      <c r="AC5" t="n">
        <v>0.002677546552220744</v>
      </c>
      <c r="AD5" t="n">
        <v>0.001530026627408976</v>
      </c>
      <c r="AE5" t="n">
        <v>0.0007650132883196825</v>
      </c>
      <c r="AF5" t="n">
        <v>0.001147519964843913</v>
      </c>
      <c r="AG5" t="n">
        <v>0.0007650133059024511</v>
      </c>
      <c r="AH5" t="n">
        <v>0.000382506656011368</v>
      </c>
      <c r="AI5" t="n">
        <v>0.0003825066560113749</v>
      </c>
      <c r="AJ5" t="n">
        <v>0</v>
      </c>
      <c r="AK5" t="n">
        <v>0.009180158279895601</v>
      </c>
    </row>
    <row r="6">
      <c r="A6" s="40" t="n">
        <v>4</v>
      </c>
      <c r="B6" t="n">
        <v>0.009371814618698645</v>
      </c>
      <c r="C6" t="n">
        <v>0.0007190150739470047</v>
      </c>
      <c r="D6" t="n">
        <v>0.00254192219116181</v>
      </c>
      <c r="E6" t="n">
        <v>0.005718442030173776</v>
      </c>
      <c r="F6" t="n">
        <v>0.001503159078880462</v>
      </c>
      <c r="G6" t="n">
        <v>0.004215194887702315</v>
      </c>
      <c r="H6" t="n">
        <v>0.0007335154296597632</v>
      </c>
      <c r="I6" t="n">
        <v>0.001416334761502046</v>
      </c>
      <c r="J6" t="n">
        <v>0.0003595075418016264</v>
      </c>
      <c r="K6" t="n">
        <v>0.0003595075418016264</v>
      </c>
      <c r="L6" t="n">
        <v>0.0003415319423206963</v>
      </c>
      <c r="M6" t="n">
        <v>0.0003411954285714169</v>
      </c>
      <c r="N6" t="n">
        <v>0.0003415353906099328</v>
      </c>
      <c r="O6" t="n">
        <v>0.003071446946211198</v>
      </c>
      <c r="P6" t="n">
        <v>0.0003757897747625507</v>
      </c>
      <c r="Q6" t="n">
        <v>0.0003757897649551006</v>
      </c>
      <c r="R6" t="n">
        <v>0.003447257827132807</v>
      </c>
      <c r="S6" t="n">
        <v>0.0003757897649551423</v>
      </c>
      <c r="T6" t="n">
        <v>0.0003757897649550035</v>
      </c>
      <c r="U6" t="n">
        <v>0.0003757897649551423</v>
      </c>
      <c r="V6" t="n">
        <v>0.0003757897649551423</v>
      </c>
      <c r="W6" t="n">
        <v>0.002149850191161809</v>
      </c>
      <c r="X6" t="n">
        <v>0.0003414434296597629</v>
      </c>
      <c r="Y6" t="n">
        <v>0.0006827308191813498</v>
      </c>
      <c r="Z6" t="n">
        <v>0.0003415319423206963</v>
      </c>
      <c r="AA6" t="n">
        <v>0.001111087079911699</v>
      </c>
      <c r="AB6" t="n">
        <v>0.003823063725262258</v>
      </c>
      <c r="AC6" t="n">
        <v>0.002679374969603021</v>
      </c>
      <c r="AD6" t="n">
        <v>0.001535723502420816</v>
      </c>
      <c r="AE6" t="n">
        <v>0.0007515794962296152</v>
      </c>
      <c r="AF6" t="n">
        <v>0.001143651505395388</v>
      </c>
      <c r="AG6" t="n">
        <v>0.0007515795119935886</v>
      </c>
      <c r="AH6" t="n">
        <v>0.0003595075418016125</v>
      </c>
      <c r="AI6" t="n">
        <v>0.0003595075418016125</v>
      </c>
      <c r="AJ6" t="n">
        <v>0</v>
      </c>
      <c r="AK6" t="n">
        <v>0.008979537796691328</v>
      </c>
    </row>
    <row r="7">
      <c r="A7" s="40" t="n">
        <v>5</v>
      </c>
      <c r="B7" t="n">
        <v>0.004039156400997036</v>
      </c>
      <c r="C7" t="n">
        <v>0.0001387785943012209</v>
      </c>
      <c r="D7" t="n">
        <v>0.0006407941699819002</v>
      </c>
      <c r="E7" t="n">
        <v>0.002994732007823723</v>
      </c>
      <c r="F7" t="n">
        <v>0.0006683305943012213</v>
      </c>
      <c r="G7" t="n">
        <v>0.002326375698162892</v>
      </c>
      <c r="H7" t="n">
        <v>0.0002264630861990609</v>
      </c>
      <c r="I7" t="n">
        <v>0.0001495550837828391</v>
      </c>
      <c r="J7" t="n">
        <v>6.938929715061043e-05</v>
      </c>
      <c r="K7" t="n">
        <v>6.938929715061043e-05</v>
      </c>
      <c r="L7" t="n">
        <v>-3.846434607581974e-05</v>
      </c>
      <c r="M7" t="n">
        <v>-3.831291380093925e-05</v>
      </c>
      <c r="N7" t="n">
        <v>-3.84436563404021e-05</v>
      </c>
      <c r="O7" t="n">
        <v>0.001727434594301222</v>
      </c>
      <c r="P7" t="n">
        <v>0.0001670826485753052</v>
      </c>
      <c r="Q7" t="n">
        <v>0.0001670826485753052</v>
      </c>
      <c r="R7" t="n">
        <v>0.001894517242876527</v>
      </c>
      <c r="S7" t="n">
        <v>0.0001670826485753052</v>
      </c>
      <c r="T7" t="n">
        <v>0.0001670826485753052</v>
      </c>
      <c r="U7" t="n">
        <v>0.0001670826485753052</v>
      </c>
      <c r="V7" t="n">
        <v>0.0001670826485753052</v>
      </c>
      <c r="W7" t="n">
        <v>0.0003760181699819</v>
      </c>
      <c r="X7" t="n">
        <v>-3.83129138009393e-05</v>
      </c>
      <c r="Y7" t="n">
        <v>-7.675657014134135e-05</v>
      </c>
      <c r="Z7" t="n">
        <v>-3.846434607581974e-05</v>
      </c>
      <c r="AA7" t="n">
        <v>0.0004035545943012211</v>
      </c>
      <c r="AB7" t="n">
        <v>0.002061599698162892</v>
      </c>
      <c r="AC7" t="n">
        <v>0.001462658594301221</v>
      </c>
      <c r="AD7" t="n">
        <v>0.0008637172971506108</v>
      </c>
      <c r="AE7" t="n">
        <v>0.0003341652971506104</v>
      </c>
      <c r="AF7" t="n">
        <v>0.0005989412971506106</v>
      </c>
      <c r="AG7" t="n">
        <v>0.0003341652971506104</v>
      </c>
      <c r="AH7" t="n">
        <v>6.938929715061043e-05</v>
      </c>
      <c r="AI7" t="n">
        <v>6.938929715061043e-05</v>
      </c>
      <c r="AJ7" t="n">
        <v>0</v>
      </c>
      <c r="AK7" t="n">
        <v>0.003774337034508554</v>
      </c>
    </row>
    <row r="8">
      <c r="A8" s="40" t="n">
        <v>6</v>
      </c>
      <c r="B8" t="n">
        <v>0.00390620991946688</v>
      </c>
      <c r="C8" t="n">
        <v>-4.596517774762578e-05</v>
      </c>
      <c r="D8" t="n">
        <v>0.0001406451082981395</v>
      </c>
      <c r="E8" t="n">
        <v>0.003454511145893198</v>
      </c>
      <c r="F8" t="n">
        <v>0.0006679068222523749</v>
      </c>
      <c r="G8" t="n">
        <v>0.002786568195918121</v>
      </c>
      <c r="H8" t="n">
        <v>0.0001245324453870628</v>
      </c>
      <c r="I8" t="n">
        <v>-0.0003408233370889236</v>
      </c>
      <c r="J8" t="n">
        <v>-2.298258887381289e-05</v>
      </c>
      <c r="K8" t="n">
        <v>-2.298258887381289e-05</v>
      </c>
      <c r="L8" t="n">
        <v>-0.0002326980062585382</v>
      </c>
      <c r="M8" t="n">
        <v>-0.0002324035546129373</v>
      </c>
      <c r="N8" t="n">
        <v>-0.0002326577762174484</v>
      </c>
      <c r="O8" t="n">
        <v>0.002095650822252375</v>
      </c>
      <c r="P8" t="n">
        <v>0.0001669767055630936</v>
      </c>
      <c r="Q8" t="n">
        <v>0.0001669767055630936</v>
      </c>
      <c r="R8" t="n">
        <v>0.002262627527815469</v>
      </c>
      <c r="S8" t="n">
        <v>0.0001669767055630936</v>
      </c>
      <c r="T8" t="n">
        <v>0.0001669767055630936</v>
      </c>
      <c r="U8" t="n">
        <v>0.0001669767055630936</v>
      </c>
      <c r="V8" t="n">
        <v>0.0001669767055630936</v>
      </c>
      <c r="W8" t="n">
        <v>-0.0002162908917018608</v>
      </c>
      <c r="X8" t="n">
        <v>-0.0002324035546129374</v>
      </c>
      <c r="Y8" t="n">
        <v>-0.0004650613308303857</v>
      </c>
      <c r="Z8" t="n">
        <v>-0.0002326980062585382</v>
      </c>
      <c r="AA8" t="n">
        <v>0.0003109708222523746</v>
      </c>
      <c r="AB8" t="n">
        <v>0.002429604098297283</v>
      </c>
      <c r="AC8" t="n">
        <v>0.001738714822252375</v>
      </c>
      <c r="AD8" t="n">
        <v>0.001047825411126188</v>
      </c>
      <c r="AE8" t="n">
        <v>0.0003339534111261871</v>
      </c>
      <c r="AF8" t="n">
        <v>0.0006908894111261874</v>
      </c>
      <c r="AG8" t="n">
        <v>0.0003339534111261871</v>
      </c>
      <c r="AH8" t="n">
        <v>-2.298258887381289e-05</v>
      </c>
      <c r="AI8" t="n">
        <v>-2.298258887381273e-05</v>
      </c>
      <c r="AJ8" t="n">
        <v>0</v>
      </c>
      <c r="AK8" t="n">
        <v>0.003549225794027401</v>
      </c>
    </row>
    <row r="9">
      <c r="A9" s="40" t="n">
        <v>7</v>
      </c>
      <c r="B9" t="n">
        <v>0.006957996482376842</v>
      </c>
      <c r="C9" t="n">
        <v>2.404305020352738e-05</v>
      </c>
      <c r="D9" t="n">
        <v>0.0005321280466143773</v>
      </c>
      <c r="E9" t="n">
        <v>0.005825104613250574</v>
      </c>
      <c r="F9" t="n">
        <v>0.001176987050203528</v>
      </c>
      <c r="G9" t="n">
        <v>0.004648016510037764</v>
      </c>
      <c r="H9" t="n">
        <v>0.0002773538045750645</v>
      </c>
      <c r="I9" t="n">
        <v>-0.0003216977579606875</v>
      </c>
      <c r="J9" t="n">
        <v>1.202152510176369e-05</v>
      </c>
      <c r="K9" t="n">
        <v>1.202152510176369e-05</v>
      </c>
      <c r="L9" t="n">
        <v>-0.0002995556664412572</v>
      </c>
      <c r="M9" t="n">
        <v>-0.0002991181954249357</v>
      </c>
      <c r="N9" t="n">
        <v>-0.000299495896094495</v>
      </c>
      <c r="O9" t="n">
        <v>0.003482926393611404</v>
      </c>
      <c r="P9" t="n">
        <v>0.0002942467625508818</v>
      </c>
      <c r="Q9" t="n">
        <v>0.0002942467625508817</v>
      </c>
      <c r="R9" t="n">
        <v>0.003777200461602429</v>
      </c>
      <c r="S9" t="n">
        <v>0.0002942467625508817</v>
      </c>
      <c r="T9" t="n">
        <v>0.0002942467625508817</v>
      </c>
      <c r="U9" t="n">
        <v>0.0002942467625508818</v>
      </c>
      <c r="V9" t="n">
        <v>0.0002942467625508817</v>
      </c>
      <c r="W9" t="n">
        <v>-4.434395338562313e-05</v>
      </c>
      <c r="X9" t="n">
        <v>-0.0002991181954249359</v>
      </c>
      <c r="Y9" t="n">
        <v>-0.0005986140915194307</v>
      </c>
      <c r="Z9" t="n">
        <v>-0.0002995556664412572</v>
      </c>
      <c r="AA9" t="n">
        <v>0.0006005150502035273</v>
      </c>
      <c r="AB9" t="n">
        <v>0.004071467156500932</v>
      </c>
      <c r="AC9" t="n">
        <v>0.002906431442621837</v>
      </c>
      <c r="AD9" t="n">
        <v>0.001741437525101764</v>
      </c>
      <c r="AE9" t="n">
        <v>0.0005884935251017634</v>
      </c>
      <c r="AF9" t="n">
        <v>0.001164965525101764</v>
      </c>
      <c r="AG9" t="n">
        <v>0.0005884935251017635</v>
      </c>
      <c r="AH9" t="n">
        <v>1.202152510176348e-05</v>
      </c>
      <c r="AI9" t="n">
        <v>1.202152510176348e-05</v>
      </c>
      <c r="AJ9" t="n">
        <v>0</v>
      </c>
      <c r="AK9" t="n">
        <v>0.006381380495483916</v>
      </c>
    </row>
    <row r="10">
      <c r="A10" s="40" t="n">
        <v>8</v>
      </c>
      <c r="B10" t="n">
        <v>0.002920800670718621</v>
      </c>
      <c r="C10" t="n">
        <v>-0.0004525294545454548</v>
      </c>
      <c r="D10" t="n">
        <v>-0.00100664757787097</v>
      </c>
      <c r="E10" t="n">
        <v>0.00387888818817933</v>
      </c>
      <c r="F10" t="n">
        <v>0.0005494865454545462</v>
      </c>
      <c r="G10" t="n">
        <v>0.003329351033735344</v>
      </c>
      <c r="H10" t="n">
        <v>-0.0001261482902590514</v>
      </c>
      <c r="I10" t="n">
        <v>-0.001381511188141654</v>
      </c>
      <c r="J10" t="n">
        <v>-0.0002262647272727274</v>
      </c>
      <c r="K10" t="n">
        <v>-0.0002262647272727274</v>
      </c>
      <c r="L10" t="n">
        <v>-0.0006277199548377734</v>
      </c>
      <c r="M10" t="n">
        <v>-0.0006271562902590516</v>
      </c>
      <c r="N10" t="n">
        <v>-0.0006276429430448298</v>
      </c>
      <c r="O10" t="n">
        <v>0.002553531642052554</v>
      </c>
      <c r="P10" t="n">
        <v>0.0001373716363636363</v>
      </c>
      <c r="Q10" t="n">
        <v>0.0001373716363636362</v>
      </c>
      <c r="R10" t="n">
        <v>0.002690918231341495</v>
      </c>
      <c r="S10" t="n">
        <v>0.0001373716363636362</v>
      </c>
      <c r="T10" t="n">
        <v>0.0001373716363636362</v>
      </c>
      <c r="U10" t="n">
        <v>0.0001373716363636363</v>
      </c>
      <c r="V10" t="n">
        <v>0.0001373716363636362</v>
      </c>
      <c r="W10" t="n">
        <v>-0.00150765557787097</v>
      </c>
      <c r="X10" t="n">
        <v>-0.0006271562902590518</v>
      </c>
      <c r="Y10" t="n">
        <v>-0.001254799233303881</v>
      </c>
      <c r="Z10" t="n">
        <v>-0.0006277199548377734</v>
      </c>
      <c r="AA10" t="n">
        <v>4.84785454545457e-05</v>
      </c>
      <c r="AB10" t="n">
        <v>0.002828300347758537</v>
      </c>
      <c r="AC10" t="n">
        <v>0.002052510545454547</v>
      </c>
      <c r="AD10" t="n">
        <v>0.001276759272727274</v>
      </c>
      <c r="AE10" t="n">
        <v>0.0002747432727272724</v>
      </c>
      <c r="AF10" t="n">
        <v>0.000775751272727273</v>
      </c>
      <c r="AG10" t="n">
        <v>0.0002747432727272726</v>
      </c>
      <c r="AH10" t="n">
        <v>-0.0002262647272727274</v>
      </c>
      <c r="AI10" t="n">
        <v>-0.0002262647272727274</v>
      </c>
      <c r="AJ10" t="n">
        <v>0</v>
      </c>
      <c r="AK10" t="n">
        <v>0.00241974465805593</v>
      </c>
    </row>
    <row r="11">
      <c r="A11" s="40" t="n">
        <v>9</v>
      </c>
      <c r="B11" t="n">
        <v>0.01045135312375568</v>
      </c>
      <c r="C11" t="n">
        <v>-2.171248484848461e-05</v>
      </c>
      <c r="D11" t="n">
        <v>0.0006455083186657873</v>
      </c>
      <c r="E11" t="n">
        <v>0.008928750185213215</v>
      </c>
      <c r="F11" t="n">
        <v>0.001774756848484851</v>
      </c>
      <c r="G11" t="n">
        <v>0.007153754452427038</v>
      </c>
      <c r="H11" t="n">
        <v>0.0003862639705095199</v>
      </c>
      <c r="I11" t="n">
        <v>-0.0006389903185103998</v>
      </c>
      <c r="J11" t="n">
        <v>-1.085624242424231e-05</v>
      </c>
      <c r="K11" t="n">
        <v>-1.085624242424231e-05</v>
      </c>
      <c r="L11" t="n">
        <v>-0.0005126752768805496</v>
      </c>
      <c r="M11" t="n">
        <v>-0.0005119706961571475</v>
      </c>
      <c r="N11" t="n">
        <v>-0.0005125790121393703</v>
      </c>
      <c r="O11" t="n">
        <v>0.005367845015215641</v>
      </c>
      <c r="P11" t="n">
        <v>0.0004436892121212122</v>
      </c>
      <c r="Q11" t="n">
        <v>0.0004436892121212122</v>
      </c>
      <c r="R11" t="n">
        <v>0.005811599139506391</v>
      </c>
      <c r="S11" t="n">
        <v>0.0004436892121212122</v>
      </c>
      <c r="T11" t="n">
        <v>0.0004436892121212122</v>
      </c>
      <c r="U11" t="n">
        <v>0.0004436892121212122</v>
      </c>
      <c r="V11" t="n">
        <v>0.0004436892121212122</v>
      </c>
      <c r="W11" t="n">
        <v>-0.0002527263480008804</v>
      </c>
      <c r="X11" t="n">
        <v>-0.0005119706961571477</v>
      </c>
      <c r="Y11" t="n">
        <v>-0.001024549708296518</v>
      </c>
      <c r="Z11" t="n">
        <v>-0.0005126752768805496</v>
      </c>
      <c r="AA11" t="n">
        <v>0.000876522181818183</v>
      </c>
      <c r="AB11" t="n">
        <v>0.006255335810653159</v>
      </c>
      <c r="AC11" t="n">
        <v>0.004469555645833521</v>
      </c>
      <c r="AD11" t="n">
        <v>0.002683875109539631</v>
      </c>
      <c r="AE11" t="n">
        <v>0.0008873784242424245</v>
      </c>
      <c r="AF11" t="n">
        <v>0.001785613090909092</v>
      </c>
      <c r="AG11" t="n">
        <v>0.0008873784242424245</v>
      </c>
      <c r="AH11" t="n">
        <v>-1.085624242424231e-05</v>
      </c>
      <c r="AI11" t="n">
        <v>-1.085624242424231e-05</v>
      </c>
      <c r="AJ11" t="n">
        <v>0</v>
      </c>
      <c r="AK11" t="n">
        <v>0.009552786670142029</v>
      </c>
    </row>
    <row r="12">
      <c r="A12" s="40" t="n">
        <v>10</v>
      </c>
      <c r="B12" t="n">
        <v>0.005948283068571827</v>
      </c>
      <c r="C12" t="n">
        <v>-0.0003819044848484847</v>
      </c>
      <c r="D12" t="n">
        <v>-0.0006151610229901088</v>
      </c>
      <c r="E12" t="n">
        <v>0.006226974680821602</v>
      </c>
      <c r="F12" t="n">
        <v>0.00105437284848485</v>
      </c>
      <c r="G12" t="n">
        <v>0.005172478746696172</v>
      </c>
      <c r="H12" t="n">
        <v>2.607197050951944e-05</v>
      </c>
      <c r="I12" t="n">
        <v>-0.0013593743185104</v>
      </c>
      <c r="J12" t="n">
        <v>-0.0001909522424242423</v>
      </c>
      <c r="K12" t="n">
        <v>-0.0001909522424242423</v>
      </c>
      <c r="L12" t="n">
        <v>-0.0006927712768805496</v>
      </c>
      <c r="M12" t="n">
        <v>-0.0006920666961571475</v>
      </c>
      <c r="N12" t="n">
        <v>-0.0006926750121393704</v>
      </c>
      <c r="O12" t="n">
        <v>0.003926993838412975</v>
      </c>
      <c r="P12" t="n">
        <v>0.0002635932121212122</v>
      </c>
      <c r="Q12" t="n">
        <v>0.0002635932121212122</v>
      </c>
      <c r="R12" t="n">
        <v>0.004190622079371992</v>
      </c>
      <c r="S12" t="n">
        <v>0.0002635932121212122</v>
      </c>
      <c r="T12" t="n">
        <v>0.0002635932121212122</v>
      </c>
      <c r="U12" t="n">
        <v>0.0002635932121212122</v>
      </c>
      <c r="V12" t="n">
        <v>0.0002635932121212122</v>
      </c>
      <c r="W12" t="n">
        <v>-0.001333299689656776</v>
      </c>
      <c r="X12" t="n">
        <v>-0.0006920666961571477</v>
      </c>
      <c r="Y12" t="n">
        <v>-0.001384741708296518</v>
      </c>
      <c r="Z12" t="n">
        <v>-0.0006927712768805496</v>
      </c>
      <c r="AA12" t="n">
        <v>0.0003362341818181825</v>
      </c>
      <c r="AB12" t="n">
        <v>0.004454240405085472</v>
      </c>
      <c r="AC12" t="n">
        <v>0.003208825014924767</v>
      </c>
      <c r="AD12" t="n">
        <v>0.001963463757575759</v>
      </c>
      <c r="AE12" t="n">
        <v>0.0005271864242424244</v>
      </c>
      <c r="AF12" t="n">
        <v>0.001245325090909092</v>
      </c>
      <c r="AG12" t="n">
        <v>0.0005271864242424244</v>
      </c>
      <c r="AH12" t="n">
        <v>-0.0001909522424242423</v>
      </c>
      <c r="AI12" t="n">
        <v>-0.0001909522424242423</v>
      </c>
      <c r="AJ12" t="n">
        <v>0</v>
      </c>
      <c r="AK12" t="n">
        <v>0.00523000655888203</v>
      </c>
    </row>
    <row r="13">
      <c r="A13" s="40" t="n">
        <v>11</v>
      </c>
      <c r="B13" t="n">
        <v>0.001757115120261225</v>
      </c>
      <c r="C13" t="n">
        <v>-0.0007551098181818182</v>
      </c>
      <c r="D13" t="n">
        <v>-0.001447063421471281</v>
      </c>
      <c r="E13" t="n">
        <v>0.00342769297859616</v>
      </c>
      <c r="F13" t="n">
        <v>0.0003079621818181826</v>
      </c>
      <c r="G13" t="n">
        <v>0.003119686433902532</v>
      </c>
      <c r="H13" t="n">
        <v>-0.0002284591210482057</v>
      </c>
      <c r="I13" t="n">
        <v>-0.001750140012336519</v>
      </c>
      <c r="J13" t="n">
        <v>-0.0003775549090909091</v>
      </c>
      <c r="K13" t="n">
        <v>-0.0003775549090909091</v>
      </c>
      <c r="L13" t="n">
        <v>-0.00076090465375357</v>
      </c>
      <c r="M13" t="n">
        <v>-0.0007599951210482059</v>
      </c>
      <c r="N13" t="n">
        <v>-0.0007607803870406613</v>
      </c>
      <c r="O13" t="n">
        <v>0.002434106181818183</v>
      </c>
      <c r="P13" t="n">
        <v>7.699054545454544e-05</v>
      </c>
      <c r="Q13" t="n">
        <v>7.699054545454544e-05</v>
      </c>
      <c r="R13" t="n">
        <v>0.002511110599063049</v>
      </c>
      <c r="S13" t="n">
        <v>7.699054545454544e-05</v>
      </c>
      <c r="T13" t="n">
        <v>7.699054545454544e-05</v>
      </c>
      <c r="U13" t="n">
        <v>7.699054545454544e-05</v>
      </c>
      <c r="V13" t="n">
        <v>7.699054545454544e-05</v>
      </c>
      <c r="W13" t="n">
        <v>-0.001978597763338906</v>
      </c>
      <c r="X13" t="n">
        <v>-0.0007599951210482061</v>
      </c>
      <c r="Y13" t="n">
        <v>-0.001520775508088867</v>
      </c>
      <c r="Z13" t="n">
        <v>-0.00076090465375357</v>
      </c>
      <c r="AA13" t="n">
        <v>-0.0002235738181818178</v>
      </c>
      <c r="AB13" t="n">
        <v>0.002588110640221027</v>
      </c>
      <c r="AC13" t="n">
        <v>0.001902570181818183</v>
      </c>
      <c r="AD13" t="n">
        <v>0.001217053090909092</v>
      </c>
      <c r="AE13" t="n">
        <v>0.0001539810909090909</v>
      </c>
      <c r="AF13" t="n">
        <v>0.0006855170909090913</v>
      </c>
      <c r="AG13" t="n">
        <v>0.0001539810909090909</v>
      </c>
      <c r="AH13" t="n">
        <v>-0.0003775549090909091</v>
      </c>
      <c r="AI13" t="n">
        <v>-0.0003775549090909091</v>
      </c>
      <c r="AJ13" t="n">
        <v>0</v>
      </c>
      <c r="AK13" t="n">
        <v>0.001225544012938486</v>
      </c>
    </row>
    <row r="14">
      <c r="A14" s="40" t="n">
        <v>12</v>
      </c>
      <c r="B14" t="n">
        <v>0.01039691389942505</v>
      </c>
      <c r="C14" t="n">
        <v>-7.649512437811023e-05</v>
      </c>
      <c r="D14" t="n">
        <v>0.001890328352588428</v>
      </c>
      <c r="E14" t="n">
        <v>0.007785000790629625</v>
      </c>
      <c r="F14" t="n">
        <v>0.001518651542288558</v>
      </c>
      <c r="G14" t="n">
        <v>0.006266166373405106</v>
      </c>
      <c r="H14" t="n">
        <v>0.0006725780639297064</v>
      </c>
      <c r="I14" t="n">
        <v>0.0004201769553253877</v>
      </c>
      <c r="J14" t="n">
        <v>-3.824756218905512e-05</v>
      </c>
      <c r="K14" t="n">
        <v>-3.824756218905512e-05</v>
      </c>
      <c r="L14" t="n">
        <v>-0.0001262889286870663</v>
      </c>
      <c r="M14" t="n">
        <v>-0.0001249952694036257</v>
      </c>
      <c r="N14" t="n">
        <v>-0.0001261121799172543</v>
      </c>
      <c r="O14" t="n">
        <v>0.004709039040632986</v>
      </c>
      <c r="P14" t="n">
        <v>0.000379662885572139</v>
      </c>
      <c r="Q14" t="n">
        <v>0.0003796628855721389</v>
      </c>
      <c r="R14" t="n">
        <v>0.005088751926657506</v>
      </c>
      <c r="S14" t="n">
        <v>0.0003796628855721389</v>
      </c>
      <c r="T14" t="n">
        <v>0.0003796628855721389</v>
      </c>
      <c r="U14" t="n">
        <v>0.000379662885572139</v>
      </c>
      <c r="V14" t="n">
        <v>0.0003796628855721389</v>
      </c>
      <c r="W14" t="n">
        <v>0.001092755019255094</v>
      </c>
      <c r="X14" t="n">
        <v>-0.0001249952694036276</v>
      </c>
      <c r="Y14" t="n">
        <v>-0.00025110744932088</v>
      </c>
      <c r="Z14" t="n">
        <v>-0.0001262889286870663</v>
      </c>
      <c r="AA14" t="n">
        <v>0.0007210782089552238</v>
      </c>
      <c r="AB14" t="n">
        <v>0.005468451251840308</v>
      </c>
      <c r="AC14" t="n">
        <v>0.003911423449816608</v>
      </c>
      <c r="AD14" t="n">
        <v>0.002354472437810946</v>
      </c>
      <c r="AE14" t="n">
        <v>0.0007593257711442777</v>
      </c>
      <c r="AF14" t="n">
        <v>0.001556899104477612</v>
      </c>
      <c r="AG14" t="n">
        <v>0.0007593257711442779</v>
      </c>
      <c r="AH14" t="n">
        <v>-3.824756218905512e-05</v>
      </c>
      <c r="AI14" t="n">
        <v>-3.824756218905512e-05</v>
      </c>
      <c r="AJ14" t="n">
        <v>0</v>
      </c>
      <c r="AK14" t="n">
        <v>0.009599047298204686</v>
      </c>
    </row>
    <row r="15">
      <c r="A15" s="40" t="n">
        <v>13</v>
      </c>
      <c r="B15" t="n">
        <v>0.01323240869531626</v>
      </c>
      <c r="C15" t="n">
        <v>0.0001093330076888284</v>
      </c>
      <c r="D15" t="n">
        <v>0.00257518661258441</v>
      </c>
      <c r="E15" t="n">
        <v>0.009613176453133445</v>
      </c>
      <c r="F15" t="n">
        <v>0.001977146341022164</v>
      </c>
      <c r="G15" t="n">
        <v>0.007635756729352083</v>
      </c>
      <c r="H15" t="n">
        <v>0.0008778916386406109</v>
      </c>
      <c r="I15" t="n">
        <v>0.0007633883072771309</v>
      </c>
      <c r="J15" t="n">
        <v>5.46665038444142e-05</v>
      </c>
      <c r="K15" t="n">
        <v>5.46665038444142e-05</v>
      </c>
      <c r="L15" t="n">
        <v>-5.73423389261371e-05</v>
      </c>
      <c r="M15" t="n">
        <v>-5.601502802605638e-05</v>
      </c>
      <c r="N15" t="n">
        <v>-5.716099243734335e-05</v>
      </c>
      <c r="O15" t="n">
        <v>0.005712941697295567</v>
      </c>
      <c r="P15" t="n">
        <v>0.0004942865852555405</v>
      </c>
      <c r="Q15" t="n">
        <v>0.0004942865852555404</v>
      </c>
      <c r="R15" t="n">
        <v>0.006207301694609699</v>
      </c>
      <c r="S15" t="n">
        <v>0.0004942865852555404</v>
      </c>
      <c r="T15" t="n">
        <v>0.0004942865852555404</v>
      </c>
      <c r="U15" t="n">
        <v>0.0004942865852555405</v>
      </c>
      <c r="V15" t="n">
        <v>0.0004942865852555404</v>
      </c>
      <c r="W15" t="n">
        <v>0.001641279945917742</v>
      </c>
      <c r="X15" t="n">
        <v>-5.601502802605682e-05</v>
      </c>
      <c r="Y15" t="n">
        <v>-0.0001131760204633997</v>
      </c>
      <c r="Z15" t="n">
        <v>-5.73423389261371e-05</v>
      </c>
      <c r="AA15" t="n">
        <v>0.001043239674355496</v>
      </c>
      <c r="AB15" t="n">
        <v>0.006701642210106245</v>
      </c>
      <c r="AC15" t="n">
        <v>0.004778973505467565</v>
      </c>
      <c r="AD15" t="n">
        <v>0.002856417267142181</v>
      </c>
      <c r="AE15" t="n">
        <v>0.0009885731705110807</v>
      </c>
      <c r="AF15" t="n">
        <v>0.001922479837177749</v>
      </c>
      <c r="AG15" t="n">
        <v>0.0009885731705110809</v>
      </c>
      <c r="AH15" t="n">
        <v>5.46665038444142e-05</v>
      </c>
      <c r="AI15" t="n">
        <v>5.46665038444142e-05</v>
      </c>
      <c r="AJ15" t="n">
        <v>0</v>
      </c>
      <c r="AK15" t="n">
        <v>0.01229803755920079</v>
      </c>
    </row>
    <row r="16">
      <c r="A16" s="40" t="n">
        <v>14</v>
      </c>
      <c r="B16" t="n">
        <v>0.01281477690452322</v>
      </c>
      <c r="C16" t="n">
        <v>0.0001808181926729979</v>
      </c>
      <c r="D16" t="n">
        <v>0.002608357546977291</v>
      </c>
      <c r="E16" t="n">
        <v>0.00915466146219014</v>
      </c>
      <c r="F16" t="n">
        <v>0.001921202192672999</v>
      </c>
      <c r="G16" t="n">
        <v>0.007233213232846713</v>
      </c>
      <c r="H16" t="n">
        <v>0.0008701920000000006</v>
      </c>
      <c r="I16" t="n">
        <v>0.0008679735469772895</v>
      </c>
      <c r="J16" t="n">
        <v>9.040909633649895e-05</v>
      </c>
      <c r="K16" t="n">
        <v>9.040909633649895e-05</v>
      </c>
      <c r="L16" t="n">
        <v>-1.190557664497568e-06</v>
      </c>
      <c r="M16" t="n">
        <v>0</v>
      </c>
      <c r="N16" t="n">
        <v>-1.027895358213585e-06</v>
      </c>
      <c r="O16" t="n">
        <v>0.005402120676617415</v>
      </c>
      <c r="P16" t="n">
        <v>0.0004803005481682494</v>
      </c>
      <c r="Q16" t="n">
        <v>0.0004803005481682492</v>
      </c>
      <c r="R16" t="n">
        <v>0.005882486807503747</v>
      </c>
      <c r="S16" t="n">
        <v>0.0004803005481682492</v>
      </c>
      <c r="T16" t="n">
        <v>0.0004803005481682492</v>
      </c>
      <c r="U16" t="n">
        <v>0.0004803005481682494</v>
      </c>
      <c r="V16" t="n">
        <v>0.0004803005481682492</v>
      </c>
      <c r="W16" t="n">
        <v>0.00173816554697729</v>
      </c>
      <c r="X16" t="n">
        <v>0</v>
      </c>
      <c r="Y16" t="n">
        <v>-1.027895358213585e-06</v>
      </c>
      <c r="Z16" t="n">
        <v>-1.190557664497568e-06</v>
      </c>
      <c r="AA16" t="n">
        <v>0.001051010192672998</v>
      </c>
      <c r="AB16" t="n">
        <v>0.006362835665941859</v>
      </c>
      <c r="AC16" t="n">
        <v>0.004531873902559294</v>
      </c>
      <c r="AD16" t="n">
        <v>0.002701012483964755</v>
      </c>
      <c r="AE16" t="n">
        <v>0.0009606010963364984</v>
      </c>
      <c r="AF16" t="n">
        <v>0.001830793096336499</v>
      </c>
      <c r="AG16" t="n">
        <v>0.0009606010963364986</v>
      </c>
      <c r="AH16" t="n">
        <v>9.040909633649895e-05</v>
      </c>
      <c r="AI16" t="n">
        <v>9.040909633649895e-05</v>
      </c>
      <c r="AJ16" t="n">
        <v>0</v>
      </c>
      <c r="AK16" t="n">
        <v>0.01194415480682279</v>
      </c>
    </row>
    <row r="17">
      <c r="A17" s="40" t="n">
        <v>15</v>
      </c>
      <c r="B17" t="n">
        <v>0.009210525820471329</v>
      </c>
      <c r="C17" t="n">
        <v>-3.181170511081053e-06</v>
      </c>
      <c r="D17" t="n">
        <v>0.001974237732720347</v>
      </c>
      <c r="E17" t="n">
        <v>0.006580296364796285</v>
      </c>
      <c r="F17" t="n">
        <v>0.001314397496155586</v>
      </c>
      <c r="G17" t="n">
        <v>0.005265769360956389</v>
      </c>
      <c r="H17" t="n">
        <v>0.0006587893333333336</v>
      </c>
      <c r="I17" t="n">
        <v>0.00065665906605368</v>
      </c>
      <c r="J17" t="n">
        <v>-1.590585255540527e-06</v>
      </c>
      <c r="K17" t="n">
        <v>-1.590585255540527e-06</v>
      </c>
      <c r="L17" t="n">
        <v>-1.143231797678815e-06</v>
      </c>
      <c r="M17" t="n">
        <v>0</v>
      </c>
      <c r="N17" t="n">
        <v>0</v>
      </c>
      <c r="O17" t="n">
        <v>0.003949620925301638</v>
      </c>
      <c r="P17" t="n">
        <v>0.0003285993740388963</v>
      </c>
      <c r="Q17" t="n">
        <v>0.0003285993740388962</v>
      </c>
      <c r="R17" t="n">
        <v>0.004278255431942123</v>
      </c>
      <c r="S17" t="n">
        <v>0.0003285993740388962</v>
      </c>
      <c r="T17" t="n">
        <v>0.0003285993740388962</v>
      </c>
      <c r="U17" t="n">
        <v>0.0003285993740388963</v>
      </c>
      <c r="V17" t="n">
        <v>0.0003285993740388962</v>
      </c>
      <c r="W17" t="n">
        <v>0.001315448399387014</v>
      </c>
      <c r="X17" t="n">
        <v>0</v>
      </c>
      <c r="Y17" t="n">
        <v>0</v>
      </c>
      <c r="Z17" t="n">
        <v>-1.143231797678815e-06</v>
      </c>
      <c r="AA17" t="n">
        <v>0.0006556081628222525</v>
      </c>
      <c r="AB17" t="n">
        <v>0.004606880467611096</v>
      </c>
      <c r="AC17" t="n">
        <v>0.003290802007830845</v>
      </c>
      <c r="AD17" t="n">
        <v>0.00197477741474446</v>
      </c>
      <c r="AE17" t="n">
        <v>0.0006571987480777924</v>
      </c>
      <c r="AF17" t="n">
        <v>0.001315988081411126</v>
      </c>
      <c r="AG17" t="n">
        <v>0.0006571987480777925</v>
      </c>
      <c r="AH17" t="n">
        <v>-1.590585255540527e-06</v>
      </c>
      <c r="AI17" t="n">
        <v>-1.590585255540527e-06</v>
      </c>
      <c r="AJ17" t="n">
        <v>0</v>
      </c>
      <c r="AK17" t="n">
        <v>0.008551515011980938</v>
      </c>
    </row>
    <row r="18">
      <c r="A18" s="40" t="n">
        <v>16</v>
      </c>
      <c r="B18" t="n">
        <v>0.009844332164336472</v>
      </c>
      <c r="C18" t="n">
        <v>0.0002765511497060155</v>
      </c>
      <c r="D18" t="n">
        <v>0.00190105748153424</v>
      </c>
      <c r="E18" t="n">
        <v>0.007032213096006705</v>
      </c>
      <c r="F18" t="n">
        <v>0.001544689816372682</v>
      </c>
      <c r="G18" t="n">
        <v>0.005487380611759463</v>
      </c>
      <c r="H18" t="n">
        <v>0.0006340693333333336</v>
      </c>
      <c r="I18" t="n">
        <v>0.0006329188148675721</v>
      </c>
      <c r="J18" t="n">
        <v>0.0001382755748530077</v>
      </c>
      <c r="K18" t="n">
        <v>0.0001382755748530077</v>
      </c>
      <c r="L18" t="n">
        <v>0</v>
      </c>
      <c r="M18" t="n">
        <v>0</v>
      </c>
      <c r="N18" t="n">
        <v>0</v>
      </c>
      <c r="O18" t="n">
        <v>0.004081037043935721</v>
      </c>
      <c r="P18" t="n">
        <v>0.0003859312254785932</v>
      </c>
      <c r="Q18" t="n">
        <v>0.0003861724460053756</v>
      </c>
      <c r="R18" t="n">
        <v>0.004467005625104469</v>
      </c>
      <c r="S18" t="n">
        <v>0.0003861724460054172</v>
      </c>
      <c r="T18" t="n">
        <v>0.0003861724540931703</v>
      </c>
      <c r="U18" t="n">
        <v>0.0003861724460054172</v>
      </c>
      <c r="V18" t="n">
        <v>0.0003861724460054172</v>
      </c>
      <c r="W18" t="n">
        <v>0.001266988148200906</v>
      </c>
      <c r="X18" t="n">
        <v>0</v>
      </c>
      <c r="Y18" t="n">
        <v>0</v>
      </c>
      <c r="Z18" t="n">
        <v>0</v>
      </c>
      <c r="AA18" t="n">
        <v>0.0009106204830393487</v>
      </c>
      <c r="AB18" t="n">
        <v>0.004853205741157017</v>
      </c>
      <c r="AC18" t="n">
        <v>0.003446936769081377</v>
      </c>
      <c r="AD18" t="n">
        <v>0.002040483558677502</v>
      </c>
      <c r="AE18" t="n">
        <v>0.0007723448618263129</v>
      </c>
      <c r="AF18" t="n">
        <v>0.001406414225344168</v>
      </c>
      <c r="AG18" t="n">
        <v>0.0007723448920108344</v>
      </c>
      <c r="AH18" t="n">
        <v>0.0001382755748530075</v>
      </c>
      <c r="AI18" t="n">
        <v>0.0001382755748530075</v>
      </c>
      <c r="AJ18" t="n">
        <v>0</v>
      </c>
      <c r="AK18" t="n">
        <v>0.009210009914851431</v>
      </c>
    </row>
    <row r="19">
      <c r="A19" s="40" t="n">
        <v>17</v>
      </c>
      <c r="B19" t="n">
        <v>0.006377936223443564</v>
      </c>
      <c r="C19" t="n">
        <v>0.0002166825581184981</v>
      </c>
      <c r="D19" t="n">
        <v>0.001203669497728619</v>
      </c>
      <c r="E19" t="n">
        <v>0.004555978094018757</v>
      </c>
      <c r="F19" t="n">
        <v>0.001019525224785165</v>
      </c>
      <c r="G19" t="n">
        <v>0.003536393413339001</v>
      </c>
      <c r="H19" t="n">
        <v>0.0004014213333333337</v>
      </c>
      <c r="I19" t="n">
        <v>0.0004008268310619516</v>
      </c>
      <c r="J19" t="n">
        <v>0.000108341279059249</v>
      </c>
      <c r="K19" t="n">
        <v>0.000108341279059249</v>
      </c>
      <c r="L19" t="n">
        <v>0</v>
      </c>
      <c r="M19" t="n">
        <v>0</v>
      </c>
      <c r="N19" t="n">
        <v>0</v>
      </c>
      <c r="O19" t="n">
        <v>0.002625210354842755</v>
      </c>
      <c r="P19" t="n">
        <v>0.0002548813061962911</v>
      </c>
      <c r="Q19" t="n">
        <v>0.0002548812933983874</v>
      </c>
      <c r="R19" t="n">
        <v>0.002880107109273756</v>
      </c>
      <c r="S19" t="n">
        <v>0.0002548812933984221</v>
      </c>
      <c r="T19" t="n">
        <v>0.0002548812933982902</v>
      </c>
      <c r="U19" t="n">
        <v>0.000254881293398429</v>
      </c>
      <c r="V19" t="n">
        <v>0.0002548812933984221</v>
      </c>
      <c r="W19" t="n">
        <v>0.0008022481643952851</v>
      </c>
      <c r="X19" t="n">
        <v>0</v>
      </c>
      <c r="Y19" t="n">
        <v>0</v>
      </c>
      <c r="Z19" t="n">
        <v>0</v>
      </c>
      <c r="AA19" t="n">
        <v>0.0006181038914518315</v>
      </c>
      <c r="AB19" t="n">
        <v>0.003134999797536059</v>
      </c>
      <c r="AC19" t="n">
        <v>0.002223789044196178</v>
      </c>
      <c r="AD19" t="n">
        <v>0.001312605217607565</v>
      </c>
      <c r="AE19" t="n">
        <v>0.000509762530821245</v>
      </c>
      <c r="AF19" t="n">
        <v>0.0009111838884345302</v>
      </c>
      <c r="AG19" t="n">
        <v>0.0005097625628992519</v>
      </c>
      <c r="AH19" t="n">
        <v>0.0001083412790592489</v>
      </c>
      <c r="AI19" t="n">
        <v>0.0001083412790592489</v>
      </c>
      <c r="AJ19" t="n">
        <v>0</v>
      </c>
      <c r="AK19" t="n">
        <v>0.005976409096886492</v>
      </c>
    </row>
    <row r="20">
      <c r="A20" s="40" t="n">
        <v>18</v>
      </c>
      <c r="B20" t="n">
        <v>0.02370121716301855</v>
      </c>
      <c r="C20" t="n">
        <v>0.001765955726820443</v>
      </c>
      <c r="D20" t="n">
        <v>0.006290256700969048</v>
      </c>
      <c r="E20" t="n">
        <v>0.01462210685174095</v>
      </c>
      <c r="F20" t="n">
        <v>0.003807124877462006</v>
      </c>
      <c r="G20" t="n">
        <v>0.01081440407698978</v>
      </c>
      <c r="H20" t="n">
        <v>0.001827700223198506</v>
      </c>
      <c r="I20" t="n">
        <v>0.003441830852558029</v>
      </c>
      <c r="J20" t="n">
        <v>0.0008829778634102213</v>
      </c>
      <c r="K20" t="n">
        <v>0.0008829778634102213</v>
      </c>
      <c r="L20" t="n">
        <v>0.0008070309229716098</v>
      </c>
      <c r="M20" t="n">
        <v>0.0008071375565318381</v>
      </c>
      <c r="N20" t="n">
        <v>0.0008070454919936331</v>
      </c>
      <c r="O20" t="n">
        <v>0.007889664181819182</v>
      </c>
      <c r="P20" t="n">
        <v>0.0009517702624602803</v>
      </c>
      <c r="Q20" t="n">
        <v>0.000951770262460197</v>
      </c>
      <c r="R20" t="n">
        <v>0.00884157372348653</v>
      </c>
      <c r="S20" t="n">
        <v>0.0009517702624602872</v>
      </c>
      <c r="T20" t="n">
        <v>0.0009517702624600721</v>
      </c>
      <c r="U20" t="n">
        <v>0.0009517702624602803</v>
      </c>
      <c r="V20" t="n">
        <v>0.0009517702624602872</v>
      </c>
      <c r="W20" t="n">
        <v>0.005269613310377969</v>
      </c>
      <c r="X20" t="n">
        <v>0.0008071375565318381</v>
      </c>
      <c r="Y20" t="n">
        <v>0.001614183048525471</v>
      </c>
      <c r="Z20" t="n">
        <v>0.0008070309229716098</v>
      </c>
      <c r="AA20" t="n">
        <v>0.002786530640331562</v>
      </c>
      <c r="AB20" t="n">
        <v>0.009793450815703883</v>
      </c>
      <c r="AC20" t="n">
        <v>0.006868990693370342</v>
      </c>
      <c r="AD20" t="n">
        <v>0.003944740346306014</v>
      </c>
      <c r="AE20" t="n">
        <v>0.001903540524920255</v>
      </c>
      <c r="AF20" t="n">
        <v>0.002924122266920513</v>
      </c>
      <c r="AG20" t="n">
        <v>0.001903540524920533</v>
      </c>
      <c r="AH20" t="n">
        <v>0.0008829778634102212</v>
      </c>
      <c r="AI20" t="n">
        <v>0.0008829778634102212</v>
      </c>
      <c r="AJ20" t="n">
        <v>0</v>
      </c>
      <c r="AK20" t="n">
        <v>0.02267933672300609</v>
      </c>
    </row>
    <row r="21">
      <c r="A21" s="40" t="n">
        <v>19</v>
      </c>
      <c r="B21" t="n">
        <v>0.01629364370724474</v>
      </c>
      <c r="C21" t="n">
        <v>0.001287144727272728</v>
      </c>
      <c r="D21" t="n">
        <v>0.004307679161774894</v>
      </c>
      <c r="E21" t="n">
        <v>0.01001778613003218</v>
      </c>
      <c r="F21" t="n">
        <v>0.002647016727272729</v>
      </c>
      <c r="G21" t="n">
        <v>0.007370499655393505</v>
      </c>
      <c r="H21" t="n">
        <v>0.001246905109182708</v>
      </c>
      <c r="I21" t="n">
        <v>0.002380952380952381</v>
      </c>
      <c r="J21" t="n">
        <v>0.0006435723636363639</v>
      </c>
      <c r="K21" t="n">
        <v>0.0006435723636363639</v>
      </c>
      <c r="L21" t="n">
        <v>0.0005659043961549664</v>
      </c>
      <c r="M21" t="n">
        <v>0.000567431022875323</v>
      </c>
      <c r="N21" t="n">
        <v>0.0005674903336835888</v>
      </c>
      <c r="O21" t="n">
        <v>0.005366760656386971</v>
      </c>
      <c r="P21" t="n">
        <v>0.000661754181818182</v>
      </c>
      <c r="Q21" t="n">
        <v>0.0006617541785754744</v>
      </c>
      <c r="R21" t="n">
        <v>0.006028579291061213</v>
      </c>
      <c r="S21" t="n">
        <v>0.0006617541785755646</v>
      </c>
      <c r="T21" t="n">
        <v>0.0006617541785753356</v>
      </c>
      <c r="U21" t="n">
        <v>0.0006617541785755576</v>
      </c>
      <c r="V21" t="n">
        <v>0.0006617541785755646</v>
      </c>
      <c r="W21" t="n">
        <v>0.003627705538736808</v>
      </c>
      <c r="X21" t="n">
        <v>0.0005669691091827068</v>
      </c>
      <c r="Y21" t="n">
        <v>0.001134921356558912</v>
      </c>
      <c r="Z21" t="n">
        <v>0.0005659043961549664</v>
      </c>
      <c r="AA21" t="n">
        <v>0.001967080727272729</v>
      </c>
      <c r="AB21" t="n">
        <v>0.006690383040778549</v>
      </c>
      <c r="AC21" t="n">
        <v>0.004686824667699541</v>
      </c>
      <c r="AD21" t="n">
        <v>0.002683380344082997</v>
      </c>
      <c r="AE21" t="n">
        <v>0.001323508338873292</v>
      </c>
      <c r="AF21" t="n">
        <v>0.002003444345949706</v>
      </c>
      <c r="AG21" t="n">
        <v>0.001323508349635488</v>
      </c>
      <c r="AH21" t="n">
        <v>0.0006435723636363639</v>
      </c>
      <c r="AI21" t="n">
        <v>0.0006435723636363639</v>
      </c>
      <c r="AJ21" t="n">
        <v>0</v>
      </c>
      <c r="AK21" t="n">
        <v>0.01561308894147543</v>
      </c>
    </row>
    <row r="22">
      <c r="A22" s="40" t="n">
        <v>20</v>
      </c>
      <c r="B22" t="n">
        <v>0.03854944323153472</v>
      </c>
      <c r="C22" t="n">
        <v>0.003202692727633183</v>
      </c>
      <c r="D22" t="n">
        <v>0.009715144168442269</v>
      </c>
      <c r="E22" t="n">
        <v>0.02402414634739488</v>
      </c>
      <c r="F22" t="n">
        <v>0.006405435880459262</v>
      </c>
      <c r="G22" t="n">
        <v>0.01761716407855508</v>
      </c>
      <c r="H22" t="n">
        <v>0.002828683372488354</v>
      </c>
      <c r="I22" t="n">
        <v>0.005284752797461689</v>
      </c>
      <c r="J22" t="n">
        <v>0.001601328</v>
      </c>
      <c r="K22" t="n">
        <v>0.001601328</v>
      </c>
      <c r="L22" t="n">
        <v>0.001227995448251615</v>
      </c>
      <c r="M22" t="n">
        <v>0.001227349582588497</v>
      </c>
      <c r="N22" t="n">
        <v>0.001227907205572201</v>
      </c>
      <c r="O22" t="n">
        <v>0.0128114997086316</v>
      </c>
      <c r="P22" t="n">
        <v>0.00160132799833973</v>
      </c>
      <c r="Q22" t="n">
        <v>0.001601327998339647</v>
      </c>
      <c r="R22" t="n">
        <v>0.01441319521960753</v>
      </c>
      <c r="S22" t="n">
        <v>0.001601327998339716</v>
      </c>
      <c r="T22" t="n">
        <v>0.001601327998339452</v>
      </c>
      <c r="U22" t="n">
        <v>0.00160132799833973</v>
      </c>
      <c r="V22" t="n">
        <v>0.001601327998339716</v>
      </c>
      <c r="W22" t="n">
        <v>0.008113626624246422</v>
      </c>
      <c r="X22" t="n">
        <v>0.001227349582588497</v>
      </c>
      <c r="Y22" t="n">
        <v>0.002455305506453525</v>
      </c>
      <c r="Z22" t="n">
        <v>0.001227995448251615</v>
      </c>
      <c r="AA22" t="n">
        <v>0.004804019720525684</v>
      </c>
      <c r="AB22" t="n">
        <v>0.01601480675879962</v>
      </c>
      <c r="AC22" t="n">
        <v>0.0112098813220446</v>
      </c>
      <c r="AD22" t="n">
        <v>0.006405508245447454</v>
      </c>
      <c r="AE22" t="n">
        <v>0.003202655996679016</v>
      </c>
      <c r="AF22" t="n">
        <v>0.004804035044486764</v>
      </c>
      <c r="AG22" t="n">
        <v>0.003202655996679404</v>
      </c>
      <c r="AH22" t="n">
        <v>0.001601328</v>
      </c>
      <c r="AI22" t="n">
        <v>0.001601328</v>
      </c>
      <c r="AJ22" t="n">
        <v>0</v>
      </c>
      <c r="AK22" t="n">
        <v>0.03694465899920733</v>
      </c>
    </row>
    <row r="23">
      <c r="A23" s="40" t="n">
        <v>21</v>
      </c>
      <c r="B23" t="n">
        <v>0.0315352294111368</v>
      </c>
      <c r="C23" t="n">
        <v>0.002641957328798461</v>
      </c>
      <c r="D23" t="n">
        <v>0.007752455449781767</v>
      </c>
      <c r="E23" t="n">
        <v>0.0198157316287316</v>
      </c>
      <c r="F23" t="n">
        <v>0.005283914662474798</v>
      </c>
      <c r="G23" t="n">
        <v>0.01453076504554018</v>
      </c>
      <c r="H23" t="n">
        <v>0.00226797891592183</v>
      </c>
      <c r="I23" t="n">
        <v>0.004163258852253544</v>
      </c>
      <c r="J23" t="n">
        <v>0.001320978665417541</v>
      </c>
      <c r="K23" t="n">
        <v>0.001320978665417541</v>
      </c>
      <c r="L23" t="n">
        <v>0.0009476461149182815</v>
      </c>
      <c r="M23" t="n">
        <v>0.0009470002492551629</v>
      </c>
      <c r="N23" t="n">
        <v>0.0009475578722388672</v>
      </c>
      <c r="O23" t="n">
        <v>0.01056782929087885</v>
      </c>
      <c r="P23" t="n">
        <v>0.001320978665152628</v>
      </c>
      <c r="Q23" t="n">
        <v>0.001320978665152586</v>
      </c>
      <c r="R23" t="n">
        <v>0.01188880790383506</v>
      </c>
      <c r="S23" t="n">
        <v>0.001320978665152614</v>
      </c>
      <c r="T23" t="n">
        <v>0.001320978665152461</v>
      </c>
      <c r="U23" t="n">
        <v>0.001320978665152628</v>
      </c>
      <c r="V23" t="n">
        <v>0.001320978665152614</v>
      </c>
      <c r="W23" t="n">
        <v>0.006431356545021242</v>
      </c>
      <c r="X23" t="n">
        <v>0.0009470002492551633</v>
      </c>
      <c r="Y23" t="n">
        <v>0.00189455812149403</v>
      </c>
      <c r="Z23" t="n">
        <v>0.0009476461149182815</v>
      </c>
      <c r="AA23" t="n">
        <v>0.003962935996407735</v>
      </c>
      <c r="AB23" t="n">
        <v>0.01320978639448955</v>
      </c>
      <c r="AC23" t="n">
        <v>0.009246850629306191</v>
      </c>
      <c r="AD23" t="n">
        <v>0.005283914656120714</v>
      </c>
      <c r="AE23" t="n">
        <v>0.002641957317303989</v>
      </c>
      <c r="AF23" t="n">
        <v>0.003962935990487471</v>
      </c>
      <c r="AG23" t="n">
        <v>0.002641957325792005</v>
      </c>
      <c r="AH23" t="n">
        <v>0.001320978665417548</v>
      </c>
      <c r="AI23" t="n">
        <v>0.001320978665417541</v>
      </c>
      <c r="AJ23" t="n">
        <v>0</v>
      </c>
      <c r="AK23" t="n">
        <v>0.03021193553220573</v>
      </c>
    </row>
    <row r="24">
      <c r="A24" s="40" t="n">
        <v>22</v>
      </c>
      <c r="B24" t="n">
        <v>0.0124970833567529</v>
      </c>
      <c r="C24" t="n">
        <v>0.00111929064408342</v>
      </c>
      <c r="D24" t="n">
        <v>0.002422822783045312</v>
      </c>
      <c r="E24" t="n">
        <v>0.008394679194958954</v>
      </c>
      <c r="F24" t="n">
        <v>0.002238581314570276</v>
      </c>
      <c r="G24" t="n">
        <v>0.006156097965707374</v>
      </c>
      <c r="H24" t="n">
        <v>0.0007453122492551637</v>
      </c>
      <c r="I24" t="n">
        <v>0.001117849569745646</v>
      </c>
      <c r="J24" t="n">
        <v>0.0005596453260693079</v>
      </c>
      <c r="K24" t="n">
        <v>0.0005596453260693079</v>
      </c>
      <c r="L24" t="n">
        <v>0.0001863127815849483</v>
      </c>
      <c r="M24" t="n">
        <v>0.0001856669159218299</v>
      </c>
      <c r="N24" t="n">
        <v>0.000186224538905534</v>
      </c>
      <c r="O24" t="n">
        <v>0.004477162557554593</v>
      </c>
      <c r="P24" t="n">
        <v>0.0005596453276233704</v>
      </c>
      <c r="Q24" t="n">
        <v>0.0005596453276233287</v>
      </c>
      <c r="R24" t="n">
        <v>0.005036807761333639</v>
      </c>
      <c r="S24" t="n">
        <v>0.0005596453276233634</v>
      </c>
      <c r="T24" t="n">
        <v>0.0005596453276232038</v>
      </c>
      <c r="U24" t="n">
        <v>0.0005596453276233704</v>
      </c>
      <c r="V24" t="n">
        <v>0.0005596453276233634</v>
      </c>
      <c r="W24" t="n">
        <v>0.001863168053189755</v>
      </c>
      <c r="X24" t="n">
        <v>0.0001856669159218299</v>
      </c>
      <c r="Y24" t="n">
        <v>0.0003718914548273639</v>
      </c>
      <c r="Z24" t="n">
        <v>0.0001863127815849483</v>
      </c>
      <c r="AA24" t="n">
        <v>0.001678935983158825</v>
      </c>
      <c r="AB24" t="n">
        <v>0.005596452664904827</v>
      </c>
      <c r="AC24" t="n">
        <v>0.003917517236182166</v>
      </c>
      <c r="AD24" t="n">
        <v>0.002238581297171305</v>
      </c>
      <c r="AE24" t="n">
        <v>0.001119290627942027</v>
      </c>
      <c r="AF24" t="n">
        <v>0.001678935967248329</v>
      </c>
      <c r="AG24" t="n">
        <v>0.001119290640067938</v>
      </c>
      <c r="AH24" t="n">
        <v>0.000559645326069301</v>
      </c>
      <c r="AI24" t="n">
        <v>0.0005596453260693079</v>
      </c>
      <c r="AJ24" t="n">
        <v>0</v>
      </c>
      <c r="AK24" t="n">
        <v>0.0119370731310236</v>
      </c>
    </row>
    <row r="25">
      <c r="A25" s="40" t="n">
        <v>23</v>
      </c>
      <c r="B25" t="n">
        <v>0.00836304635571152</v>
      </c>
      <c r="C25" t="n">
        <v>0.0006986986496918257</v>
      </c>
      <c r="D25" t="n">
        <v>0.002074470743303736</v>
      </c>
      <c r="E25" t="n">
        <v>0.005240238904808292</v>
      </c>
      <c r="F25" t="n">
        <v>0.001397397317778049</v>
      </c>
      <c r="G25" t="n">
        <v>0.003842841723519896</v>
      </c>
      <c r="H25" t="n">
        <v>0.0006058803452002224</v>
      </c>
      <c r="I25" t="n">
        <v>0.00111924106477018</v>
      </c>
      <c r="J25" t="n">
        <v>0.0003493493285478821</v>
      </c>
      <c r="K25" t="n">
        <v>0.0003493493285478821</v>
      </c>
      <c r="L25" t="n">
        <v>0.0002566913103331971</v>
      </c>
      <c r="M25" t="n">
        <v>0.0002565310118668889</v>
      </c>
      <c r="N25" t="n">
        <v>0.0002566694092367605</v>
      </c>
      <c r="O25" t="n">
        <v>0.002794794521749466</v>
      </c>
      <c r="P25" t="n">
        <v>0.0003493493264639658</v>
      </c>
      <c r="Q25" t="n">
        <v>0.0003493493264639241</v>
      </c>
      <c r="R25" t="n">
        <v>0.003144143690674284</v>
      </c>
      <c r="S25" t="n">
        <v>0.0003493493264639588</v>
      </c>
      <c r="T25" t="n">
        <v>0.0003493493264637992</v>
      </c>
      <c r="U25" t="n">
        <v>0.0003493493264639658</v>
      </c>
      <c r="V25" t="n">
        <v>0.0003493493264639588</v>
      </c>
      <c r="W25" t="n">
        <v>0.001725121409970402</v>
      </c>
      <c r="X25" t="n">
        <v>0.0002565310118668888</v>
      </c>
      <c r="Y25" t="n">
        <v>0.0005132004211036494</v>
      </c>
      <c r="Z25" t="n">
        <v>0.0002566913103331971</v>
      </c>
      <c r="AA25" t="n">
        <v>0.001048047986456746</v>
      </c>
      <c r="AB25" t="n">
        <v>0.003493492441426937</v>
      </c>
      <c r="AC25" t="n">
        <v>0.002445445210688679</v>
      </c>
      <c r="AD25" t="n">
        <v>0.001397397292914937</v>
      </c>
      <c r="AE25" t="n">
        <v>0.0006986986160852915</v>
      </c>
      <c r="AF25" t="n">
        <v>0.001048047963270293</v>
      </c>
      <c r="AG25" t="n">
        <v>0.0006986986372493065</v>
      </c>
      <c r="AH25" t="n">
        <v>0.0003493493285478752</v>
      </c>
      <c r="AI25" t="n">
        <v>0.0003493493285478821</v>
      </c>
      <c r="AJ25" t="n">
        <v>0</v>
      </c>
      <c r="AK25" t="n">
        <v>0.008013534252437813</v>
      </c>
    </row>
    <row r="26">
      <c r="A26" s="40" t="n">
        <v>24</v>
      </c>
      <c r="B26" t="n">
        <v>0.004727143977790022</v>
      </c>
      <c r="C26" t="n">
        <v>0.0004501266149538607</v>
      </c>
      <c r="D26" t="n">
        <v>0.0006759142695136202</v>
      </c>
      <c r="E26" t="n">
        <v>0.003375948130331707</v>
      </c>
      <c r="F26" t="n">
        <v>0.000900253292741543</v>
      </c>
      <c r="G26" t="n">
        <v>0.002475694989434452</v>
      </c>
      <c r="H26" t="n">
        <v>0.0002250633333333336</v>
      </c>
      <c r="I26" t="n">
        <v>0.0002257876028469529</v>
      </c>
      <c r="J26" t="n">
        <v>0.0002250633156605508</v>
      </c>
      <c r="K26" t="n">
        <v>0.0002250633156605508</v>
      </c>
      <c r="L26" t="n">
        <v>0</v>
      </c>
      <c r="M26" t="n">
        <v>0</v>
      </c>
      <c r="N26" t="n">
        <v>0</v>
      </c>
      <c r="O26" t="n">
        <v>0.001800506362639842</v>
      </c>
      <c r="P26" t="n">
        <v>0.0002250633135766344</v>
      </c>
      <c r="Q26" t="n">
        <v>0.0002250633135765928</v>
      </c>
      <c r="R26" t="n">
        <v>0.002025569382923198</v>
      </c>
      <c r="S26" t="n">
        <v>0.0002250633135766275</v>
      </c>
      <c r="T26" t="n">
        <v>0.0002250633135765234</v>
      </c>
      <c r="U26" t="n">
        <v>0.0002250633135766344</v>
      </c>
      <c r="V26" t="n">
        <v>0.0002250633135766275</v>
      </c>
      <c r="W26" t="n">
        <v>0.0004508509361802865</v>
      </c>
      <c r="X26" t="n">
        <v>0</v>
      </c>
      <c r="Y26" t="n">
        <v>0</v>
      </c>
      <c r="Z26" t="n">
        <v>0</v>
      </c>
      <c r="AA26" t="n">
        <v>0.0006751899620378587</v>
      </c>
      <c r="AB26" t="n">
        <v>0.002250631709698858</v>
      </c>
      <c r="AC26" t="n">
        <v>0.001575443066228255</v>
      </c>
      <c r="AD26" t="n">
        <v>0.000900253242875737</v>
      </c>
      <c r="AE26" t="n">
        <v>0.0004501265454366354</v>
      </c>
      <c r="AF26" t="n">
        <v>0.0006751899170235331</v>
      </c>
      <c r="AG26" t="n">
        <v>0.0004501265947949307</v>
      </c>
      <c r="AH26" t="n">
        <v>0.0002250633156605508</v>
      </c>
      <c r="AI26" t="n">
        <v>0.0002250633156605508</v>
      </c>
      <c r="AJ26" t="n">
        <v>0</v>
      </c>
      <c r="AK26" t="n">
        <v>0.004502028679673769</v>
      </c>
    </row>
    <row r="27">
      <c r="A27" s="40" t="n">
        <v>25</v>
      </c>
      <c r="B27" t="n">
        <v>0.005039829900461257</v>
      </c>
      <c r="C27" t="n">
        <v>0.0004031866080417557</v>
      </c>
      <c r="D27" t="n">
        <v>0.001411152552330153</v>
      </c>
      <c r="E27" t="n">
        <v>0.003023897819006249</v>
      </c>
      <c r="F27" t="n">
        <v>0.0008063732844332261</v>
      </c>
      <c r="G27" t="n">
        <v>0.002217524764711598</v>
      </c>
      <c r="H27" t="n">
        <v>0.0004031866666664163</v>
      </c>
      <c r="I27" t="n">
        <v>0.0008063731143830299</v>
      </c>
      <c r="J27" t="n">
        <v>0.0002015933139289661</v>
      </c>
      <c r="K27" t="n">
        <v>0.0002015933139289661</v>
      </c>
      <c r="L27" t="n">
        <v>0.0002015933180967988</v>
      </c>
      <c r="M27" t="n">
        <v>0.0002015933180966878</v>
      </c>
      <c r="N27" t="n">
        <v>0.0002015933180968266</v>
      </c>
      <c r="O27" t="n">
        <v>0.001612746363659934</v>
      </c>
      <c r="P27" t="n">
        <v>0.0002015933118450497</v>
      </c>
      <c r="Q27" t="n">
        <v>0.0002015933118450081</v>
      </c>
      <c r="R27" t="n">
        <v>0.001814339322983027</v>
      </c>
      <c r="S27" t="n">
        <v>0.0002015933118450428</v>
      </c>
      <c r="T27" t="n">
        <v>0.0002015933118448832</v>
      </c>
      <c r="U27" t="n">
        <v>0.0002015933118450497</v>
      </c>
      <c r="V27" t="n">
        <v>0.0002015933118450428</v>
      </c>
      <c r="W27" t="n">
        <v>0.001209559303650853</v>
      </c>
      <c r="X27" t="n">
        <v>0.0002015933333332498</v>
      </c>
      <c r="Y27" t="n">
        <v>0.0004031865620321429</v>
      </c>
      <c r="Z27" t="n">
        <v>0.0002015932663845255</v>
      </c>
      <c r="AA27" t="n">
        <v>0.0006047799533799303</v>
      </c>
      <c r="AB27" t="n">
        <v>0.002015931515072733</v>
      </c>
      <c r="AC27" t="n">
        <v>0.00141115306898032</v>
      </c>
      <c r="AD27" t="n">
        <v>0.0008063732325004902</v>
      </c>
      <c r="AE27" t="n">
        <v>0.0004031865639191334</v>
      </c>
      <c r="AF27" t="n">
        <v>0.0006047799083798155</v>
      </c>
      <c r="AG27" t="n">
        <v>0.0004031865915065658</v>
      </c>
      <c r="AH27" t="n">
        <v>0.0002015933139289591</v>
      </c>
      <c r="AI27" t="n">
        <v>0.0002015933139289661</v>
      </c>
      <c r="AJ27" t="n">
        <v>0</v>
      </c>
      <c r="AK27" t="n">
        <v>0.004838236641935723</v>
      </c>
    </row>
    <row r="28">
      <c r="A28" s="40" t="n">
        <v>26</v>
      </c>
      <c r="B28" t="n">
        <v>0.005378413816029326</v>
      </c>
      <c r="C28" t="n">
        <v>0.000430273298278272</v>
      </c>
      <c r="D28" t="n">
        <v>0.001505956004274278</v>
      </c>
      <c r="E28" t="n">
        <v>0.003227048215679318</v>
      </c>
      <c r="F28" t="n">
        <v>0.0008605466398760031</v>
      </c>
      <c r="G28" t="n">
        <v>0.002366501738730431</v>
      </c>
      <c r="H28" t="n">
        <v>0.0004302733333330921</v>
      </c>
      <c r="I28" t="n">
        <v>0.0008605464343867109</v>
      </c>
      <c r="J28" t="n">
        <v>0.0002151366586117393</v>
      </c>
      <c r="K28" t="n">
        <v>0.0002151366586117393</v>
      </c>
      <c r="L28" t="n">
        <v>0.0002151366482276706</v>
      </c>
      <c r="M28" t="n">
        <v>0.0002151366482275596</v>
      </c>
      <c r="N28" t="n">
        <v>0.0002151366482276845</v>
      </c>
      <c r="O28" t="n">
        <v>0.001721093071847424</v>
      </c>
      <c r="P28" t="n">
        <v>0.000215136656527809</v>
      </c>
      <c r="Q28" t="n">
        <v>0.0002151366565277674</v>
      </c>
      <c r="R28" t="n">
        <v>0.001936229444642779</v>
      </c>
      <c r="S28" t="n">
        <v>0.0002151366565278159</v>
      </c>
      <c r="T28" t="n">
        <v>0.0002151366565277257</v>
      </c>
      <c r="U28" t="n">
        <v>0.000215136656527809</v>
      </c>
      <c r="V28" t="n">
        <v>0.0002151366565278159</v>
      </c>
      <c r="W28" t="n">
        <v>0.001290819438196533</v>
      </c>
      <c r="X28" t="n">
        <v>0.0002151366666665877</v>
      </c>
      <c r="Y28" t="n">
        <v>0.0004302732340787929</v>
      </c>
      <c r="Z28" t="n">
        <v>0.0002151365932987204</v>
      </c>
      <c r="AA28" t="n">
        <v>0.0006454099773852973</v>
      </c>
      <c r="AB28" t="n">
        <v>0.002151365140926842</v>
      </c>
      <c r="AC28" t="n">
        <v>0.001505956447093504</v>
      </c>
      <c r="AD28" t="n">
        <v>0.0008605465902746801</v>
      </c>
      <c r="AE28" t="n">
        <v>0.0004302732432419631</v>
      </c>
      <c r="AF28" t="n">
        <v>0.0006454099323709994</v>
      </c>
      <c r="AG28" t="n">
        <v>0.0004302732817431099</v>
      </c>
      <c r="AH28" t="n">
        <v>0.0002151366586117393</v>
      </c>
      <c r="AI28" t="n">
        <v>0.0002151366586117393</v>
      </c>
      <c r="AJ28" t="n">
        <v>0</v>
      </c>
      <c r="AK28" t="n">
        <v>0.005163277228253715</v>
      </c>
    </row>
    <row r="29">
      <c r="A29" s="40" t="n">
        <v>27</v>
      </c>
      <c r="B29" t="n">
        <v>0.005035746792786622</v>
      </c>
      <c r="C29" t="n">
        <v>0.0004028599671933586</v>
      </c>
      <c r="D29" t="n">
        <v>0.001410009280309765</v>
      </c>
      <c r="E29" t="n">
        <v>0.003021447994247417</v>
      </c>
      <c r="F29" t="n">
        <v>0.0008057199746623056</v>
      </c>
      <c r="G29" t="n">
        <v>0.002215728237753734</v>
      </c>
      <c r="H29" t="n">
        <v>0.0004028599999997551</v>
      </c>
      <c r="I29" t="n">
        <v>0.00080571979350752</v>
      </c>
      <c r="J29" t="n">
        <v>0.0002014299925107293</v>
      </c>
      <c r="K29" t="n">
        <v>0.0002014299925107293</v>
      </c>
      <c r="L29" t="n">
        <v>0.0002014299821266607</v>
      </c>
      <c r="M29" t="n">
        <v>0.0002014299821265497</v>
      </c>
      <c r="N29" t="n">
        <v>0.0002014299821266816</v>
      </c>
      <c r="O29" t="n">
        <v>0.001611439745401455</v>
      </c>
      <c r="P29" t="n">
        <v>0.000201429990426813</v>
      </c>
      <c r="Q29" t="n">
        <v>0.0002014299904267713</v>
      </c>
      <c r="R29" t="n">
        <v>0.001812869450231291</v>
      </c>
      <c r="S29" t="n">
        <v>0.000201429990426813</v>
      </c>
      <c r="T29" t="n">
        <v>0.0002014299904267158</v>
      </c>
      <c r="U29" t="n">
        <v>0.000201429990426813</v>
      </c>
      <c r="V29" t="n">
        <v>0.000201429990426813</v>
      </c>
      <c r="W29" t="n">
        <v>0.001208579366662632</v>
      </c>
      <c r="X29" t="n">
        <v>0.0002014299999999192</v>
      </c>
      <c r="Y29" t="n">
        <v>0.0004028599139220268</v>
      </c>
      <c r="Z29" t="n">
        <v>0.0002014299277633691</v>
      </c>
      <c r="AA29" t="n">
        <v>0.0006042899765756338</v>
      </c>
      <c r="AB29" t="n">
        <v>0.002014298337102094</v>
      </c>
      <c r="AC29" t="n">
        <v>0.001410009783053723</v>
      </c>
      <c r="AD29" t="n">
        <v>0.0008057199270019577</v>
      </c>
      <c r="AE29" t="n">
        <v>0.0004028599158660828</v>
      </c>
      <c r="AF29" t="n">
        <v>0.0006042899352134978</v>
      </c>
      <c r="AG29" t="n">
        <v>0.0004028599506724073</v>
      </c>
      <c r="AH29" t="n">
        <v>0.0002014299925107363</v>
      </c>
      <c r="AI29" t="n">
        <v>0.0002014299925107293</v>
      </c>
      <c r="AJ29" t="n">
        <v>0</v>
      </c>
      <c r="AK29" t="n">
        <v>0.004834316881116241</v>
      </c>
    </row>
    <row r="30">
      <c r="A30" s="40" t="n">
        <v>28</v>
      </c>
      <c r="B30" t="n">
        <v>0.005304127551212263</v>
      </c>
      <c r="C30" t="n">
        <v>0.0004013532923300422</v>
      </c>
      <c r="D30" t="n">
        <v>0.001423146197734623</v>
      </c>
      <c r="E30" t="n">
        <v>0.003254411402923998</v>
      </c>
      <c r="F30" t="n">
        <v>0.000851553297190194</v>
      </c>
      <c r="G30" t="n">
        <v>0.002402829535257604</v>
      </c>
      <c r="H30" t="n">
        <v>0.0004122285722448211</v>
      </c>
      <c r="I30" t="n">
        <v>0.0007858176254898019</v>
      </c>
      <c r="J30" t="n">
        <v>0.0002006766548632577</v>
      </c>
      <c r="K30" t="n">
        <v>0.0002006766548632577</v>
      </c>
      <c r="L30" t="n">
        <v>0.0001865775111037854</v>
      </c>
      <c r="M30" t="n">
        <v>0.0001869425714285666</v>
      </c>
      <c r="N30" t="n">
        <v>0.0001871975429574497</v>
      </c>
      <c r="O30" t="n">
        <v>0.001751953075753043</v>
      </c>
      <c r="P30" t="n">
        <v>0.0002128883310719132</v>
      </c>
      <c r="Q30" t="n">
        <v>0.0002128883217073774</v>
      </c>
      <c r="R30" t="n">
        <v>0.001964841406824956</v>
      </c>
      <c r="S30" t="n">
        <v>0.0002128883217074121</v>
      </c>
      <c r="T30" t="n">
        <v>0.0002128883217072941</v>
      </c>
      <c r="U30" t="n">
        <v>0.000212888321707419</v>
      </c>
      <c r="V30" t="n">
        <v>0.0002128883217074121</v>
      </c>
      <c r="W30" t="n">
        <v>0.001198046197734623</v>
      </c>
      <c r="X30" t="n">
        <v>0.0001871285722448209</v>
      </c>
      <c r="Y30" t="n">
        <v>0.0003741401143860164</v>
      </c>
      <c r="Z30" t="n">
        <v>0.0001865775111037854</v>
      </c>
      <c r="AA30" t="n">
        <v>0.0006264533019067486</v>
      </c>
      <c r="AB30" t="n">
        <v>0.002177729535257604</v>
      </c>
      <c r="AC30" t="n">
        <v>0.001526853116891602</v>
      </c>
      <c r="AD30" t="n">
        <v>0.0008759765976596445</v>
      </c>
      <c r="AE30" t="n">
        <v>0.000425776575149861</v>
      </c>
      <c r="AF30" t="n">
        <v>0.0006508766056483317</v>
      </c>
      <c r="AG30" t="n">
        <v>0.0004257766172889865</v>
      </c>
      <c r="AH30" t="n">
        <v>0.0002006766548632508</v>
      </c>
      <c r="AI30" t="n">
        <v>0.0002006766548632577</v>
      </c>
      <c r="AJ30" t="n">
        <v>0</v>
      </c>
      <c r="AK30" t="n">
        <v>0.005078961753483856</v>
      </c>
    </row>
    <row r="31">
      <c r="A31" s="40" t="n">
        <v>29</v>
      </c>
      <c r="B31" t="n">
        <v>0.003506106616932737</v>
      </c>
      <c r="C31" t="n">
        <v>0.0001385466123925821</v>
      </c>
      <c r="D31" t="n">
        <v>0.0006471913502996431</v>
      </c>
      <c r="E31" t="n">
        <v>0.002504499674663827</v>
      </c>
      <c r="F31" t="n">
        <v>0.0005701732790592489</v>
      </c>
      <c r="G31" t="n">
        <v>0.001934326395604578</v>
      </c>
      <c r="H31" t="n">
        <v>0.0002158133333333334</v>
      </c>
      <c r="I31" t="n">
        <v>0.0002155646836329762</v>
      </c>
      <c r="J31" t="n">
        <v>6.927330619629105e-05</v>
      </c>
      <c r="K31" t="n">
        <v>6.927330619629105e-05</v>
      </c>
      <c r="L31" t="n">
        <v>0</v>
      </c>
      <c r="M31" t="n">
        <v>0</v>
      </c>
      <c r="N31" t="n">
        <v>0</v>
      </c>
      <c r="O31" t="n">
        <v>0.001433426612392582</v>
      </c>
      <c r="P31" t="n">
        <v>0.0001425433197648121</v>
      </c>
      <c r="Q31" t="n">
        <v>0.0001425433197648121</v>
      </c>
      <c r="R31" t="n">
        <v>0.001575969932157394</v>
      </c>
      <c r="S31" t="n">
        <v>0.0001425433197648121</v>
      </c>
      <c r="T31" t="n">
        <v>0.0001425433197648121</v>
      </c>
      <c r="U31" t="n">
        <v>0.0001425433197648121</v>
      </c>
      <c r="V31" t="n">
        <v>0.0001425433197648121</v>
      </c>
      <c r="W31" t="n">
        <v>0.0004313780169663097</v>
      </c>
      <c r="X31" t="n">
        <v>0</v>
      </c>
      <c r="Y31" t="n">
        <v>0</v>
      </c>
      <c r="Z31" t="n">
        <v>0</v>
      </c>
      <c r="AA31" t="n">
        <v>0.0003543599457259155</v>
      </c>
      <c r="AB31" t="n">
        <v>0.001718513062271245</v>
      </c>
      <c r="AC31" t="n">
        <v>0.001217613279059249</v>
      </c>
      <c r="AD31" t="n">
        <v>0.0007167133061962911</v>
      </c>
      <c r="AE31" t="n">
        <v>0.0002850866395296242</v>
      </c>
      <c r="AF31" t="n">
        <v>0.0005008999728629577</v>
      </c>
      <c r="AG31" t="n">
        <v>0.0002850866395296242</v>
      </c>
      <c r="AH31" t="n">
        <v>6.927330619629105e-05</v>
      </c>
      <c r="AI31" t="n">
        <v>6.927330619629105e-05</v>
      </c>
      <c r="AJ31" t="n">
        <v>0</v>
      </c>
      <c r="AK31" t="n">
        <v>0.003290261452675713</v>
      </c>
    </row>
    <row r="32">
      <c r="A32" s="40" t="n">
        <v>30</v>
      </c>
      <c r="B32" t="n">
        <v>0.004237037041246319</v>
      </c>
      <c r="C32" t="n">
        <v>2.368211668928076e-05</v>
      </c>
      <c r="D32" t="n">
        <v>0.0008894611519522692</v>
      </c>
      <c r="E32" t="n">
        <v>0.003027032292404266</v>
      </c>
      <c r="F32" t="n">
        <v>0.0006172421166892812</v>
      </c>
      <c r="G32" t="n">
        <v>0.002409762981744982</v>
      </c>
      <c r="H32" t="n">
        <v>0.0002967800000000002</v>
      </c>
      <c r="I32" t="n">
        <v>0.0002959011519522687</v>
      </c>
      <c r="J32" t="n">
        <v>1.184105834464038e-05</v>
      </c>
      <c r="K32" t="n">
        <v>1.184105834464038e-05</v>
      </c>
      <c r="L32" t="n">
        <v>0</v>
      </c>
      <c r="M32" t="n">
        <v>0</v>
      </c>
      <c r="N32" t="n">
        <v>0</v>
      </c>
      <c r="O32" t="n">
        <v>0.001804362116689282</v>
      </c>
      <c r="P32" t="n">
        <v>0.0001543105291723202</v>
      </c>
      <c r="Q32" t="n">
        <v>0.0001543105291723202</v>
      </c>
      <c r="R32" t="n">
        <v>0.001958672645861602</v>
      </c>
      <c r="S32" t="n">
        <v>0.0001543105291723202</v>
      </c>
      <c r="T32" t="n">
        <v>0.0001543105291723202</v>
      </c>
      <c r="U32" t="n">
        <v>0.0001543105291723202</v>
      </c>
      <c r="V32" t="n">
        <v>0.0001543105291723202</v>
      </c>
      <c r="W32" t="n">
        <v>0.000592681151952269</v>
      </c>
      <c r="X32" t="n">
        <v>0</v>
      </c>
      <c r="Y32" t="n">
        <v>0</v>
      </c>
      <c r="Z32" t="n">
        <v>0</v>
      </c>
      <c r="AA32" t="n">
        <v>0.000320462116689281</v>
      </c>
      <c r="AB32" t="n">
        <v>0.002112982981744982</v>
      </c>
      <c r="AC32" t="n">
        <v>0.001507582116689281</v>
      </c>
      <c r="AD32" t="n">
        <v>0.0009021810583446409</v>
      </c>
      <c r="AE32" t="n">
        <v>0.0003086210583446404</v>
      </c>
      <c r="AF32" t="n">
        <v>0.0006054010583446406</v>
      </c>
      <c r="AG32" t="n">
        <v>0.0003086210583446404</v>
      </c>
      <c r="AH32" t="n">
        <v>1.184105834464038e-05</v>
      </c>
      <c r="AI32" t="n">
        <v>1.184105834464038e-05</v>
      </c>
      <c r="AJ32" t="n">
        <v>0</v>
      </c>
      <c r="AK32" t="n">
        <v>0.003940210069334417</v>
      </c>
    </row>
    <row r="33">
      <c r="A33" s="40" t="n">
        <v>31</v>
      </c>
      <c r="B33" t="n">
        <v>0.02060478428058777</v>
      </c>
      <c r="C33" t="n">
        <v>0.001291317600669861</v>
      </c>
      <c r="D33" t="n">
        <v>0.004323230579933124</v>
      </c>
      <c r="E33" t="n">
        <v>0.01391940236606761</v>
      </c>
      <c r="F33" t="n">
        <v>0.00342931094065746</v>
      </c>
      <c r="G33" t="n">
        <v>0.01048955669023769</v>
      </c>
      <c r="H33" t="n">
        <v>0.001348081871484119</v>
      </c>
      <c r="I33" t="n">
        <v>0.001906069609799398</v>
      </c>
      <c r="J33" t="n">
        <v>0.000645658804705268</v>
      </c>
      <c r="K33" t="n">
        <v>0.000645658804705268</v>
      </c>
      <c r="L33" t="n">
        <v>0.0002789871722075939</v>
      </c>
      <c r="M33" t="n">
        <v>0.000279085204817452</v>
      </c>
      <c r="N33" t="n">
        <v>0.0002790005661076847</v>
      </c>
      <c r="O33" t="n">
        <v>0.007705297554614798</v>
      </c>
      <c r="P33" t="n">
        <v>0.0008573277343461583</v>
      </c>
      <c r="Q33" t="n">
        <v>0.0008573277343461166</v>
      </c>
      <c r="R33" t="n">
        <v>0.008562758126028084</v>
      </c>
      <c r="S33" t="n">
        <v>0.0008573277343461583</v>
      </c>
      <c r="T33" t="n">
        <v>0.0008573277343460473</v>
      </c>
      <c r="U33" t="n">
        <v>0.0008570093777547606</v>
      </c>
      <c r="V33" t="n">
        <v>0.0008573277385798281</v>
      </c>
      <c r="W33" t="n">
        <v>0.00325418993136415</v>
      </c>
      <c r="X33" t="n">
        <v>0.0002790852048174519</v>
      </c>
      <c r="Y33" t="n">
        <v>0.0005580857709251367</v>
      </c>
      <c r="Z33" t="n">
        <v>0.0002789871722075939</v>
      </c>
      <c r="AA33" t="n">
        <v>0.002360314274554964</v>
      </c>
      <c r="AB33" t="n">
        <v>0.009420186520900573</v>
      </c>
      <c r="AC33" t="n">
        <v>0.006636193617973838</v>
      </c>
      <c r="AD33" t="n">
        <v>0.003852401732884449</v>
      </c>
      <c r="AE33" t="n">
        <v>0.001714655468692206</v>
      </c>
      <c r="AF33" t="n">
        <v>0.002783351433395395</v>
      </c>
      <c r="AG33" t="n">
        <v>0.001714337116334589</v>
      </c>
      <c r="AH33" t="n">
        <v>0.0006456588047052611</v>
      </c>
      <c r="AI33" t="n">
        <v>0.0006456588104929896</v>
      </c>
      <c r="AJ33" t="n">
        <v>0</v>
      </c>
      <c r="AK33" t="n">
        <v>0.01953474395284127</v>
      </c>
    </row>
    <row r="34">
      <c r="A34" s="40" t="n">
        <v>32</v>
      </c>
      <c r="B34" t="n">
        <v>0.0260330188868831</v>
      </c>
      <c r="C34" t="n">
        <v>0.001567577566924272</v>
      </c>
      <c r="D34" t="n">
        <v>0.005919610041548421</v>
      </c>
      <c r="E34" t="n">
        <v>0.01721367062223834</v>
      </c>
      <c r="F34" t="n">
        <v>0.00422611875321131</v>
      </c>
      <c r="G34" t="n">
        <v>0.012986732842171</v>
      </c>
      <c r="H34" t="n">
        <v>0.001812363448972377</v>
      </c>
      <c r="I34" t="n">
        <v>0.00277785634061659</v>
      </c>
      <c r="J34" t="n">
        <v>0.0007837887811134314</v>
      </c>
      <c r="K34" t="n">
        <v>0.0007837887858108405</v>
      </c>
      <c r="L34" t="n">
        <v>0.000482697367205003</v>
      </c>
      <c r="M34" t="n">
        <v>0.0004831201156390444</v>
      </c>
      <c r="N34" t="n">
        <v>0.0004827551260497106</v>
      </c>
      <c r="O34" t="n">
        <v>0.009543526050423707</v>
      </c>
      <c r="P34" t="n">
        <v>0.00105651606060606</v>
      </c>
      <c r="Q34" t="n">
        <v>0.00105651606060606</v>
      </c>
      <c r="R34" t="n">
        <v>0.01060024591139883</v>
      </c>
      <c r="S34" t="n">
        <v>0.00105651606060606</v>
      </c>
      <c r="T34" t="n">
        <v>0.00105651606060606</v>
      </c>
      <c r="U34" t="n">
        <v>0.00105651606060606</v>
      </c>
      <c r="V34" t="n">
        <v>0.00105651606060606</v>
      </c>
      <c r="W34" t="n">
        <v>0.004590289199232062</v>
      </c>
      <c r="X34" t="n">
        <v>0.0004831201156390442</v>
      </c>
      <c r="Y34" t="n">
        <v>0.000965875241688755</v>
      </c>
      <c r="Z34" t="n">
        <v>0.000482697367205003</v>
      </c>
      <c r="AA34" t="n">
        <v>0.002896834972793588</v>
      </c>
      <c r="AB34" t="n">
        <v>0.01165691633842102</v>
      </c>
      <c r="AC34" t="n">
        <v>0.008214117998336776</v>
      </c>
      <c r="AD34" t="n">
        <v>0.004771628186065227</v>
      </c>
      <c r="AE34" t="n">
        <v>0.002113032121212121</v>
      </c>
      <c r="AF34" t="n">
        <v>0.003442302489981607</v>
      </c>
      <c r="AG34" t="n">
        <v>0.002113032121212121</v>
      </c>
      <c r="AH34" t="n">
        <v>0.0007837887858108405</v>
      </c>
      <c r="AI34" t="n">
        <v>0.0007837887878787873</v>
      </c>
      <c r="AJ34" t="n">
        <v>0</v>
      </c>
      <c r="AK34" t="n">
        <v>0.02470211908715871</v>
      </c>
    </row>
    <row r="35">
      <c r="A35" s="40" t="n">
        <v>33</v>
      </c>
      <c r="B35" t="n">
        <v>0.009674473625290558</v>
      </c>
      <c r="C35" t="n">
        <v>1.241696969696911e-05</v>
      </c>
      <c r="D35" t="n">
        <v>0.002061905840845003</v>
      </c>
      <c r="E35" t="n">
        <v>0.006911700479484847</v>
      </c>
      <c r="F35" t="n">
        <v>0.001388470303030303</v>
      </c>
      <c r="G35" t="n">
        <v>0.005523087599354604</v>
      </c>
      <c r="H35" t="n">
        <v>0.0006880266666666669</v>
      </c>
      <c r="I35" t="n">
        <v>0.0006858525075116702</v>
      </c>
      <c r="J35" t="n">
        <v>6.208484848484555e-06</v>
      </c>
      <c r="K35" t="n">
        <v>6.208484848484555e-06</v>
      </c>
      <c r="L35" t="n">
        <v>-1.166786864233637e-06</v>
      </c>
      <c r="M35" t="n">
        <v>0</v>
      </c>
      <c r="N35" t="n">
        <v>-1.007372290763022e-06</v>
      </c>
      <c r="O35" t="n">
        <v>0.004140649576273882</v>
      </c>
      <c r="P35" t="n">
        <v>0.0003471175757575755</v>
      </c>
      <c r="Q35" t="n">
        <v>0.0003471175757575754</v>
      </c>
      <c r="R35" t="n">
        <v>0.004487805755266133</v>
      </c>
      <c r="S35" t="n">
        <v>0.0003471175757575754</v>
      </c>
      <c r="T35" t="n">
        <v>0.0003471175757575754</v>
      </c>
      <c r="U35" t="n">
        <v>0.0003471175757575755</v>
      </c>
      <c r="V35" t="n">
        <v>0.0003471175757575754</v>
      </c>
      <c r="W35" t="n">
        <v>0.001373879174178336</v>
      </c>
      <c r="X35" t="n">
        <v>0</v>
      </c>
      <c r="Y35" t="n">
        <v>-1.007372290763022e-06</v>
      </c>
      <c r="Z35" t="n">
        <v>-1.166786864233637e-06</v>
      </c>
      <c r="AA35" t="n">
        <v>0.000700443636363636</v>
      </c>
      <c r="AB35" t="n">
        <v>0.004834951555861123</v>
      </c>
      <c r="AC35" t="n">
        <v>0.003452590432259518</v>
      </c>
      <c r="AD35" t="n">
        <v>0.002070288484848485</v>
      </c>
      <c r="AE35" t="n">
        <v>0.0006942351515151508</v>
      </c>
      <c r="AF35" t="n">
        <v>0.001382261818181818</v>
      </c>
      <c r="AG35" t="n">
        <v>0.0006942351515151509</v>
      </c>
      <c r="AH35" t="n">
        <v>6.208484848484555e-06</v>
      </c>
      <c r="AI35" t="n">
        <v>6.208484848484555e-06</v>
      </c>
      <c r="AJ35" t="n">
        <v>0</v>
      </c>
      <c r="AK35" t="n">
        <v>0.008986202435404751</v>
      </c>
    </row>
    <row r="36">
      <c r="A36" s="40" t="n">
        <v>34</v>
      </c>
      <c r="B36" t="n">
        <v>0.0140106993978988</v>
      </c>
      <c r="C36" t="n">
        <v>0.0004252436226580079</v>
      </c>
      <c r="D36" t="n">
        <v>0.002681810093357059</v>
      </c>
      <c r="E36" t="n">
        <v>0.01000831285629449</v>
      </c>
      <c r="F36" t="n">
        <v>0.002214123636363637</v>
      </c>
      <c r="G36" t="n">
        <v>0.007793901033621763</v>
      </c>
      <c r="H36" t="n">
        <v>0.0008944400000000007</v>
      </c>
      <c r="I36" t="n">
        <v>0.0008929300933570579</v>
      </c>
      <c r="J36" t="n">
        <v>0.0002126218044761902</v>
      </c>
      <c r="K36" t="n">
        <v>0.0002126218181818177</v>
      </c>
      <c r="L36" t="n">
        <v>0</v>
      </c>
      <c r="M36" t="n">
        <v>0</v>
      </c>
      <c r="N36" t="n">
        <v>0</v>
      </c>
      <c r="O36" t="n">
        <v>0.005792055585838704</v>
      </c>
      <c r="P36" t="n">
        <v>0.0005535309090909089</v>
      </c>
      <c r="Q36" t="n">
        <v>0.0005535309090909088</v>
      </c>
      <c r="R36" t="n">
        <v>0.006345661734178403</v>
      </c>
      <c r="S36" t="n">
        <v>0.0005535309090909088</v>
      </c>
      <c r="T36" t="n">
        <v>0.0005535309090909088</v>
      </c>
      <c r="U36" t="n">
        <v>0.0005535309090909089</v>
      </c>
      <c r="V36" t="n">
        <v>0.0005535309090909088</v>
      </c>
      <c r="W36" t="n">
        <v>0.001787370093357059</v>
      </c>
      <c r="X36" t="n">
        <v>0</v>
      </c>
      <c r="Y36" t="n">
        <v>0</v>
      </c>
      <c r="Z36" t="n">
        <v>0</v>
      </c>
      <c r="AA36" t="n">
        <v>0.001319683636363637</v>
      </c>
      <c r="AB36" t="n">
        <v>0.00689924852811366</v>
      </c>
      <c r="AC36" t="n">
        <v>0.004897553358162218</v>
      </c>
      <c r="AD36" t="n">
        <v>0.002895972932734605</v>
      </c>
      <c r="AE36" t="n">
        <v>0.001107061818181818</v>
      </c>
      <c r="AF36" t="n">
        <v>0.002001501818181818</v>
      </c>
      <c r="AG36" t="n">
        <v>0.001107061818181818</v>
      </c>
      <c r="AH36" t="n">
        <v>0.0002126218181818179</v>
      </c>
      <c r="AI36" t="n">
        <v>0.0002126218181818179</v>
      </c>
      <c r="AJ36" t="n">
        <v>0</v>
      </c>
      <c r="AK36" t="n">
        <v>0.01311574772668823</v>
      </c>
    </row>
    <row r="37">
      <c r="A37" s="40" t="n">
        <v>35</v>
      </c>
      <c r="B37" t="n">
        <v>0.01250931171355049</v>
      </c>
      <c r="C37" t="n">
        <v>0.000282310303030302</v>
      </c>
      <c r="D37" t="n">
        <v>0.002467180108636136</v>
      </c>
      <c r="E37" t="n">
        <v>0.008936135037722139</v>
      </c>
      <c r="F37" t="n">
        <v>0.00192825696969697</v>
      </c>
      <c r="G37" t="n">
        <v>0.007007646113240252</v>
      </c>
      <c r="H37" t="n">
        <v>0.0008229733333333339</v>
      </c>
      <c r="I37" t="n">
        <v>0.000821233441969468</v>
      </c>
      <c r="J37" t="n">
        <v>0.0001411551515151511</v>
      </c>
      <c r="K37" t="n">
        <v>0.0001411551515151509</v>
      </c>
      <c r="L37" t="n">
        <v>0</v>
      </c>
      <c r="M37" t="n">
        <v>0</v>
      </c>
      <c r="N37" t="n">
        <v>0</v>
      </c>
      <c r="O37" t="n">
        <v>0.005220264958561868</v>
      </c>
      <c r="P37" t="n">
        <v>0.0004820642424242421</v>
      </c>
      <c r="Q37" t="n">
        <v>0.000482064242424242</v>
      </c>
      <c r="R37" t="n">
        <v>0.00570239037297386</v>
      </c>
      <c r="S37" t="n">
        <v>0.000482064242424242</v>
      </c>
      <c r="T37" t="n">
        <v>0.000482064242424242</v>
      </c>
      <c r="U37" t="n">
        <v>0.0004820642424242421</v>
      </c>
      <c r="V37" t="n">
        <v>0.000482064242424242</v>
      </c>
      <c r="W37" t="n">
        <v>0.001644206775302802</v>
      </c>
      <c r="X37" t="n">
        <v>0</v>
      </c>
      <c r="Y37" t="n">
        <v>0</v>
      </c>
      <c r="Z37" t="n">
        <v>0</v>
      </c>
      <c r="AA37" t="n">
        <v>0.001105283636363636</v>
      </c>
      <c r="AB37" t="n">
        <v>0.006184499853257052</v>
      </c>
      <c r="AC37" t="n">
        <v>0.004397240790664642</v>
      </c>
      <c r="AD37" t="n">
        <v>0.002610075151515152</v>
      </c>
      <c r="AE37" t="n">
        <v>0.0009641284848484839</v>
      </c>
      <c r="AF37" t="n">
        <v>0.001787101818181818</v>
      </c>
      <c r="AG37" t="n">
        <v>0.000964128484848484</v>
      </c>
      <c r="AH37" t="n">
        <v>0.0001411551515151511</v>
      </c>
      <c r="AI37" t="n">
        <v>0.0001411551515151511</v>
      </c>
      <c r="AJ37" t="n">
        <v>0</v>
      </c>
      <c r="AK37" t="n">
        <v>0.01168592910461092</v>
      </c>
    </row>
    <row r="38">
      <c r="A38" s="40" t="n">
        <v>36</v>
      </c>
      <c r="B38" t="n">
        <v>0.02599937043477349</v>
      </c>
      <c r="C38" t="n">
        <v>0.001607628646115355</v>
      </c>
      <c r="D38" t="n">
        <v>0.004629606401498908</v>
      </c>
      <c r="E38" t="n">
        <v>0.01832848350718783</v>
      </c>
      <c r="F38" t="n">
        <v>0.004469049722229105</v>
      </c>
      <c r="G38" t="n">
        <v>0.01385850277818731</v>
      </c>
      <c r="H38" t="n">
        <v>0.001514971317477149</v>
      </c>
      <c r="I38" t="n">
        <v>0.001683852130215586</v>
      </c>
      <c r="J38" t="n">
        <v>0.0008038143249104179</v>
      </c>
      <c r="K38" t="n">
        <v>0.0008038143212049376</v>
      </c>
      <c r="L38" t="n">
        <v>8.445133792502643e-05</v>
      </c>
      <c r="M38" t="n">
        <v>8.429131747714929e-05</v>
      </c>
      <c r="N38" t="n">
        <v>8.442947481341028e-05</v>
      </c>
      <c r="O38" t="n">
        <v>0.01019226610938309</v>
      </c>
      <c r="P38" t="n">
        <v>0.001117247164179104</v>
      </c>
      <c r="Q38" t="n">
        <v>0.001117247164179104</v>
      </c>
      <c r="R38" t="n">
        <v>0.01130974574804961</v>
      </c>
      <c r="S38" t="n">
        <v>0.001117247164179104</v>
      </c>
      <c r="T38" t="n">
        <v>0.001117247164179104</v>
      </c>
      <c r="U38" t="n">
        <v>0.001117247164179104</v>
      </c>
      <c r="V38" t="n">
        <v>0.001117247164179104</v>
      </c>
      <c r="W38" t="n">
        <v>0.003198869434563442</v>
      </c>
      <c r="X38" t="n">
        <v>8.429131747714918e-05</v>
      </c>
      <c r="Y38" t="n">
        <v>0.0001687207922905596</v>
      </c>
      <c r="Z38" t="n">
        <v>8.445133792502643e-05</v>
      </c>
      <c r="AA38" t="n">
        <v>0.003038324263842072</v>
      </c>
      <c r="AB38" t="n">
        <v>0.0124271687638547</v>
      </c>
      <c r="AC38" t="n">
        <v>0.008761397897295355</v>
      </c>
      <c r="AD38" t="n">
        <v>0.00509597917070226</v>
      </c>
      <c r="AE38" t="n">
        <v>0.002234494328358208</v>
      </c>
      <c r="AF38" t="n">
        <v>0.003665205060530018</v>
      </c>
      <c r="AG38" t="n">
        <v>0.002234494328358208</v>
      </c>
      <c r="AH38" t="n">
        <v>0.0008038143283582085</v>
      </c>
      <c r="AI38" t="n">
        <v>0.0008038143283582085</v>
      </c>
      <c r="AJ38" t="n">
        <v>0</v>
      </c>
      <c r="AK38" t="n">
        <v>0.02456699830714432</v>
      </c>
    </row>
    <row r="39">
      <c r="A39" s="40" t="n">
        <v>37</v>
      </c>
      <c r="B39" t="n">
        <v>0.009010421869229403</v>
      </c>
      <c r="C39" t="n">
        <v>-2.096691090004623e-05</v>
      </c>
      <c r="D39" t="n">
        <v>0.001944684171354769</v>
      </c>
      <c r="E39" t="n">
        <v>0.006437391436550388</v>
      </c>
      <c r="F39" t="n">
        <v>0.001276926422433287</v>
      </c>
      <c r="G39" t="n">
        <v>0.005160340747421255</v>
      </c>
      <c r="H39" t="n">
        <v>0.0006489466666666668</v>
      </c>
      <c r="I39" t="n">
        <v>0.0006467908380214354</v>
      </c>
      <c r="J39" t="n">
        <v>-1.048345545002312e-05</v>
      </c>
      <c r="K39" t="n">
        <v>-1.048345545002312e-05</v>
      </c>
      <c r="L39" t="n">
        <v>-1.156949590840192e-06</v>
      </c>
      <c r="M39" t="n">
        <v>0</v>
      </c>
      <c r="N39" t="n">
        <v>0</v>
      </c>
      <c r="O39" t="n">
        <v>0.003872776678610705</v>
      </c>
      <c r="P39" t="n">
        <v>0.0003192316056083216</v>
      </c>
      <c r="Q39" t="n">
        <v>0.0003192316056083215</v>
      </c>
      <c r="R39" t="n">
        <v>0.004192042074124186</v>
      </c>
      <c r="S39" t="n">
        <v>0.0003192316056083215</v>
      </c>
      <c r="T39" t="n">
        <v>0.0003192316056083215</v>
      </c>
      <c r="U39" t="n">
        <v>0.0003192316056083216</v>
      </c>
      <c r="V39" t="n">
        <v>0.0003192316056083215</v>
      </c>
      <c r="W39" t="n">
        <v>0.001295737504688102</v>
      </c>
      <c r="X39" t="n">
        <v>0</v>
      </c>
      <c r="Y39" t="n">
        <v>0</v>
      </c>
      <c r="Z39" t="n">
        <v>-1.156949590840192e-06</v>
      </c>
      <c r="AA39" t="n">
        <v>0.0006279797557666206</v>
      </c>
      <c r="AB39" t="n">
        <v>0.004511298306336189</v>
      </c>
      <c r="AC39" t="n">
        <v>0.003223801527419819</v>
      </c>
      <c r="AD39" t="n">
        <v>0.001936356544549977</v>
      </c>
      <c r="AE39" t="n">
        <v>0.0006384632112166431</v>
      </c>
      <c r="AF39" t="n">
        <v>0.00128740987788331</v>
      </c>
      <c r="AG39" t="n">
        <v>0.0006384632112166432</v>
      </c>
      <c r="AH39" t="n">
        <v>-1.048345545002312e-05</v>
      </c>
      <c r="AI39" t="n">
        <v>-1.048345545002312e-05</v>
      </c>
      <c r="AJ39" t="n">
        <v>0</v>
      </c>
      <c r="AK39" t="n">
        <v>0.008361263455775331</v>
      </c>
    </row>
    <row r="40">
      <c r="A40" s="40" t="n">
        <v>38</v>
      </c>
      <c r="B40" t="n">
        <v>0.0006148906245552623</v>
      </c>
      <c r="C40" t="n">
        <v>-0.0006221743554952518</v>
      </c>
      <c r="D40" t="n">
        <v>-0.0002187427404143612</v>
      </c>
      <c r="E40" t="n">
        <v>0.001182063856113082</v>
      </c>
      <c r="F40" t="n">
        <v>-7.467435549525113e-05</v>
      </c>
      <c r="G40" t="n">
        <v>0.001256738211608333</v>
      </c>
      <c r="H40" t="n">
        <v>1.4263840529213e-05</v>
      </c>
      <c r="I40" t="n">
        <v>-0.0005067565809435746</v>
      </c>
      <c r="J40" t="n">
        <v>-0.0003110871777476259</v>
      </c>
      <c r="K40" t="n">
        <v>-0.0003110871777476259</v>
      </c>
      <c r="L40" t="n">
        <v>-0.0002605852966358524</v>
      </c>
      <c r="M40" t="n">
        <v>-0.0002594861594707871</v>
      </c>
      <c r="N40" t="n">
        <v>-0.0002604351248369353</v>
      </c>
      <c r="O40" t="n">
        <v>0.001020325644504749</v>
      </c>
      <c r="P40" t="n">
        <v>-1.866858887381284e-05</v>
      </c>
      <c r="Q40" t="n">
        <v>-1.866858887381289e-05</v>
      </c>
      <c r="R40" t="n">
        <v>0.001001657055630936</v>
      </c>
      <c r="S40" t="n">
        <v>-1.866858887381289e-05</v>
      </c>
      <c r="T40" t="n">
        <v>-1.866858887381289e-05</v>
      </c>
      <c r="U40" t="n">
        <v>-1.866858887381284e-05</v>
      </c>
      <c r="V40" t="n">
        <v>-1.866858887381289e-05</v>
      </c>
      <c r="W40" t="n">
        <v>-0.0004924927404143614</v>
      </c>
      <c r="X40" t="n">
        <v>-0.0002594861594707872</v>
      </c>
      <c r="Y40" t="n">
        <v>-0.0005199212843077224</v>
      </c>
      <c r="Z40" t="n">
        <v>-0.0002605852966358524</v>
      </c>
      <c r="AA40" t="n">
        <v>-0.0003484243554952514</v>
      </c>
      <c r="AB40" t="n">
        <v>0.0009829882116083326</v>
      </c>
      <c r="AC40" t="n">
        <v>0.0007465756445047491</v>
      </c>
      <c r="AD40" t="n">
        <v>0.0005101628222523747</v>
      </c>
      <c r="AE40" t="n">
        <v>-3.733717774762578e-05</v>
      </c>
      <c r="AF40" t="n">
        <v>0.0002364128222523745</v>
      </c>
      <c r="AG40" t="n">
        <v>-3.733717774762573e-05</v>
      </c>
      <c r="AH40" t="n">
        <v>-0.0003110871777476257</v>
      </c>
      <c r="AI40" t="n">
        <v>-0.0003110871777476259</v>
      </c>
      <c r="AJ40" t="n">
        <v>0</v>
      </c>
      <c r="AK40" t="n">
        <v>0.0003411433429127885</v>
      </c>
    </row>
    <row r="41">
      <c r="A41" s="40" t="n">
        <v>39</v>
      </c>
      <c r="B41" t="n">
        <v>0.002095471473664223</v>
      </c>
      <c r="C41" t="n">
        <v>-0.0004192365445499777</v>
      </c>
      <c r="D41" t="n">
        <v>0.0004204662650106025</v>
      </c>
      <c r="E41" t="n">
        <v>0.001808575086536931</v>
      </c>
      <c r="F41" t="n">
        <v>0.0001520967887833561</v>
      </c>
      <c r="G41" t="n">
        <v>0.001656478297753575</v>
      </c>
      <c r="H41" t="n">
        <v>0.0001770129260213105</v>
      </c>
      <c r="I41" t="n">
        <v>-4.221332767737475e-05</v>
      </c>
      <c r="J41" t="n">
        <v>-0.0002096182722749889</v>
      </c>
      <c r="K41" t="n">
        <v>-0.0002096182722749889</v>
      </c>
      <c r="L41" t="n">
        <v>-0.0001096834713511013</v>
      </c>
      <c r="M41" t="n">
        <v>-0.0001086537406453562</v>
      </c>
      <c r="N41" t="n">
        <v>-0.000109542782347584</v>
      </c>
      <c r="O41" t="n">
        <v>0.001294763455450023</v>
      </c>
      <c r="P41" t="n">
        <v>3.802419719583887e-05</v>
      </c>
      <c r="Q41" t="n">
        <v>3.802419719583887e-05</v>
      </c>
      <c r="R41" t="n">
        <v>0.001332787652645862</v>
      </c>
      <c r="S41" t="n">
        <v>3.802419719583887e-05</v>
      </c>
      <c r="T41" t="n">
        <v>3.802419719583887e-05</v>
      </c>
      <c r="U41" t="n">
        <v>3.802419719583887e-05</v>
      </c>
      <c r="V41" t="n">
        <v>3.802419719583887e-05</v>
      </c>
      <c r="W41" t="n">
        <v>0.0001347995983439357</v>
      </c>
      <c r="X41" t="n">
        <v>-0.0001086537406453564</v>
      </c>
      <c r="Y41" t="n">
        <v>-0.0002181965229929402</v>
      </c>
      <c r="Z41" t="n">
        <v>-0.0001096834713511013</v>
      </c>
      <c r="AA41" t="n">
        <v>-0.0001335698778833107</v>
      </c>
      <c r="AB41" t="n">
        <v>0.001370811631086908</v>
      </c>
      <c r="AC41" t="n">
        <v>0.001009096788783356</v>
      </c>
      <c r="AD41" t="n">
        <v>0.0006473817277250114</v>
      </c>
      <c r="AE41" t="n">
        <v>7.604839439167774e-05</v>
      </c>
      <c r="AF41" t="n">
        <v>0.0003617150610583446</v>
      </c>
      <c r="AG41" t="n">
        <v>7.604839439167774e-05</v>
      </c>
      <c r="AH41" t="n">
        <v>-0.0002096182722749886</v>
      </c>
      <c r="AI41" t="n">
        <v>-0.0002096182722749889</v>
      </c>
      <c r="AJ41" t="n">
        <v>0</v>
      </c>
      <c r="AK41" t="n">
        <v>0.001809804806997556</v>
      </c>
    </row>
    <row r="42">
      <c r="A42" s="40" t="n">
        <v>40</v>
      </c>
      <c r="B42" t="n">
        <v>0.01171613657257389</v>
      </c>
      <c r="C42" t="n">
        <v>0.0006199893137068813</v>
      </c>
      <c r="D42" t="n">
        <v>0.00204532096033132</v>
      </c>
      <c r="E42" t="n">
        <v>0.00836837265886925</v>
      </c>
      <c r="F42" t="n">
        <v>0.00198366932411681</v>
      </c>
      <c r="G42" t="n">
        <v>0.006384930829992174</v>
      </c>
      <c r="H42" t="n">
        <v>0.0006818400000000004</v>
      </c>
      <c r="I42" t="n">
        <v>0.0006816409603313194</v>
      </c>
      <c r="J42" t="n">
        <v>0.0003099946637368789</v>
      </c>
      <c r="K42" t="n">
        <v>0.0003099946637368789</v>
      </c>
      <c r="L42" t="n">
        <v>0</v>
      </c>
      <c r="M42" t="n">
        <v>0</v>
      </c>
      <c r="N42" t="n">
        <v>0</v>
      </c>
      <c r="O42" t="n">
        <v>0.0047110292407333</v>
      </c>
      <c r="P42" t="n">
        <v>0.0004959173405698779</v>
      </c>
      <c r="Q42" t="n">
        <v>0.0004959173319969701</v>
      </c>
      <c r="R42" t="n">
        <v>0.005206996257953747</v>
      </c>
      <c r="S42" t="n">
        <v>0.0004959173319970187</v>
      </c>
      <c r="T42" t="n">
        <v>0.0004959173319968868</v>
      </c>
      <c r="U42" t="n">
        <v>0.0004959173319970117</v>
      </c>
      <c r="V42" t="n">
        <v>0.0004959173319970187</v>
      </c>
      <c r="W42" t="n">
        <v>0.00136348096033132</v>
      </c>
      <c r="X42" t="n">
        <v>0</v>
      </c>
      <c r="Y42" t="n">
        <v>0</v>
      </c>
      <c r="Z42" t="n">
        <v>0</v>
      </c>
      <c r="AA42" t="n">
        <v>0.001301829325666859</v>
      </c>
      <c r="AB42" t="n">
        <v>0.005702950899213472</v>
      </c>
      <c r="AC42" t="n">
        <v>0.004029189251919307</v>
      </c>
      <c r="AD42" t="n">
        <v>0.002355514639609646</v>
      </c>
      <c r="AE42" t="n">
        <v>0.0009918346346583506</v>
      </c>
      <c r="AF42" t="n">
        <v>0.001673674643168643</v>
      </c>
      <c r="AG42" t="n">
        <v>0.0009918346485464635</v>
      </c>
      <c r="AH42" t="n">
        <v>0.0003099946637368789</v>
      </c>
      <c r="AI42" t="n">
        <v>0.0003099946637368789</v>
      </c>
      <c r="AJ42" t="n">
        <v>0</v>
      </c>
      <c r="AK42" t="n">
        <v>0.01103394642583182</v>
      </c>
    </row>
    <row r="43">
      <c r="A43" s="40" t="n">
        <v>41</v>
      </c>
      <c r="B43" t="n">
        <v>0.0366271477639098</v>
      </c>
      <c r="C43" t="n">
        <v>0.002841576392217001</v>
      </c>
      <c r="D43" t="n">
        <v>0.008625560181272997</v>
      </c>
      <c r="E43" t="n">
        <v>0.02351381402591934</v>
      </c>
      <c r="F43" t="n">
        <v>0.006122826603965465</v>
      </c>
      <c r="G43" t="n">
        <v>0.01738949289625076</v>
      </c>
      <c r="H43" t="n">
        <v>0.00256621816652975</v>
      </c>
      <c r="I43" t="n">
        <v>0.004418452304066291</v>
      </c>
      <c r="J43" t="n">
        <v>0.00142077329262777</v>
      </c>
      <c r="K43" t="n">
        <v>0.00142077329262777</v>
      </c>
      <c r="L43" t="n">
        <v>0.0009261053922496507</v>
      </c>
      <c r="M43" t="n">
        <v>0.0009256298878957726</v>
      </c>
      <c r="N43" t="n">
        <v>0.0009260404255225813</v>
      </c>
      <c r="O43" t="n">
        <v>0.01268590635161715</v>
      </c>
      <c r="P43" t="n">
        <v>0.001530678310822042</v>
      </c>
      <c r="Q43" t="n">
        <v>0.001530678310821959</v>
      </c>
      <c r="R43" t="n">
        <v>0.01421694484510464</v>
      </c>
      <c r="S43" t="n">
        <v>0.001530678310822056</v>
      </c>
      <c r="T43" t="n">
        <v>0.00153067831082182</v>
      </c>
      <c r="U43" t="n">
        <v>0.001530678310822042</v>
      </c>
      <c r="V43" t="n">
        <v>0.001530678310822056</v>
      </c>
      <c r="W43" t="n">
        <v>0.006984820376662887</v>
      </c>
      <c r="X43" t="n">
        <v>0.0009256298878957728</v>
      </c>
      <c r="Y43" t="n">
        <v>0.001851670313418354</v>
      </c>
      <c r="Z43" t="n">
        <v>0.0009261053922496507</v>
      </c>
      <c r="AA43" t="n">
        <v>0.004482161606821971</v>
      </c>
      <c r="AB43" t="n">
        <v>0.01574789949565699</v>
      </c>
      <c r="AC43" t="n">
        <v>0.01104503643828982</v>
      </c>
      <c r="AD43" t="n">
        <v>0.006342715921623607</v>
      </c>
      <c r="AE43" t="n">
        <v>0.003061356621643752</v>
      </c>
      <c r="AF43" t="n">
        <v>0.004701989290710776</v>
      </c>
      <c r="AG43" t="n">
        <v>0.003061356621644057</v>
      </c>
      <c r="AH43" t="n">
        <v>0.00142077329262777</v>
      </c>
      <c r="AI43" t="n">
        <v>0.00142077329262777</v>
      </c>
      <c r="AJ43" t="n">
        <v>0</v>
      </c>
      <c r="AK43" t="n">
        <v>0.03498339206831835</v>
      </c>
    </row>
    <row r="44">
      <c r="A44" s="40" t="n">
        <v>42</v>
      </c>
      <c r="B44" t="n">
        <v>0.0450661381651513</v>
      </c>
      <c r="C44" t="n">
        <v>0.003506787326062187</v>
      </c>
      <c r="D44" t="n">
        <v>0.01235644460776428</v>
      </c>
      <c r="E44" t="n">
        <v>0.02733796549600516</v>
      </c>
      <c r="F44" t="n">
        <v>0.00722002026434652</v>
      </c>
      <c r="G44" t="n">
        <v>0.02011593558791431</v>
      </c>
      <c r="H44" t="n">
        <v>0.003553060285474934</v>
      </c>
      <c r="I44" t="n">
        <v>0.00694619711398653</v>
      </c>
      <c r="J44" t="n">
        <v>0.001753371397557666</v>
      </c>
      <c r="K44" t="n">
        <v>0.001753371397557666</v>
      </c>
      <c r="L44" t="n">
        <v>0.001696411192228708</v>
      </c>
      <c r="M44" t="n">
        <v>0.001696491167398879</v>
      </c>
      <c r="N44" t="n">
        <v>0.001696422118995225</v>
      </c>
      <c r="O44" t="n">
        <v>0.01464724815140983</v>
      </c>
      <c r="P44" t="n">
        <v>0.001804965696918931</v>
      </c>
      <c r="Q44" t="n">
        <v>0.001804965696918848</v>
      </c>
      <c r="R44" t="n">
        <v>0.01645269417501512</v>
      </c>
      <c r="S44" t="n">
        <v>0.001804965696918924</v>
      </c>
      <c r="T44" t="n">
        <v>0.001804965696918681</v>
      </c>
      <c r="U44" t="n">
        <v>0.001804965696918931</v>
      </c>
      <c r="V44" t="n">
        <v>0.001804965696918924</v>
      </c>
      <c r="W44" t="n">
        <v>0.01049957786896237</v>
      </c>
      <c r="X44" t="n">
        <v>0.001696491167398879</v>
      </c>
      <c r="Y44" t="n">
        <v>0.00339300979582786</v>
      </c>
      <c r="Z44" t="n">
        <v>0.001696411192228708</v>
      </c>
      <c r="AA44" t="n">
        <v>0.00536334764520673</v>
      </c>
      <c r="AB44" t="n">
        <v>0.01825802961862969</v>
      </c>
      <c r="AC44" t="n">
        <v>0.01279030754733814</v>
      </c>
      <c r="AD44" t="n">
        <v>0.00732330804812116</v>
      </c>
      <c r="AE44" t="n">
        <v>0.003609931393837473</v>
      </c>
      <c r="AF44" t="n">
        <v>0.005466557734542997</v>
      </c>
      <c r="AG44" t="n">
        <v>0.003609931393837834</v>
      </c>
      <c r="AH44" t="n">
        <v>0.001753371397557666</v>
      </c>
      <c r="AI44" t="n">
        <v>0.001753371397557666</v>
      </c>
      <c r="AJ44" t="n">
        <v>0</v>
      </c>
      <c r="AK44" t="n">
        <v>0.04320485601151206</v>
      </c>
    </row>
    <row r="45">
      <c r="A45" s="40" t="n">
        <v>43</v>
      </c>
      <c r="B45" t="n">
        <v>0.02959224076346817</v>
      </c>
      <c r="C45" t="n">
        <v>0.002366021212121212</v>
      </c>
      <c r="D45" t="n">
        <v>0.00799205707095671</v>
      </c>
      <c r="E45" t="n">
        <v>0.018020270131389</v>
      </c>
      <c r="F45" t="n">
        <v>0.004786657058388385</v>
      </c>
      <c r="G45" t="n">
        <v>0.01323274186717222</v>
      </c>
      <c r="H45" t="n">
        <v>0.002222402616663188</v>
      </c>
      <c r="I45" t="n">
        <v>0.004559108919299863</v>
      </c>
      <c r="J45" t="n">
        <v>0.001183010606060606</v>
      </c>
      <c r="K45" t="n">
        <v>0.001183010606060606</v>
      </c>
      <c r="L45" t="n">
        <v>0.001166812781053257</v>
      </c>
      <c r="M45" t="n">
        <v>0.00101396094813917</v>
      </c>
      <c r="N45" t="n">
        <v>0.001167958922969152</v>
      </c>
      <c r="O45" t="n">
        <v>0.009628215808980817</v>
      </c>
      <c r="P45" t="n">
        <v>0.00119664696969697</v>
      </c>
      <c r="Q45" t="n">
        <v>0.001196646966235976</v>
      </c>
      <c r="R45" t="n">
        <v>0.01082507029461224</v>
      </c>
      <c r="S45" t="n">
        <v>0.001196646966236066</v>
      </c>
      <c r="T45" t="n">
        <v>0.001196646966235837</v>
      </c>
      <c r="U45" t="n">
        <v>0.001196646966236059</v>
      </c>
      <c r="V45" t="n">
        <v>0.001196646966236066</v>
      </c>
      <c r="W45" t="n">
        <v>0.006781645325592924</v>
      </c>
      <c r="X45" t="n">
        <v>0.001012119283329854</v>
      </c>
      <c r="Y45" t="n">
        <v>0.002181919871108323</v>
      </c>
      <c r="Z45" t="n">
        <v>0.001166812781053257</v>
      </c>
      <c r="AA45" t="n">
        <v>0.003576324395516156</v>
      </c>
      <c r="AB45" t="n">
        <v>0.01202187720019174</v>
      </c>
      <c r="AC45" t="n">
        <v>0.008417768322585537</v>
      </c>
      <c r="AD45" t="n">
        <v>0.004813971436707223</v>
      </c>
      <c r="AE45" t="n">
        <v>0.002393293932471785</v>
      </c>
      <c r="AF45" t="n">
        <v>0.00360360602357116</v>
      </c>
      <c r="AG45" t="n">
        <v>0.00239329393247209</v>
      </c>
      <c r="AH45" t="n">
        <v>0.001183010606060606</v>
      </c>
      <c r="AI45" t="n">
        <v>0.001183010606060606</v>
      </c>
      <c r="AJ45" t="n">
        <v>0</v>
      </c>
      <c r="AK45" t="n">
        <v>0.02837992441035464</v>
      </c>
    </row>
    <row r="46">
      <c r="A46" s="40" t="n">
        <v>44</v>
      </c>
      <c r="B46" t="n">
        <v>0.03717218186772159</v>
      </c>
      <c r="C46" t="n">
        <v>0.002973058315512787</v>
      </c>
      <c r="D46" t="n">
        <v>0.0104055932308651</v>
      </c>
      <c r="E46" t="n">
        <v>0.02230134180817352</v>
      </c>
      <c r="F46" t="n">
        <v>0.005946160082102731</v>
      </c>
      <c r="G46" t="n">
        <v>0.01635384920460802</v>
      </c>
      <c r="H46" t="n">
        <v>0.002973032996961513</v>
      </c>
      <c r="I46" t="n">
        <v>0.005946053306369548</v>
      </c>
      <c r="J46" t="n">
        <v>0.001486513333333333</v>
      </c>
      <c r="K46" t="n">
        <v>0.001486513333333333</v>
      </c>
      <c r="L46" t="n">
        <v>0.001486513331522693</v>
      </c>
      <c r="M46" t="n">
        <v>0.001486513331522582</v>
      </c>
      <c r="N46" t="n">
        <v>0.001486513331522728</v>
      </c>
      <c r="O46" t="n">
        <v>0.01189286124951023</v>
      </c>
      <c r="P46" t="n">
        <v>0.001486513330727884</v>
      </c>
      <c r="Q46" t="n">
        <v>0.001486513330727801</v>
      </c>
      <c r="R46" t="n">
        <v>0.01337969126239437</v>
      </c>
      <c r="S46" t="n">
        <v>0.001486513330727891</v>
      </c>
      <c r="T46" t="n">
        <v>0.001486513330727635</v>
      </c>
      <c r="U46" t="n">
        <v>0.001486513330727884</v>
      </c>
      <c r="V46" t="n">
        <v>0.001486513330727891</v>
      </c>
      <c r="W46" t="n">
        <v>0.008919079914872396</v>
      </c>
      <c r="X46" t="n">
        <v>0.001486513333333329</v>
      </c>
      <c r="Y46" t="n">
        <v>0.002973026655753608</v>
      </c>
      <c r="Z46" t="n">
        <v>0.001486513325054423</v>
      </c>
      <c r="AA46" t="n">
        <v>0.004459570780648938</v>
      </c>
      <c r="AB46" t="n">
        <v>0.01486644891273781</v>
      </c>
      <c r="AC46" t="n">
        <v>0.01040609769319179</v>
      </c>
      <c r="AD46" t="n">
        <v>0.005946222432889926</v>
      </c>
      <c r="AE46" t="n">
        <v>0.00297302666145538</v>
      </c>
      <c r="AF46" t="n">
        <v>0.004459583981930206</v>
      </c>
      <c r="AG46" t="n">
        <v>0.002973026661455741</v>
      </c>
      <c r="AH46" t="n">
        <v>0.001486513333333333</v>
      </c>
      <c r="AI46" t="n">
        <v>0.001486513333333333</v>
      </c>
      <c r="AJ46" t="n">
        <v>0</v>
      </c>
      <c r="AK46" t="n">
        <v>0.03568247400478949</v>
      </c>
    </row>
    <row r="47">
      <c r="A47" s="40" t="n">
        <v>45</v>
      </c>
      <c r="B47" t="n">
        <v>0.03446595256363705</v>
      </c>
      <c r="C47" t="n">
        <v>0.002876326661561235</v>
      </c>
      <c r="D47" t="n">
        <v>0.008572862416316693</v>
      </c>
      <c r="E47" t="n">
        <v>0.02157369658593213</v>
      </c>
      <c r="F47" t="n">
        <v>0.005752653329026358</v>
      </c>
      <c r="G47" t="n">
        <v>0.01581979639171482</v>
      </c>
      <c r="H47" t="n">
        <v>0.002502352776725138</v>
      </c>
      <c r="I47" t="n">
        <v>0.004632052205300098</v>
      </c>
      <c r="J47" t="n">
        <v>0.001438163331717743</v>
      </c>
      <c r="K47" t="n">
        <v>0.001438163331717743</v>
      </c>
      <c r="L47" t="n">
        <v>0.001064830781584948</v>
      </c>
      <c r="M47" t="n">
        <v>0.001064184915921829</v>
      </c>
      <c r="N47" t="n">
        <v>0.001064742538905534</v>
      </c>
      <c r="O47" t="n">
        <v>0.01150530662739646</v>
      </c>
      <c r="P47" t="n">
        <v>0.001438163331452802</v>
      </c>
      <c r="Q47" t="n">
        <v>0.00143816333145276</v>
      </c>
      <c r="R47" t="n">
        <v>0.01294346990905026</v>
      </c>
      <c r="S47" t="n">
        <v>0.001438163331452802</v>
      </c>
      <c r="T47" t="n">
        <v>0.001438163331452691</v>
      </c>
      <c r="U47" t="n">
        <v>0.001438163331452802</v>
      </c>
      <c r="V47" t="n">
        <v>0.001438163331452802</v>
      </c>
      <c r="W47" t="n">
        <v>0.007134551740424181</v>
      </c>
      <c r="X47" t="n">
        <v>0.00106418491592183</v>
      </c>
      <c r="Y47" t="n">
        <v>0.002128963475162734</v>
      </c>
      <c r="Z47" t="n">
        <v>0.001064830781584948</v>
      </c>
      <c r="AA47" t="n">
        <v>0.004314489995939558</v>
      </c>
      <c r="AB47" t="n">
        <v>0.01438163307321272</v>
      </c>
      <c r="AC47" t="n">
        <v>0.01006714329952285</v>
      </c>
      <c r="AD47" t="n">
        <v>0.005752653322407486</v>
      </c>
      <c r="AE47" t="n">
        <v>0.00287632665218418</v>
      </c>
      <c r="AF47" t="n">
        <v>0.004314489990033504</v>
      </c>
      <c r="AG47" t="n">
        <v>0.002876326658568934</v>
      </c>
      <c r="AH47" t="n">
        <v>0.001438163331717736</v>
      </c>
      <c r="AI47" t="n">
        <v>0.001438163331717743</v>
      </c>
      <c r="AJ47" t="n">
        <v>0</v>
      </c>
      <c r="AK47" t="n">
        <v>0.03302502492726002</v>
      </c>
    </row>
    <row r="48">
      <c r="A48" s="40" t="n">
        <v>46</v>
      </c>
      <c r="B48" t="n">
        <v>0.02438598095711748</v>
      </c>
      <c r="C48" t="n">
        <v>0.001975266656097818</v>
      </c>
      <c r="D48" t="n">
        <v>0.00660613460110429</v>
      </c>
      <c r="E48" t="n">
        <v>0.0148144995411239</v>
      </c>
      <c r="F48" t="n">
        <v>0.003950533325427191</v>
      </c>
      <c r="G48" t="n">
        <v>0.01086396625795172</v>
      </c>
      <c r="H48" t="n">
        <v>0.001975266666666364</v>
      </c>
      <c r="I48" t="n">
        <v>0.003643055771786504</v>
      </c>
      <c r="J48" t="n">
        <v>0.0009876333302062251</v>
      </c>
      <c r="K48" t="n">
        <v>0.0009876333302062251</v>
      </c>
      <c r="L48" t="n">
        <v>0.0008338830970761715</v>
      </c>
      <c r="M48" t="n">
        <v>0.0009876333289169648</v>
      </c>
      <c r="N48" t="n">
        <v>0.000833846755930069</v>
      </c>
      <c r="O48" t="n">
        <v>0.007901066602238105</v>
      </c>
      <c r="P48" t="n">
        <v>0.0009876333299412843</v>
      </c>
      <c r="Q48" t="n">
        <v>0.0009876333299412426</v>
      </c>
      <c r="R48" t="n">
        <v>0.008888699852873438</v>
      </c>
      <c r="S48" t="n">
        <v>0.0009876333299412982</v>
      </c>
      <c r="T48" t="n">
        <v>0.0009876333299411733</v>
      </c>
      <c r="U48" t="n">
        <v>0.0009876333299412843</v>
      </c>
      <c r="V48" t="n">
        <v>0.0009876333299412982</v>
      </c>
      <c r="W48" t="n">
        <v>0.005618413850865376</v>
      </c>
      <c r="X48" t="n">
        <v>0.0009876333333332377</v>
      </c>
      <c r="Y48" t="n">
        <v>0.001821480084847034</v>
      </c>
      <c r="Z48" t="n">
        <v>0.0008338830970761715</v>
      </c>
      <c r="AA48" t="n">
        <v>0.00296289999292948</v>
      </c>
      <c r="AB48" t="n">
        <v>0.009876332941117782</v>
      </c>
      <c r="AC48" t="n">
        <v>0.006913433277638603</v>
      </c>
      <c r="AD48" t="n">
        <v>0.003950533313807347</v>
      </c>
      <c r="AE48" t="n">
        <v>0.001975266643125639</v>
      </c>
      <c r="AF48" t="n">
        <v>0.002962899982475953</v>
      </c>
      <c r="AG48" t="n">
        <v>0.001975266652068153</v>
      </c>
      <c r="AH48" t="n">
        <v>0.0009876333302062321</v>
      </c>
      <c r="AI48" t="n">
        <v>0.0009876333302062251</v>
      </c>
      <c r="AJ48" t="n">
        <v>0</v>
      </c>
      <c r="AK48" t="n">
        <v>0.02339696973287005</v>
      </c>
    </row>
    <row r="49">
      <c r="A49" s="40" t="n">
        <v>47</v>
      </c>
      <c r="B49" t="n">
        <v>0.01899490780854416</v>
      </c>
      <c r="C49" t="n">
        <v>0.001591426652995387</v>
      </c>
      <c r="D49" t="n">
        <v>0.004670578587473468</v>
      </c>
      <c r="E49" t="n">
        <v>0.01193569942916706</v>
      </c>
      <c r="F49" t="n">
        <v>0.003182853321402807</v>
      </c>
      <c r="G49" t="n">
        <v>0.008752846165036576</v>
      </c>
      <c r="H49" t="n">
        <v>0.001366363333333334</v>
      </c>
      <c r="I49" t="n">
        <v>0.002508415171889105</v>
      </c>
      <c r="J49" t="n">
        <v>0.000795713328748518</v>
      </c>
      <c r="K49" t="n">
        <v>0.000795713328748518</v>
      </c>
      <c r="L49" t="n">
        <v>0.0005710386873473423</v>
      </c>
      <c r="M49" t="n">
        <v>0.0005706499999999998</v>
      </c>
      <c r="N49" t="n">
        <v>0.0005709855821662768</v>
      </c>
      <c r="O49" t="n">
        <v>0.006365706597464271</v>
      </c>
      <c r="P49" t="n">
        <v>0.0007957133303025665</v>
      </c>
      <c r="Q49" t="n">
        <v>0.0007957133303025249</v>
      </c>
      <c r="R49" t="n">
        <v>0.007161419844175176</v>
      </c>
      <c r="S49" t="n">
        <v>0.0007957133303025804</v>
      </c>
      <c r="T49" t="n">
        <v>0.0007957133303024833</v>
      </c>
      <c r="U49" t="n">
        <v>0.0007957133303025665</v>
      </c>
      <c r="V49" t="n">
        <v>0.0007957133303025804</v>
      </c>
      <c r="W49" t="n">
        <v>0.003874821616487511</v>
      </c>
      <c r="X49" t="n">
        <v>0.0005706499999999999</v>
      </c>
      <c r="Y49" t="n">
        <v>0.001141635582166277</v>
      </c>
      <c r="Z49" t="n">
        <v>0.0005710386873473423</v>
      </c>
      <c r="AA49" t="n">
        <v>0.002387139989278919</v>
      </c>
      <c r="AB49" t="n">
        <v>0.007957132858286364</v>
      </c>
      <c r="AC49" t="n">
        <v>0.005569993273412899</v>
      </c>
      <c r="AD49" t="n">
        <v>0.003182853313232314</v>
      </c>
      <c r="AE49" t="n">
        <v>0.001591426641842197</v>
      </c>
      <c r="AF49" t="n">
        <v>0.002387139981539693</v>
      </c>
      <c r="AG49" t="n">
        <v>0.001591426651694289</v>
      </c>
      <c r="AH49" t="n">
        <v>0.0007957133287485249</v>
      </c>
      <c r="AI49" t="n">
        <v>0.000795713328748518</v>
      </c>
      <c r="AJ49" t="n">
        <v>0</v>
      </c>
      <c r="AK49" t="n">
        <v>0.01819835450062347</v>
      </c>
    </row>
    <row r="50">
      <c r="A50" s="40" t="n">
        <v>48</v>
      </c>
      <c r="B50" t="n">
        <v>0.008439873078412319</v>
      </c>
      <c r="C50" t="n">
        <v>0.000675189978744134</v>
      </c>
      <c r="D50" t="n">
        <v>0.002363164569578746</v>
      </c>
      <c r="E50" t="n">
        <v>0.005063923828021677</v>
      </c>
      <c r="F50" t="n">
        <v>0.001350379979359911</v>
      </c>
      <c r="G50" t="n">
        <v>0.003713543993113078</v>
      </c>
      <c r="H50" t="n">
        <v>0.0006751899999997424</v>
      </c>
      <c r="I50" t="n">
        <v>0.001350379885034836</v>
      </c>
      <c r="J50" t="n">
        <v>0.0003375949932347966</v>
      </c>
      <c r="K50" t="n">
        <v>0.0003375949932347966</v>
      </c>
      <c r="L50" t="n">
        <v>0.0003375949901266856</v>
      </c>
      <c r="M50" t="n">
        <v>0.0003375949901265607</v>
      </c>
      <c r="N50" t="n">
        <v>0.0003375949901267064</v>
      </c>
      <c r="O50" t="n">
        <v>0.002700759851384404</v>
      </c>
      <c r="P50" t="n">
        <v>0.0003375949911508802</v>
      </c>
      <c r="Q50" t="n">
        <v>0.0003375949911508386</v>
      </c>
      <c r="R50" t="n">
        <v>0.003038354705988233</v>
      </c>
      <c r="S50" t="n">
        <v>0.0003375949911508802</v>
      </c>
      <c r="T50" t="n">
        <v>0.0003375949911507692</v>
      </c>
      <c r="U50" t="n">
        <v>0.0003375949911508802</v>
      </c>
      <c r="V50" t="n">
        <v>0.0003375949911508802</v>
      </c>
      <c r="W50" t="n">
        <v>0.002025569637926994</v>
      </c>
      <c r="X50" t="n">
        <v>0.0003375949999999128</v>
      </c>
      <c r="Y50" t="n">
        <v>0.0006751899495601732</v>
      </c>
      <c r="Z50" t="n">
        <v>0.0003375949619817409</v>
      </c>
      <c r="AA50" t="n">
        <v>0.001012784982014958</v>
      </c>
      <c r="AB50" t="n">
        <v>0.003375949052657035</v>
      </c>
      <c r="AC50" t="n">
        <v>0.002363164873817825</v>
      </c>
      <c r="AD50" t="n">
        <v>0.001350379954979053</v>
      </c>
      <c r="AE50" t="n">
        <v>0.0006751899487756896</v>
      </c>
      <c r="AF50" t="n">
        <v>0.001012784958828505</v>
      </c>
      <c r="AG50" t="n">
        <v>0.0006751899663016148</v>
      </c>
      <c r="AH50" t="n">
        <v>0.0003375949932348035</v>
      </c>
      <c r="AI50" t="n">
        <v>0.0003375949932347966</v>
      </c>
      <c r="AJ50" t="n">
        <v>0</v>
      </c>
      <c r="AK50" t="n">
        <v>0.008102278129638485</v>
      </c>
    </row>
    <row r="51">
      <c r="A51" s="40" t="n">
        <v>49</v>
      </c>
      <c r="B51" t="n">
        <v>0.00755974776764079</v>
      </c>
      <c r="C51" t="n">
        <v>0.0006047799501504858</v>
      </c>
      <c r="D51" t="n">
        <v>0.002116729463627509</v>
      </c>
      <c r="E51" t="n">
        <v>0.004535848649403817</v>
      </c>
      <c r="F51" t="n">
        <v>0.001209559959621492</v>
      </c>
      <c r="G51" t="n">
        <v>0.003326288830895363</v>
      </c>
      <c r="H51" t="n">
        <v>0.0006047799999997494</v>
      </c>
      <c r="I51" t="n">
        <v>0.001209559808617144</v>
      </c>
      <c r="J51" t="n">
        <v>0.0003023899833614618</v>
      </c>
      <c r="K51" t="n">
        <v>0.0003023899833614618</v>
      </c>
      <c r="L51" t="n">
        <v>0.0003023899875292946</v>
      </c>
      <c r="M51" t="n">
        <v>0.0003023899875291836</v>
      </c>
      <c r="N51" t="n">
        <v>0.0003023899875293223</v>
      </c>
      <c r="O51" t="n">
        <v>0.002419119773903633</v>
      </c>
      <c r="P51" t="n">
        <v>0.0003023899885535031</v>
      </c>
      <c r="Q51" t="n">
        <v>0.0003023899885534614</v>
      </c>
      <c r="R51" t="n">
        <v>0.002721509539596711</v>
      </c>
      <c r="S51" t="n">
        <v>0.0003023899885534961</v>
      </c>
      <c r="T51" t="n">
        <v>0.0003023899885533643</v>
      </c>
      <c r="U51" t="n">
        <v>0.0003023899885535031</v>
      </c>
      <c r="V51" t="n">
        <v>0.0003023899885534961</v>
      </c>
      <c r="W51" t="n">
        <v>0.001814339534601306</v>
      </c>
      <c r="X51" t="n">
        <v>0.0003023899999998747</v>
      </c>
      <c r="Y51" t="n">
        <v>0.0006047799191617464</v>
      </c>
      <c r="Z51" t="n">
        <v>0.0003023899385828643</v>
      </c>
      <c r="AA51" t="n">
        <v>0.0009071699635710972</v>
      </c>
      <c r="AB51" t="n">
        <v>0.003023898875699205</v>
      </c>
      <c r="AC51" t="n">
        <v>0.002116729798933403</v>
      </c>
      <c r="AD51" t="n">
        <v>0.00120955992849503</v>
      </c>
      <c r="AE51" t="n">
        <v>0.0006047799192865355</v>
      </c>
      <c r="AF51" t="n">
        <v>0.0009071699367467212</v>
      </c>
      <c r="AG51" t="n">
        <v>0.0006047799468171799</v>
      </c>
      <c r="AH51" t="n">
        <v>0.0003023899833614549</v>
      </c>
      <c r="AI51" t="n">
        <v>0.0003023899833614618</v>
      </c>
      <c r="AJ51" t="n">
        <v>0</v>
      </c>
      <c r="AK51" t="n">
        <v>0.007257357826040423</v>
      </c>
    </row>
    <row r="52">
      <c r="A52" s="40" t="n">
        <v>50</v>
      </c>
      <c r="B52" t="n">
        <v>0.008067622902510951</v>
      </c>
      <c r="C52" t="n">
        <v>0.0006454099564157101</v>
      </c>
      <c r="D52" t="n">
        <v>0.002258934486900399</v>
      </c>
      <c r="E52" t="n">
        <v>0.004840573738208231</v>
      </c>
      <c r="F52" t="n">
        <v>0.001290819965500789</v>
      </c>
      <c r="G52" t="n">
        <v>0.003549753920245591</v>
      </c>
      <c r="H52" t="n">
        <v>0.0006454099999997354</v>
      </c>
      <c r="I52" t="n">
        <v>0.001290819785009778</v>
      </c>
      <c r="J52" t="n">
        <v>0.0003227049858337133</v>
      </c>
      <c r="K52" t="n">
        <v>0.0003227049858337133</v>
      </c>
      <c r="L52" t="n">
        <v>0.0003227049827255885</v>
      </c>
      <c r="M52" t="n">
        <v>0.0003227049827254636</v>
      </c>
      <c r="N52" t="n">
        <v>0.0003227049827256162</v>
      </c>
      <c r="O52" t="n">
        <v>0.002581639778104661</v>
      </c>
      <c r="P52" t="n">
        <v>0.0003227049837497831</v>
      </c>
      <c r="Q52" t="n">
        <v>0.0003227049837497414</v>
      </c>
      <c r="R52" t="n">
        <v>0.002904344587253638</v>
      </c>
      <c r="S52" t="n">
        <v>0.00032270498374979</v>
      </c>
      <c r="T52" t="n">
        <v>0.0003227049837496443</v>
      </c>
      <c r="U52" t="n">
        <v>0.0003227049837497831</v>
      </c>
      <c r="V52" t="n">
        <v>0.00032270498374979</v>
      </c>
      <c r="W52" t="n">
        <v>0.001936229556283031</v>
      </c>
      <c r="X52" t="n">
        <v>0.0003227049999998954</v>
      </c>
      <c r="Y52" t="n">
        <v>0.000645409909041883</v>
      </c>
      <c r="Z52" t="n">
        <v>0.0003227049289896422</v>
      </c>
      <c r="AA52" t="n">
        <v>0.0009681149686563695</v>
      </c>
      <c r="AB52" t="n">
        <v>0.003227048979303371</v>
      </c>
      <c r="AC52" t="n">
        <v>0.002258934796967593</v>
      </c>
      <c r="AD52" t="n">
        <v>0.001290819919710029</v>
      </c>
      <c r="AE52" t="n">
        <v>0.0006454099182049422</v>
      </c>
      <c r="AF52" t="n">
        <v>0.0009681149272942613</v>
      </c>
      <c r="AG52" t="n">
        <v>0.0006454099385162504</v>
      </c>
      <c r="AH52" t="n">
        <v>0.0003227049858337064</v>
      </c>
      <c r="AI52" t="n">
        <v>0.0003227049858337133</v>
      </c>
      <c r="AJ52" t="n">
        <v>0</v>
      </c>
      <c r="AK52" t="n">
        <v>0.007744917955709862</v>
      </c>
    </row>
    <row r="53">
      <c r="A53" s="40" t="n">
        <v>51</v>
      </c>
      <c r="B53" t="n">
        <v>0.007553622749226996</v>
      </c>
      <c r="C53" t="n">
        <v>0.0006042899561574666</v>
      </c>
      <c r="D53" t="n">
        <v>0.002115014488705214</v>
      </c>
      <c r="E53" t="n">
        <v>0.004532173605396261</v>
      </c>
      <c r="F53" t="n">
        <v>0.001208579965861267</v>
      </c>
      <c r="G53" t="n">
        <v>0.003323593767329713</v>
      </c>
      <c r="H53" t="n">
        <v>0.0006042899999997575</v>
      </c>
      <c r="I53" t="n">
        <v>0.001208579790025643</v>
      </c>
      <c r="J53" t="n">
        <v>0.0003021449866821985</v>
      </c>
      <c r="K53" t="n">
        <v>0.0003021449866821985</v>
      </c>
      <c r="L53" t="n">
        <v>0.0003021449835740875</v>
      </c>
      <c r="M53" t="n">
        <v>0.0003021449835739765</v>
      </c>
      <c r="N53" t="n">
        <v>0.0003021449835741014</v>
      </c>
      <c r="O53" t="n">
        <v>0.00241715976652257</v>
      </c>
      <c r="P53" t="n">
        <v>0.0003021449845982682</v>
      </c>
      <c r="Q53" t="n">
        <v>0.0003021449845982266</v>
      </c>
      <c r="R53" t="n">
        <v>0.002719304510144127</v>
      </c>
      <c r="S53" t="n">
        <v>0.0003021449845982821</v>
      </c>
      <c r="T53" t="n">
        <v>0.0003021449845981294</v>
      </c>
      <c r="U53" t="n">
        <v>0.0003021449845982821</v>
      </c>
      <c r="V53" t="n">
        <v>0.0003021449845982821</v>
      </c>
      <c r="W53" t="n">
        <v>0.001812869549082552</v>
      </c>
      <c r="X53" t="n">
        <v>0.0003021449999999204</v>
      </c>
      <c r="Y53" t="n">
        <v>0.0006042899051598716</v>
      </c>
      <c r="Z53" t="n">
        <v>0.0003021449306724322</v>
      </c>
      <c r="AA53" t="n">
        <v>0.0009064349692608498</v>
      </c>
      <c r="AB53" t="n">
        <v>0.0030214488130762</v>
      </c>
      <c r="AC53" t="n">
        <v>0.002115014788175107</v>
      </c>
      <c r="AD53" t="n">
        <v>0.0012085799211346</v>
      </c>
      <c r="AE53" t="n">
        <v>0.0006042899107416844</v>
      </c>
      <c r="AF53" t="n">
        <v>0.0009064349278845585</v>
      </c>
      <c r="AG53" t="n">
        <v>0.0006042899382722733</v>
      </c>
      <c r="AH53" t="n">
        <v>0.0003021449866822054</v>
      </c>
      <c r="AI53" t="n">
        <v>0.0003021449866821985</v>
      </c>
      <c r="AJ53" t="n">
        <v>0</v>
      </c>
      <c r="AK53" t="n">
        <v>0.00725147781340052</v>
      </c>
    </row>
    <row r="54">
      <c r="A54" s="40" t="n">
        <v>52</v>
      </c>
      <c r="B54" t="n">
        <v>0.008118019447690762</v>
      </c>
      <c r="C54" t="n">
        <v>0.0006264532817115143</v>
      </c>
      <c r="D54" t="n">
        <v>0.002210873101340303</v>
      </c>
      <c r="E54" t="n">
        <v>0.00494277071398704</v>
      </c>
      <c r="F54" t="n">
        <v>0.001301753292966223</v>
      </c>
      <c r="G54" t="n">
        <v>0.003640951675567509</v>
      </c>
      <c r="H54" t="n">
        <v>0.000636588030213747</v>
      </c>
      <c r="I54" t="n">
        <v>0.001236635071126556</v>
      </c>
      <c r="J54" t="n">
        <v>0.0003132266491390617</v>
      </c>
      <c r="K54" t="n">
        <v>0.0003132266491390617</v>
      </c>
      <c r="L54" t="n">
        <v>0.0002997449567405225</v>
      </c>
      <c r="M54" t="n">
        <v>0.0002994925714285834</v>
      </c>
      <c r="N54" t="n">
        <v>0.0002997475429574497</v>
      </c>
      <c r="O54" t="n">
        <v>0.002652353169990684</v>
      </c>
      <c r="P54" t="n">
        <v>0.0003254383310719132</v>
      </c>
      <c r="Q54" t="n">
        <v>0.000325438323259139</v>
      </c>
      <c r="R54" t="n">
        <v>0.00297780724050432</v>
      </c>
      <c r="S54" t="n">
        <v>0.0003254383232591876</v>
      </c>
      <c r="T54" t="n">
        <v>0.0003254383232590419</v>
      </c>
      <c r="U54" t="n">
        <v>0.0003254383232591807</v>
      </c>
      <c r="V54" t="n">
        <v>0.0003254383232591876</v>
      </c>
      <c r="W54" t="n">
        <v>0.001873223101340303</v>
      </c>
      <c r="X54" t="n">
        <v>0.0002989380302137468</v>
      </c>
      <c r="Y54" t="n">
        <v>0.0005992401143860332</v>
      </c>
      <c r="Z54" t="n">
        <v>0.0002997449567405225</v>
      </c>
      <c r="AA54" t="n">
        <v>0.0009641032951136774</v>
      </c>
      <c r="AB54" t="n">
        <v>0.003303257560971768</v>
      </c>
      <c r="AC54" t="n">
        <v>0.002314703191330203</v>
      </c>
      <c r="AD54" t="n">
        <v>0.001326176616079477</v>
      </c>
      <c r="AE54" t="n">
        <v>0.0006508766114270426</v>
      </c>
      <c r="AF54" t="n">
        <v>0.0009885266206973164</v>
      </c>
      <c r="AG54" t="n">
        <v>0.0006508766289530232</v>
      </c>
      <c r="AH54" t="n">
        <v>0.0003132266491390617</v>
      </c>
      <c r="AI54" t="n">
        <v>0.0003132266491390617</v>
      </c>
      <c r="AJ54" t="n">
        <v>0</v>
      </c>
      <c r="AK54" t="n">
        <v>0.007780215941502598</v>
      </c>
    </row>
    <row r="55">
      <c r="A55" s="40" t="n">
        <v>53</v>
      </c>
      <c r="B55" t="n">
        <v>0.006157994771986427</v>
      </c>
      <c r="C55" t="n">
        <v>0.0003543599457259153</v>
      </c>
      <c r="D55" t="n">
        <v>0.001356561627486424</v>
      </c>
      <c r="E55" t="n">
        <v>0.004123188804864929</v>
      </c>
      <c r="F55" t="n">
        <v>0.001001799945725915</v>
      </c>
      <c r="G55" t="n">
        <v>0.003121341684629103</v>
      </c>
      <c r="H55" t="n">
        <v>0.0004201233146492953</v>
      </c>
      <c r="I55" t="n">
        <v>0.0006127183128371286</v>
      </c>
      <c r="J55" t="n">
        <v>0.0001771799728629576</v>
      </c>
      <c r="K55" t="n">
        <v>0.0001771799728629576</v>
      </c>
      <c r="L55" t="n">
        <v>9.6289740443135e-05</v>
      </c>
      <c r="M55" t="n">
        <v>9.640331464929539e-05</v>
      </c>
      <c r="N55" t="n">
        <v>9.630525774469823e-05</v>
      </c>
      <c r="O55" t="n">
        <v>0.002296679730695361</v>
      </c>
      <c r="P55" t="n">
        <v>0.0002504499864314787</v>
      </c>
      <c r="Q55" t="n">
        <v>0.0002504499740940552</v>
      </c>
      <c r="R55" t="n">
        <v>0.00254712971712684</v>
      </c>
      <c r="S55" t="n">
        <v>0.0002504499740940899</v>
      </c>
      <c r="T55" t="n">
        <v>0.0002504499740939581</v>
      </c>
      <c r="U55" t="n">
        <v>0.0002504499740940969</v>
      </c>
      <c r="V55" t="n">
        <v>0.0002504499740940899</v>
      </c>
      <c r="W55" t="n">
        <v>0.001032841627486424</v>
      </c>
      <c r="X55" t="n">
        <v>9.640331464929534e-05</v>
      </c>
      <c r="Y55" t="n">
        <v>0.0001927085723939936</v>
      </c>
      <c r="Z55" t="n">
        <v>9.6289740443135e-05</v>
      </c>
      <c r="AA55" t="n">
        <v>0.0006780799457259154</v>
      </c>
      <c r="AB55" t="n">
        <v>0.002797588481034357</v>
      </c>
      <c r="AC55" t="n">
        <v>0.001972959752978842</v>
      </c>
      <c r="AD55" t="n">
        <v>0.001148339901455631</v>
      </c>
      <c r="AE55" t="n">
        <v>0.000500899892224016</v>
      </c>
      <c r="AF55" t="n">
        <v>0.0008246199087790507</v>
      </c>
      <c r="AG55" t="n">
        <v>0.0005008999197545771</v>
      </c>
      <c r="AH55" t="n">
        <v>0.0001771799728629576</v>
      </c>
      <c r="AI55" t="n">
        <v>0.0001771799728629576</v>
      </c>
      <c r="AJ55" t="n">
        <v>0</v>
      </c>
      <c r="AK55" t="n">
        <v>0.00583418132524736</v>
      </c>
    </row>
    <row r="56">
      <c r="A56" s="40" t="n">
        <v>54</v>
      </c>
      <c r="B56" t="n">
        <v>0.007366661363905277</v>
      </c>
      <c r="C56" t="n">
        <v>0.0003204621166892807</v>
      </c>
      <c r="D56" t="n">
        <v>0.001347759831223606</v>
      </c>
      <c r="E56" t="n">
        <v>0.005253024709378613</v>
      </c>
      <c r="F56" t="n">
        <v>0.001210802116689281</v>
      </c>
      <c r="G56" t="n">
        <v>0.004042144449057481</v>
      </c>
      <c r="H56" t="n">
        <v>0.0004483353340402974</v>
      </c>
      <c r="I56" t="n">
        <v>0.0004542544971833077</v>
      </c>
      <c r="J56" t="n">
        <v>0.0001602310583446404</v>
      </c>
      <c r="K56" t="n">
        <v>0.0001602310583446404</v>
      </c>
      <c r="L56" t="n">
        <v>2.944495306096381e-06</v>
      </c>
      <c r="M56" t="n">
        <v>3.165334040297065e-06</v>
      </c>
      <c r="N56" t="n">
        <v>2.974667836913797e-06</v>
      </c>
      <c r="O56" t="n">
        <v>0.002991481933789952</v>
      </c>
      <c r="P56" t="n">
        <v>0.0003027005291723203</v>
      </c>
      <c r="Q56" t="n">
        <v>0.0003027005161012897</v>
      </c>
      <c r="R56" t="n">
        <v>0.003294202505174165</v>
      </c>
      <c r="S56" t="n">
        <v>0.0003027005161013244</v>
      </c>
      <c r="T56" t="n">
        <v>0.0003027005161012064</v>
      </c>
      <c r="U56" t="n">
        <v>0.0003027005161013313</v>
      </c>
      <c r="V56" t="n">
        <v>0.0003027005161013244</v>
      </c>
      <c r="W56" t="n">
        <v>0.0009025898312236052</v>
      </c>
      <c r="X56" t="n">
        <v>3.165334040297011e-06</v>
      </c>
      <c r="Y56" t="n">
        <v>6.140001877210863e-06</v>
      </c>
      <c r="Z56" t="n">
        <v>2.944495306096381e-06</v>
      </c>
      <c r="AA56" t="n">
        <v>0.0007656321166892811</v>
      </c>
      <c r="AB56" t="n">
        <v>0.003596917928401314</v>
      </c>
      <c r="AC56" t="n">
        <v>0.0025463119531689</v>
      </c>
      <c r="AD56" t="n">
        <v>0.001495740995268502</v>
      </c>
      <c r="AE56" t="n">
        <v>0.0006054009884137734</v>
      </c>
      <c r="AF56" t="n">
        <v>0.001050570999687639</v>
      </c>
      <c r="AG56" t="n">
        <v>0.000605401007758799</v>
      </c>
      <c r="AH56" t="n">
        <v>0.0001602310583446404</v>
      </c>
      <c r="AI56" t="n">
        <v>0.0001602310583446404</v>
      </c>
      <c r="AJ56" t="n">
        <v>0</v>
      </c>
      <c r="AK56" t="n">
        <v>0.006921351503744303</v>
      </c>
    </row>
    <row r="57">
      <c r="A57" s="40" t="n">
        <v>55</v>
      </c>
      <c r="B57" t="n">
        <v>0.03450483131232111</v>
      </c>
      <c r="C57" t="n">
        <v>0.002360314276884601</v>
      </c>
      <c r="D57" t="n">
        <v>0.008597484190560445</v>
      </c>
      <c r="E57" t="n">
        <v>0.02193851715818567</v>
      </c>
      <c r="F57" t="n">
        <v>0.005567304279213203</v>
      </c>
      <c r="G57" t="n">
        <v>0.01636989945362709</v>
      </c>
      <c r="H57" t="n">
        <v>0.002550297353431299</v>
      </c>
      <c r="I57" t="n">
        <v>0.004443385467096626</v>
      </c>
      <c r="J57" t="n">
        <v>0.001180157140336785</v>
      </c>
      <c r="K57" t="n">
        <v>0.001180157140336785</v>
      </c>
      <c r="L57" t="n">
        <v>0.0009464742501690573</v>
      </c>
      <c r="M57" t="n">
        <v>0.0009468023534312984</v>
      </c>
      <c r="N57" t="n">
        <v>0.0009465190779291289</v>
      </c>
      <c r="O57" t="n">
        <v>0.01198128424954148</v>
      </c>
      <c r="P57" t="n">
        <v>0.001391826071913161</v>
      </c>
      <c r="Q57" t="n">
        <v>0.001391826069977647</v>
      </c>
      <c r="R57" t="n">
        <v>0.0133734315257018</v>
      </c>
      <c r="S57" t="n">
        <v>0.001391826069977689</v>
      </c>
      <c r="T57" t="n">
        <v>0.001391826071913161</v>
      </c>
      <c r="U57" t="n">
        <v>0.001391826071913161</v>
      </c>
      <c r="V57" t="n">
        <v>0.001391826069977689</v>
      </c>
      <c r="W57" t="n">
        <v>0.006993833544359497</v>
      </c>
      <c r="X57" t="n">
        <v>0.0009468023534312984</v>
      </c>
      <c r="Y57" t="n">
        <v>0.001893321431360427</v>
      </c>
      <c r="Z57" t="n">
        <v>0.0009464742501690573</v>
      </c>
      <c r="AA57" t="n">
        <v>0.003963809279679487</v>
      </c>
      <c r="AB57" t="n">
        <v>0.01476550260573151</v>
      </c>
      <c r="AC57" t="n">
        <v>0.01037778925454547</v>
      </c>
      <c r="AD57" t="n">
        <v>0.005990642132570889</v>
      </c>
      <c r="AE57" t="n">
        <v>0.002783652130431413</v>
      </c>
      <c r="AF57" t="n">
        <v>0.004387147133585206</v>
      </c>
      <c r="AG57" t="n">
        <v>0.002783669801463795</v>
      </c>
      <c r="AH57" t="n">
        <v>0.001180157140336792</v>
      </c>
      <c r="AI57" t="n">
        <v>0.001180157143826323</v>
      </c>
      <c r="AJ57" t="n">
        <v>0</v>
      </c>
      <c r="AK57" t="n">
        <v>0.0328984954590462</v>
      </c>
    </row>
    <row r="58">
      <c r="A58" s="40" t="n">
        <v>56</v>
      </c>
      <c r="B58" t="n">
        <v>0.0426571469502809</v>
      </c>
      <c r="C58" t="n">
        <v>0.002896820903361186</v>
      </c>
      <c r="D58" t="n">
        <v>0.01057238793234318</v>
      </c>
      <c r="E58" t="n">
        <v>0.02718639052049604</v>
      </c>
      <c r="F58" t="n">
        <v>0.006884694722618789</v>
      </c>
      <c r="G58" t="n">
        <v>0.02029967667071434</v>
      </c>
      <c r="H58" t="n">
        <v>0.00314161421358044</v>
      </c>
      <c r="I58" t="n">
        <v>0.00543644512913572</v>
      </c>
      <c r="J58" t="n">
        <v>0.001448377904135891</v>
      </c>
      <c r="K58" t="n">
        <v>0.001448410452997609</v>
      </c>
      <c r="L58" t="n">
        <v>0.00114731903387167</v>
      </c>
      <c r="M58" t="n">
        <v>0.001147741782305711</v>
      </c>
      <c r="N58" t="n">
        <v>0.001147376792716377</v>
      </c>
      <c r="O58" t="n">
        <v>0.01486127708791154</v>
      </c>
      <c r="P58" t="n">
        <v>0.001721137727272727</v>
      </c>
      <c r="Q58" t="n">
        <v>0.001721137727272727</v>
      </c>
      <c r="R58" t="n">
        <v>0.01658290907610318</v>
      </c>
      <c r="S58" t="n">
        <v>0.001721137727272727</v>
      </c>
      <c r="T58" t="n">
        <v>0.001721137727272727</v>
      </c>
      <c r="U58" t="n">
        <v>0.001721137727272727</v>
      </c>
      <c r="V58" t="n">
        <v>0.001721137727272727</v>
      </c>
      <c r="W58" t="n">
        <v>0.008578286911841107</v>
      </c>
      <c r="X58" t="n">
        <v>0.001147741782305711</v>
      </c>
      <c r="Y58" t="n">
        <v>0.002295118575022088</v>
      </c>
      <c r="Z58" t="n">
        <v>0.00114731903387167</v>
      </c>
      <c r="AA58" t="n">
        <v>0.00489072463626739</v>
      </c>
      <c r="AB58" t="n">
        <v>0.01830442367569939</v>
      </c>
      <c r="AC58" t="n">
        <v>0.012867015791513</v>
      </c>
      <c r="AD58" t="n">
        <v>0.007430297314919553</v>
      </c>
      <c r="AE58" t="n">
        <v>0.003442332398185059</v>
      </c>
      <c r="AF58" t="n">
        <v>0.005436234154992577</v>
      </c>
      <c r="AG58" t="n">
        <v>0.00344230250069085</v>
      </c>
      <c r="AH58" t="n">
        <v>0.001448410452997609</v>
      </c>
      <c r="AI58" t="n">
        <v>0.001448410454545454</v>
      </c>
      <c r="AJ58" t="n">
        <v>0</v>
      </c>
      <c r="AK58" t="n">
        <v>0.04065893399839985</v>
      </c>
    </row>
    <row r="59">
      <c r="A59" s="40" t="n">
        <v>57</v>
      </c>
      <c r="B59" t="n">
        <v>0.01690152157343884</v>
      </c>
      <c r="C59" t="n">
        <v>0.0007004436299175773</v>
      </c>
      <c r="D59" t="n">
        <v>0.003095076659788439</v>
      </c>
      <c r="E59" t="n">
        <v>0.01207267001392201</v>
      </c>
      <c r="F59" t="n">
        <v>0.002764541929090594</v>
      </c>
      <c r="G59" t="n">
        <v>0.009307714281267183</v>
      </c>
      <c r="H59" t="n">
        <v>0.00103204</v>
      </c>
      <c r="I59" t="n">
        <v>0.001030972899760028</v>
      </c>
      <c r="J59" t="n">
        <v>0.0003502218117357597</v>
      </c>
      <c r="K59" t="n">
        <v>0.0003502218181818176</v>
      </c>
      <c r="L59" t="n">
        <v>0</v>
      </c>
      <c r="M59" t="n">
        <v>0</v>
      </c>
      <c r="N59" t="n">
        <v>0</v>
      </c>
      <c r="O59" t="n">
        <v>0.006892926211282462</v>
      </c>
      <c r="P59" t="n">
        <v>0.0006911309090909088</v>
      </c>
      <c r="Q59" t="n">
        <v>0.0006911309090909086</v>
      </c>
      <c r="R59" t="n">
        <v>0.00758416356760555</v>
      </c>
      <c r="S59" t="n">
        <v>0.0006911309090909086</v>
      </c>
      <c r="T59" t="n">
        <v>0.0006911309090909086</v>
      </c>
      <c r="U59" t="n">
        <v>0.0006911309090909088</v>
      </c>
      <c r="V59" t="n">
        <v>0.0006911309090909086</v>
      </c>
      <c r="W59" t="n">
        <v>0.002063012899760028</v>
      </c>
      <c r="X59" t="n">
        <v>0</v>
      </c>
      <c r="Y59" t="n">
        <v>0</v>
      </c>
      <c r="Z59" t="n">
        <v>0</v>
      </c>
      <c r="AA59" t="n">
        <v>0.001732483636363636</v>
      </c>
      <c r="AB59" t="n">
        <v>0.008275374023161019</v>
      </c>
      <c r="AC59" t="n">
        <v>0.00586079878969192</v>
      </c>
      <c r="AD59" t="n">
        <v>0.003446385530153366</v>
      </c>
      <c r="AE59" t="n">
        <v>0.001382261818181817</v>
      </c>
      <c r="AF59" t="n">
        <v>0.002414301818181817</v>
      </c>
      <c r="AG59" t="n">
        <v>0.001382261818181818</v>
      </c>
      <c r="AH59" t="n">
        <v>0.0003502218181818178</v>
      </c>
      <c r="AI59" t="n">
        <v>0.0003502218181818178</v>
      </c>
      <c r="AJ59" t="n">
        <v>0</v>
      </c>
      <c r="AK59" t="n">
        <v>0.01586874321751821</v>
      </c>
    </row>
    <row r="60">
      <c r="A60" s="40" t="n">
        <v>58</v>
      </c>
      <c r="B60" t="n">
        <v>0.02454212179326431</v>
      </c>
      <c r="C60" t="n">
        <v>0.001319683631911188</v>
      </c>
      <c r="D60" t="n">
        <v>0.00516013229529407</v>
      </c>
      <c r="E60" t="n">
        <v>0.01671800811492335</v>
      </c>
      <c r="F60" t="n">
        <v>0.004003052882654257</v>
      </c>
      <c r="G60" t="n">
        <v>0.01271417523143316</v>
      </c>
      <c r="H60" t="n">
        <v>0.001625665977882139</v>
      </c>
      <c r="I60" t="n">
        <v>0.002192693261117198</v>
      </c>
      <c r="J60" t="n">
        <v>0.0006598418137293699</v>
      </c>
      <c r="K60" t="n">
        <v>0.0006598418181818176</v>
      </c>
      <c r="L60" t="n">
        <v>0.0002834775423395874</v>
      </c>
      <c r="M60" t="n">
        <v>0.0002840059778821389</v>
      </c>
      <c r="N60" t="n">
        <v>0.0002835497408954718</v>
      </c>
      <c r="O60" t="n">
        <v>0.0093701154357934</v>
      </c>
      <c r="P60" t="n">
        <v>0.001000750909090909</v>
      </c>
      <c r="Q60" t="n">
        <v>0.001000750909090909</v>
      </c>
      <c r="R60" t="n">
        <v>0.01037106287170692</v>
      </c>
      <c r="S60" t="n">
        <v>0.001000750909090909</v>
      </c>
      <c r="T60" t="n">
        <v>0.001000750909090909</v>
      </c>
      <c r="U60" t="n">
        <v>0.001000750909090909</v>
      </c>
      <c r="V60" t="n">
        <v>0.001000750909090909</v>
      </c>
      <c r="W60" t="n">
        <v>0.003818410644052364</v>
      </c>
      <c r="X60" t="n">
        <v>0.0002840059778821389</v>
      </c>
      <c r="Y60" t="n">
        <v>0.0005675557187776108</v>
      </c>
      <c r="Z60" t="n">
        <v>0.0002834775423395874</v>
      </c>
      <c r="AA60" t="n">
        <v>0.002661355907538497</v>
      </c>
      <c r="AB60" t="n">
        <v>0.01137196190448102</v>
      </c>
      <c r="AC60" t="n">
        <v>0.008028295633758922</v>
      </c>
      <c r="AD60" t="n">
        <v>0.004684927469607783</v>
      </c>
      <c r="AE60" t="n">
        <v>0.002001501818181818</v>
      </c>
      <c r="AF60" t="n">
        <v>0.0033431875653451</v>
      </c>
      <c r="AG60" t="n">
        <v>0.002001501818181818</v>
      </c>
      <c r="AH60" t="n">
        <v>0.0006598418181818179</v>
      </c>
      <c r="AI60" t="n">
        <v>0.0006598418181818179</v>
      </c>
      <c r="AJ60" t="n">
        <v>0</v>
      </c>
      <c r="AK60" t="n">
        <v>0.02319896014474709</v>
      </c>
    </row>
    <row r="61">
      <c r="A61" s="40" t="n">
        <v>59</v>
      </c>
      <c r="B61" t="n">
        <v>0.02186116766617273</v>
      </c>
      <c r="C61" t="n">
        <v>0.001105283629639656</v>
      </c>
      <c r="D61" t="n">
        <v>0.00440970245311431</v>
      </c>
      <c r="E61" t="n">
        <v>0.01510960991789011</v>
      </c>
      <c r="F61" t="n">
        <v>0.003574233396638693</v>
      </c>
      <c r="G61" t="n">
        <v>0.0115347364029189</v>
      </c>
      <c r="H61" t="n">
        <v>0.001411265977882138</v>
      </c>
      <c r="I61" t="n">
        <v>0.001763893261117197</v>
      </c>
      <c r="J61" t="n">
        <v>0.0005526418181818176</v>
      </c>
      <c r="K61" t="n">
        <v>0.000552641811457838</v>
      </c>
      <c r="L61" t="n">
        <v>0.0001762775423395872</v>
      </c>
      <c r="M61" t="n">
        <v>0.0001768059778821387</v>
      </c>
      <c r="N61" t="n">
        <v>0.0001763497408954716</v>
      </c>
      <c r="O61" t="n">
        <v>0.008512433384369508</v>
      </c>
      <c r="P61" t="n">
        <v>0.0008935509090909086</v>
      </c>
      <c r="Q61" t="n">
        <v>0.0008935509090909085</v>
      </c>
      <c r="R61" t="n">
        <v>0.009406146519799265</v>
      </c>
      <c r="S61" t="n">
        <v>0.0008935509090909085</v>
      </c>
      <c r="T61" t="n">
        <v>0.0008935509090909085</v>
      </c>
      <c r="U61" t="n">
        <v>0.0008935509090909086</v>
      </c>
      <c r="V61" t="n">
        <v>0.0008935509090909085</v>
      </c>
      <c r="W61" t="n">
        <v>0.003174603174603175</v>
      </c>
      <c r="X61" t="n">
        <v>0.0001768059778821387</v>
      </c>
      <c r="Y61" t="n">
        <v>0.0003531557187776103</v>
      </c>
      <c r="Z61" t="n">
        <v>0.0001762775423395872</v>
      </c>
      <c r="AA61" t="n">
        <v>0.002339743636363635</v>
      </c>
      <c r="AB61" t="n">
        <v>0.01029981941223441</v>
      </c>
      <c r="AC61" t="n">
        <v>0.007277841101786191</v>
      </c>
      <c r="AD61" t="n">
        <v>0.004256109091392258</v>
      </c>
      <c r="AE61" t="n">
        <v>0.001787101818181817</v>
      </c>
      <c r="AF61" t="n">
        <v>0.003021582947648777</v>
      </c>
      <c r="AG61" t="n">
        <v>0.001787101818181817</v>
      </c>
      <c r="AH61" t="n">
        <v>0.0005526418181818176</v>
      </c>
      <c r="AI61" t="n">
        <v>0.0005526418181818176</v>
      </c>
      <c r="AJ61" t="n">
        <v>0</v>
      </c>
      <c r="AK61" t="n">
        <v>0.02062550399274954</v>
      </c>
    </row>
    <row r="62">
      <c r="A62" s="40" t="n">
        <v>60</v>
      </c>
      <c r="B62" t="n">
        <v>0.04538784459778698</v>
      </c>
      <c r="C62" t="n">
        <v>0.003038344766655399</v>
      </c>
      <c r="D62" t="n">
        <v>0.01113227277312651</v>
      </c>
      <c r="E62" t="n">
        <v>0.0290624888271584</v>
      </c>
      <c r="F62" t="n">
        <v>0.007330511811478337</v>
      </c>
      <c r="G62" t="n">
        <v>0.02172966604617365</v>
      </c>
      <c r="H62" t="n">
        <v>0.003319638068859693</v>
      </c>
      <c r="I62" t="n">
        <v>0.005666100093527499</v>
      </c>
      <c r="J62" t="n">
        <v>0.00151915432655958</v>
      </c>
      <c r="K62" t="n">
        <v>0.00151915432655958</v>
      </c>
      <c r="L62" t="n">
        <v>0.001173123889673411</v>
      </c>
      <c r="M62" t="n">
        <v>0.001173609734888653</v>
      </c>
      <c r="N62" t="n">
        <v>0.00117319026924121</v>
      </c>
      <c r="O62" t="n">
        <v>0.01591588050900374</v>
      </c>
      <c r="P62" t="n">
        <v>0.001832587164179104</v>
      </c>
      <c r="Q62" t="n">
        <v>0.001832587164179104</v>
      </c>
      <c r="R62" t="n">
        <v>0.01774903460100794</v>
      </c>
      <c r="S62" t="n">
        <v>0.001832587164179104</v>
      </c>
      <c r="T62" t="n">
        <v>0.001832587164179104</v>
      </c>
      <c r="U62" t="n">
        <v>0.001832587164179104</v>
      </c>
      <c r="V62" t="n">
        <v>0.001832587164179104</v>
      </c>
      <c r="W62" t="n">
        <v>0.008985989662040695</v>
      </c>
      <c r="X62" t="n">
        <v>0.001173609734888653</v>
      </c>
      <c r="Y62" t="n">
        <v>0.002346800004129863</v>
      </c>
      <c r="Z62" t="n">
        <v>0.001173123889673411</v>
      </c>
      <c r="AA62" t="n">
        <v>0.005184372356242238</v>
      </c>
      <c r="AB62" t="n">
        <v>0.01958205368632482</v>
      </c>
      <c r="AC62" t="n">
        <v>0.0137694054669292</v>
      </c>
      <c r="AD62" t="n">
        <v>0.007957548898858247</v>
      </c>
      <c r="AE62" t="n">
        <v>0.003665239059914837</v>
      </c>
      <c r="AF62" t="n">
        <v>0.005811301363365164</v>
      </c>
      <c r="AG62" t="n">
        <v>0.003665205073628666</v>
      </c>
      <c r="AH62" t="n">
        <v>0.001519154328358209</v>
      </c>
      <c r="AI62" t="n">
        <v>0.001519154328358209</v>
      </c>
      <c r="AJ62" t="n">
        <v>0</v>
      </c>
      <c r="AK62" t="n">
        <v>0.04323688846652948</v>
      </c>
    </row>
    <row r="63">
      <c r="A63" s="40" t="n">
        <v>61</v>
      </c>
      <c r="B63" t="n">
        <v>0.01582687330715362</v>
      </c>
      <c r="C63" t="n">
        <v>0.000627979705109194</v>
      </c>
      <c r="D63" t="n">
        <v>0.002919168865560084</v>
      </c>
      <c r="E63" t="n">
        <v>0.01130517099919157</v>
      </c>
      <c r="F63" t="n">
        <v>0.002574835699198479</v>
      </c>
      <c r="G63" t="n">
        <v>0.00873015873015873</v>
      </c>
      <c r="H63" t="n">
        <v>0.0009734200000000004</v>
      </c>
      <c r="I63" t="n">
        <v>0.0009723083491861162</v>
      </c>
      <c r="J63" t="n">
        <v>0.0003139898608687242</v>
      </c>
      <c r="K63" t="n">
        <v>0.0003139898442404698</v>
      </c>
      <c r="L63" t="n">
        <v>0</v>
      </c>
      <c r="M63" t="n">
        <v>0</v>
      </c>
      <c r="N63" t="n">
        <v>0</v>
      </c>
      <c r="O63" t="n">
        <v>0.006468713519604083</v>
      </c>
      <c r="P63" t="n">
        <v>0.0006437049389416548</v>
      </c>
      <c r="Q63" t="n">
        <v>0.0006437049389416547</v>
      </c>
      <c r="R63" t="n">
        <v>0.007112512219479783</v>
      </c>
      <c r="S63" t="n">
        <v>0.0006437049389416547</v>
      </c>
      <c r="T63" t="n">
        <v>0.0006437049389416547</v>
      </c>
      <c r="U63" t="n">
        <v>0.0006437049389416548</v>
      </c>
      <c r="V63" t="n">
        <v>0.0006437049389416547</v>
      </c>
      <c r="W63" t="n">
        <v>0.001945728349186116</v>
      </c>
      <c r="X63" t="n">
        <v>0</v>
      </c>
      <c r="Y63" t="n">
        <v>0</v>
      </c>
      <c r="Z63" t="n">
        <v>0</v>
      </c>
      <c r="AA63" t="n">
        <v>0.001601399755766621</v>
      </c>
      <c r="AB63" t="n">
        <v>0.007756287152877741</v>
      </c>
      <c r="AC63" t="n">
        <v>0.005495216429105006</v>
      </c>
      <c r="AD63" t="n">
        <v>0.003234288424108677</v>
      </c>
      <c r="AE63" t="n">
        <v>0.001287409877883309</v>
      </c>
      <c r="AF63" t="n">
        <v>0.00226082987788331</v>
      </c>
      <c r="AG63" t="n">
        <v>0.00128740987788331</v>
      </c>
      <c r="AH63" t="n">
        <v>0.0003139898778833101</v>
      </c>
      <c r="AI63" t="n">
        <v>0.0003139898778833101</v>
      </c>
      <c r="AJ63" t="n">
        <v>0</v>
      </c>
      <c r="AK63" t="n">
        <v>0.01485280480684661</v>
      </c>
    </row>
    <row r="64">
      <c r="A64" s="40" t="n">
        <v>62</v>
      </c>
      <c r="B64" t="n">
        <v>0.004036908592610176</v>
      </c>
      <c r="C64" t="n">
        <v>-0.0003484243554952518</v>
      </c>
      <c r="D64" t="n">
        <v>0.0007393822595856392</v>
      </c>
      <c r="E64" t="n">
        <v>0.003235253075976119</v>
      </c>
      <c r="F64" t="n">
        <v>0.0004728256445047493</v>
      </c>
      <c r="G64" t="n">
        <v>0.002762392561031269</v>
      </c>
      <c r="H64" t="n">
        <v>0.0002880138405292132</v>
      </c>
      <c r="I64" t="n">
        <v>4.074341905642567e-05</v>
      </c>
      <c r="J64" t="n">
        <v>-0.0001742121777476259</v>
      </c>
      <c r="K64" t="n">
        <v>-0.0001742121777476259</v>
      </c>
      <c r="L64" t="n">
        <v>-0.0001237102966358523</v>
      </c>
      <c r="M64" t="n">
        <v>-0.000122611159470787</v>
      </c>
      <c r="N64" t="n">
        <v>-0.0001235601248369354</v>
      </c>
      <c r="O64" t="n">
        <v>0.00211532564450475</v>
      </c>
      <c r="P64" t="n">
        <v>0.0001182064111261872</v>
      </c>
      <c r="Q64" t="n">
        <v>0.0001182064111261871</v>
      </c>
      <c r="R64" t="n">
        <v>0.002233532055630937</v>
      </c>
      <c r="S64" t="n">
        <v>0.0001182064111261871</v>
      </c>
      <c r="T64" t="n">
        <v>0.0001182064111261871</v>
      </c>
      <c r="U64" t="n">
        <v>0.0001182064111261872</v>
      </c>
      <c r="V64" t="n">
        <v>0.0001182064111261871</v>
      </c>
      <c r="W64" t="n">
        <v>0.0003287572595856388</v>
      </c>
      <c r="X64" t="n">
        <v>-0.0001226111594707872</v>
      </c>
      <c r="Y64" t="n">
        <v>-0.0002461712843077224</v>
      </c>
      <c r="Z64" t="n">
        <v>-0.0001237102966358523</v>
      </c>
      <c r="AA64" t="n">
        <v>6.220064450474888e-05</v>
      </c>
      <c r="AB64" t="n">
        <v>0.002351738331675845</v>
      </c>
      <c r="AC64" t="n">
        <v>0.00170470064450475</v>
      </c>
      <c r="AD64" t="n">
        <v>0.001057662822252375</v>
      </c>
      <c r="AE64" t="n">
        <v>0.0002364128222523742</v>
      </c>
      <c r="AF64" t="n">
        <v>0.0006470378222523747</v>
      </c>
      <c r="AG64" t="n">
        <v>0.0002364128222523743</v>
      </c>
      <c r="AH64" t="n">
        <v>-0.0001742121777476259</v>
      </c>
      <c r="AI64" t="n">
        <v>-0.0001742121777476257</v>
      </c>
      <c r="AJ64" t="n">
        <v>0</v>
      </c>
      <c r="AK64" t="n">
        <v>0.003626240355501994</v>
      </c>
    </row>
    <row r="65">
      <c r="A65" s="40" t="n">
        <v>63</v>
      </c>
      <c r="B65" t="n">
        <v>0.005529940485204317</v>
      </c>
      <c r="C65" t="n">
        <v>-0.0001335698778833113</v>
      </c>
      <c r="D65" t="n">
        <v>0.001283691219906658</v>
      </c>
      <c r="E65" t="n">
        <v>0.003951184748051811</v>
      </c>
      <c r="F65" t="n">
        <v>0.0007234301221166895</v>
      </c>
      <c r="G65" t="n">
        <v>0.003227706414155201</v>
      </c>
      <c r="H65" t="n">
        <v>0.0004285000000000002</v>
      </c>
      <c r="I65" t="n">
        <v>0.0004266912199066579</v>
      </c>
      <c r="J65" t="n">
        <v>-6.678493894165567e-05</v>
      </c>
      <c r="K65" t="n">
        <v>-6.678493894165567e-05</v>
      </c>
      <c r="L65" t="n">
        <v>0</v>
      </c>
      <c r="M65" t="n">
        <v>0</v>
      </c>
      <c r="N65" t="n">
        <v>0</v>
      </c>
      <c r="O65" t="n">
        <v>0.002437430122116689</v>
      </c>
      <c r="P65" t="n">
        <v>0.0001808575305291722</v>
      </c>
      <c r="Q65" t="n">
        <v>0.0001808575305291721</v>
      </c>
      <c r="R65" t="n">
        <v>0.002618301090695697</v>
      </c>
      <c r="S65" t="n">
        <v>0.0001808575305291721</v>
      </c>
      <c r="T65" t="n">
        <v>0.0001808575305291721</v>
      </c>
      <c r="U65" t="n">
        <v>0.0001808575305291722</v>
      </c>
      <c r="V65" t="n">
        <v>0.0001808575305291721</v>
      </c>
      <c r="W65" t="n">
        <v>0.0008551912199066581</v>
      </c>
      <c r="X65" t="n">
        <v>0</v>
      </c>
      <c r="Y65" t="n">
        <v>0</v>
      </c>
      <c r="Z65" t="n">
        <v>0</v>
      </c>
      <c r="AA65" t="n">
        <v>0.0002949301221166893</v>
      </c>
      <c r="AB65" t="n">
        <v>0.002799168243395505</v>
      </c>
      <c r="AC65" t="n">
        <v>0.002008930122116689</v>
      </c>
      <c r="AD65" t="n">
        <v>0.001218715061058345</v>
      </c>
      <c r="AE65" t="n">
        <v>0.0003617150610583441</v>
      </c>
      <c r="AF65" t="n">
        <v>0.0007902150610583445</v>
      </c>
      <c r="AG65" t="n">
        <v>0.0003617150610583442</v>
      </c>
      <c r="AH65" t="n">
        <v>-6.678493894165545e-05</v>
      </c>
      <c r="AI65" t="n">
        <v>-6.678493894165545e-05</v>
      </c>
      <c r="AJ65" t="n">
        <v>0</v>
      </c>
      <c r="AK65" t="n">
        <v>0.005101362294310655</v>
      </c>
    </row>
    <row r="66">
      <c r="A66" s="40" t="n">
        <v>64</v>
      </c>
      <c r="B66" t="n">
        <v>0.02128934076563965</v>
      </c>
      <c r="C66" t="n">
        <v>0.001301829352405859</v>
      </c>
      <c r="D66" t="n">
        <v>0.005479362780446442</v>
      </c>
      <c r="E66" t="n">
        <v>0.0134834693906263</v>
      </c>
      <c r="F66" t="n">
        <v>0.003347349354378082</v>
      </c>
      <c r="G66" t="n">
        <v>0.01013561975561739</v>
      </c>
      <c r="H66" t="n">
        <v>0.001625752971338271</v>
      </c>
      <c r="I66" t="n">
        <v>0.002830731733348488</v>
      </c>
      <c r="J66" t="n">
        <v>0.0006509146784173803</v>
      </c>
      <c r="K66" t="n">
        <v>0.0006509146784173803</v>
      </c>
      <c r="L66" t="n">
        <v>0.0006024335509898648</v>
      </c>
      <c r="M66" t="n">
        <v>0.0006029929713382705</v>
      </c>
      <c r="N66" t="n">
        <v>0.0006025099829064089</v>
      </c>
      <c r="O66" t="n">
        <v>0.0074386194108454</v>
      </c>
      <c r="P66" t="n">
        <v>0.0008368373405698779</v>
      </c>
      <c r="Q66" t="n">
        <v>0.0008368373357635489</v>
      </c>
      <c r="R66" t="n">
        <v>0.008275580542280246</v>
      </c>
      <c r="S66" t="n">
        <v>0.0008368373357635836</v>
      </c>
      <c r="T66" t="n">
        <v>0.0008368373357634518</v>
      </c>
      <c r="U66" t="n">
        <v>0.0008368373357635905</v>
      </c>
      <c r="V66" t="n">
        <v>0.0008367709211275934</v>
      </c>
      <c r="W66" t="n">
        <v>0.004456542155763724</v>
      </c>
      <c r="X66" t="n">
        <v>0.0006029929713382703</v>
      </c>
      <c r="Y66" t="n">
        <v>0.001205502954244679</v>
      </c>
      <c r="Z66" t="n">
        <v>0.0006024335509898648</v>
      </c>
      <c r="AA66" t="n">
        <v>0.002324589355413686</v>
      </c>
      <c r="AB66" t="n">
        <v>0.009112511827280061</v>
      </c>
      <c r="AC66" t="n">
        <v>0.006415759638347241</v>
      </c>
      <c r="AD66" t="n">
        <v>0.003719194659480729</v>
      </c>
      <c r="AE66" t="n">
        <v>0.001673674671527035</v>
      </c>
      <c r="AF66" t="n">
        <v>0.002696384772439136</v>
      </c>
      <c r="AG66" t="n">
        <v>0.001673608256891184</v>
      </c>
      <c r="AH66" t="n">
        <v>0.0006509146784173803</v>
      </c>
      <c r="AI66" t="n">
        <v>0.0006509146784173803</v>
      </c>
      <c r="AJ66" t="n">
        <v>0</v>
      </c>
      <c r="AK66" t="n">
        <v>0.02026549336399543</v>
      </c>
    </row>
    <row r="67">
      <c r="A67" s="40" t="n">
        <v>65</v>
      </c>
      <c r="B67" t="n">
        <v>0.05714866989244851</v>
      </c>
      <c r="C67" t="n">
        <v>0.004482203241996871</v>
      </c>
      <c r="D67" t="n">
        <v>0.0143684428327299</v>
      </c>
      <c r="E67" t="n">
        <v>0.03582357370837561</v>
      </c>
      <c r="F67" t="n">
        <v>0.00940414721661724</v>
      </c>
      <c r="G67" t="n">
        <v>0.02641596743523064</v>
      </c>
      <c r="H67" t="n">
        <v>0.004206809617198605</v>
      </c>
      <c r="I67" t="n">
        <v>0.007699908081076361</v>
      </c>
      <c r="J67" t="n">
        <v>0.002241064959294436</v>
      </c>
      <c r="K67" t="n">
        <v>0.002241064959294436</v>
      </c>
      <c r="L67" t="n">
        <v>0.001746397058916318</v>
      </c>
      <c r="M67" t="n">
        <v>0.00174592155456244</v>
      </c>
      <c r="N67" t="n">
        <v>0.001746332092189248</v>
      </c>
      <c r="O67" t="n">
        <v>0.01924935926955415</v>
      </c>
      <c r="P67" t="n">
        <v>0.002350969979647218</v>
      </c>
      <c r="Q67" t="n">
        <v>0.00235096997809596</v>
      </c>
      <c r="R67" t="n">
        <v>0.0216011589395299</v>
      </c>
      <c r="S67" t="n">
        <v>0.002350969978096036</v>
      </c>
      <c r="T67" t="n">
        <v>0.002350969978095807</v>
      </c>
      <c r="U67" t="n">
        <v>0.002350969978096029</v>
      </c>
      <c r="V67" t="n">
        <v>0.002350969978096036</v>
      </c>
      <c r="W67" t="n">
        <v>0.01190714247396778</v>
      </c>
      <c r="X67" t="n">
        <v>0.00174592155456244</v>
      </c>
      <c r="Y67" t="n">
        <v>0.003492361074391542</v>
      </c>
      <c r="Z67" t="n">
        <v>0.001746397058916318</v>
      </c>
      <c r="AA67" t="n">
        <v>0.006943080455921164</v>
      </c>
      <c r="AB67" t="n">
        <v>0.02395276672149379</v>
      </c>
      <c r="AC67" t="n">
        <v>0.0167878256751992</v>
      </c>
      <c r="AD67" t="n">
        <v>0.009624133473206628</v>
      </c>
      <c r="AE67" t="n">
        <v>0.004701939956191725</v>
      </c>
      <c r="AF67" t="n">
        <v>0.007162929149718983</v>
      </c>
      <c r="AG67" t="n">
        <v>0.004701939956192031</v>
      </c>
      <c r="AH67" t="n">
        <v>0.002241064959294436</v>
      </c>
      <c r="AI67" t="n">
        <v>0.002241064959294436</v>
      </c>
      <c r="AJ67" t="n">
        <v>0</v>
      </c>
      <c r="AK67" t="n">
        <v>0.05468013430987378</v>
      </c>
    </row>
    <row r="68">
      <c r="A68" s="40" t="n">
        <v>66</v>
      </c>
      <c r="B68" t="n">
        <v>0.06679557128963536</v>
      </c>
      <c r="C68" t="n">
        <v>0.005363406570897888</v>
      </c>
      <c r="D68" t="n">
        <v>0.01736058460357729</v>
      </c>
      <c r="E68" t="n">
        <v>0.04126984126984127</v>
      </c>
      <c r="F68" t="n">
        <v>0.01093334392809967</v>
      </c>
      <c r="G68" t="n">
        <v>0.03033126661117288</v>
      </c>
      <c r="H68" t="n">
        <v>0.005035796098637838</v>
      </c>
      <c r="I68" t="n">
        <v>0.009538856952115484</v>
      </c>
      <c r="J68" t="n">
        <v>0.002681651397557666</v>
      </c>
      <c r="K68" t="n">
        <v>0.002681651397557666</v>
      </c>
      <c r="L68" t="n">
        <v>0.002251358640480322</v>
      </c>
      <c r="M68" t="n">
        <v>0.002250792749987375</v>
      </c>
      <c r="N68" t="n">
        <v>0.002251281324567425</v>
      </c>
      <c r="O68" t="n">
        <v>0.02207494489150877</v>
      </c>
      <c r="P68" t="n">
        <v>0.002733245697675538</v>
      </c>
      <c r="Q68" t="n">
        <v>0.002733245697675454</v>
      </c>
      <c r="R68" t="n">
        <v>0.02480928206021632</v>
      </c>
      <c r="S68" t="n">
        <v>0.002733245697675531</v>
      </c>
      <c r="T68" t="n">
        <v>0.002733245697675246</v>
      </c>
      <c r="U68" t="n">
        <v>0.002733245697675538</v>
      </c>
      <c r="V68" t="n">
        <v>0.002733245697675531</v>
      </c>
      <c r="W68" t="n">
        <v>0.01457520375648343</v>
      </c>
      <c r="X68" t="n">
        <v>0.002250927666267901</v>
      </c>
      <c r="Y68" t="n">
        <v>0.004502246115425771</v>
      </c>
      <c r="Z68" t="n">
        <v>0.002251358640480322</v>
      </c>
      <c r="AA68" t="n">
        <v>0.008148246083904933</v>
      </c>
      <c r="AB68" t="n">
        <v>0.02754336862877826</v>
      </c>
      <c r="AC68" t="n">
        <v>0.01928924083792005</v>
      </c>
      <c r="AD68" t="n">
        <v>0.01103675450699176</v>
      </c>
      <c r="AE68" t="n">
        <v>0.005466491395350714</v>
      </c>
      <c r="AF68" t="n">
        <v>0.008251482440628243</v>
      </c>
      <c r="AG68" t="n">
        <v>0.005466491395351047</v>
      </c>
      <c r="AH68" t="n">
        <v>0.002681651397557666</v>
      </c>
      <c r="AI68" t="n">
        <v>0.002681651397557666</v>
      </c>
      <c r="AJ68" t="n">
        <v>0</v>
      </c>
      <c r="AK68" t="n">
        <v>0.06400082786920978</v>
      </c>
    </row>
    <row r="69">
      <c r="A69" s="40" t="n">
        <v>67</v>
      </c>
      <c r="B69" t="n">
        <v>0.0465332457492116</v>
      </c>
      <c r="C69" t="n">
        <v>0.003576350475885542</v>
      </c>
      <c r="D69" t="n">
        <v>0.01403221964063599</v>
      </c>
      <c r="E69" t="n">
        <v>0.02710039894153838</v>
      </c>
      <c r="F69" t="n">
        <v>0.007207311408341054</v>
      </c>
      <c r="G69" t="n">
        <v>0.0198911177864621</v>
      </c>
      <c r="H69" t="n">
        <v>0.003962533238363083</v>
      </c>
      <c r="I69" t="n">
        <v>0.008253465854192349</v>
      </c>
      <c r="J69" t="n">
        <v>0.001788152272727273</v>
      </c>
      <c r="K69" t="n">
        <v>0.001788152272727273</v>
      </c>
      <c r="L69" t="n">
        <v>0.00214528699946831</v>
      </c>
      <c r="M69" t="n">
        <v>0.002147097256526789</v>
      </c>
      <c r="N69" t="n">
        <v>0.002145223707658429</v>
      </c>
      <c r="O69" t="n">
        <v>0.01446997190581516</v>
      </c>
      <c r="P69" t="n">
        <v>0.001801788636363636</v>
      </c>
      <c r="Q69" t="n">
        <v>0.001801788633768259</v>
      </c>
      <c r="R69" t="n">
        <v>0.01627222937764189</v>
      </c>
      <c r="S69" t="n">
        <v>0.001801788633768342</v>
      </c>
      <c r="T69" t="n">
        <v>0.00180178863376812</v>
      </c>
      <c r="U69" t="n">
        <v>0.001801788633768342</v>
      </c>
      <c r="V69" t="n">
        <v>0.001801788633768342</v>
      </c>
      <c r="W69" t="n">
        <v>0.01221641368362157</v>
      </c>
      <c r="X69" t="n">
        <v>0.002147097256526789</v>
      </c>
      <c r="Y69" t="n">
        <v>0.004292464291179891</v>
      </c>
      <c r="Z69" t="n">
        <v>0.00214528699946831</v>
      </c>
      <c r="AA69" t="n">
        <v>0.005391774629259525</v>
      </c>
      <c r="AB69" t="n">
        <v>0.01807437951240011</v>
      </c>
      <c r="AC69" t="n">
        <v>0.01265417617747388</v>
      </c>
      <c r="AD69" t="n">
        <v>0.007234677666236562</v>
      </c>
      <c r="AE69" t="n">
        <v>0.003603577267536351</v>
      </c>
      <c r="AF69" t="n">
        <v>0.005419067290998485</v>
      </c>
      <c r="AG69" t="n">
        <v>0.003603577267536656</v>
      </c>
      <c r="AH69" t="n">
        <v>0.001788152272727273</v>
      </c>
      <c r="AI69" t="n">
        <v>0.001788152272727273</v>
      </c>
      <c r="AJ69" t="n">
        <v>0</v>
      </c>
      <c r="AK69" t="n">
        <v>0.04471284202883141</v>
      </c>
    </row>
    <row r="70">
      <c r="A70" s="40" t="n">
        <v>68</v>
      </c>
      <c r="B70" t="n">
        <v>0.05427115788947715</v>
      </c>
      <c r="C70" t="n">
        <v>0.004459611222733363</v>
      </c>
      <c r="D70" t="n">
        <v>0.01411488851624105</v>
      </c>
      <c r="E70" t="n">
        <v>0.03345474723144116</v>
      </c>
      <c r="F70" t="n">
        <v>0.008919320245438792</v>
      </c>
      <c r="G70" t="n">
        <v>0.0245324277048681</v>
      </c>
      <c r="H70" t="n">
        <v>0.004085573661455284</v>
      </c>
      <c r="I70" t="n">
        <v>0.007798733924067835</v>
      </c>
      <c r="J70" t="n">
        <v>0.00222977</v>
      </c>
      <c r="K70" t="n">
        <v>0.00222977</v>
      </c>
      <c r="L70" t="n">
        <v>0.001856437448251615</v>
      </c>
      <c r="M70" t="n">
        <v>0.001855791582588496</v>
      </c>
      <c r="N70" t="n">
        <v>0.001856349205572201</v>
      </c>
      <c r="O70" t="n">
        <v>0.01783985851010916</v>
      </c>
      <c r="P70" t="n">
        <v>0.00222976999777838</v>
      </c>
      <c r="Q70" t="n">
        <v>0.002229769997778297</v>
      </c>
      <c r="R70" t="n">
        <v>0.02007034131586937</v>
      </c>
      <c r="S70" t="n">
        <v>0.00222976999777838</v>
      </c>
      <c r="T70" t="n">
        <v>0.00222976999777813</v>
      </c>
      <c r="U70" t="n">
        <v>0.00222976999777838</v>
      </c>
      <c r="V70" t="n">
        <v>0.00222976999777838</v>
      </c>
      <c r="W70" t="n">
        <v>0.01188471787081843</v>
      </c>
      <c r="X70" t="n">
        <v>0.001855791582588496</v>
      </c>
      <c r="Y70" t="n">
        <v>0.003712254822944096</v>
      </c>
      <c r="Z70" t="n">
        <v>0.001856437448251615</v>
      </c>
      <c r="AA70" t="n">
        <v>0.006689379274109927</v>
      </c>
      <c r="AB70" t="n">
        <v>0.0223006612846085</v>
      </c>
      <c r="AC70" t="n">
        <v>0.01560952528696444</v>
      </c>
      <c r="AD70" t="n">
        <v>0.008919460640770996</v>
      </c>
      <c r="AE70" t="n">
        <v>0.004459539995556372</v>
      </c>
      <c r="AF70" t="n">
        <v>0.006689409008506333</v>
      </c>
      <c r="AG70" t="n">
        <v>0.004459539995556733</v>
      </c>
      <c r="AH70" t="n">
        <v>0.00222977</v>
      </c>
      <c r="AI70" t="n">
        <v>0.00222977</v>
      </c>
      <c r="AJ70" t="n">
        <v>0</v>
      </c>
      <c r="AK70" t="n">
        <v>0.05203454749303043</v>
      </c>
    </row>
    <row r="71">
      <c r="A71" s="40" t="n">
        <v>69</v>
      </c>
      <c r="B71" t="n">
        <v>0.0539481103468256</v>
      </c>
      <c r="C71" t="n">
        <v>0.004314489994241666</v>
      </c>
      <c r="D71" t="n">
        <v>0.01510071492830156</v>
      </c>
      <c r="E71" t="n">
        <v>0.0323637064661326</v>
      </c>
      <c r="F71" t="n">
        <v>0.008628979995588371</v>
      </c>
      <c r="G71" t="n">
        <v>0.02373192044770304</v>
      </c>
      <c r="H71" t="n">
        <v>0.004314489999999727</v>
      </c>
      <c r="I71" t="n">
        <v>0.008628979972107764</v>
      </c>
      <c r="J71" t="n">
        <v>0.002157244998221189</v>
      </c>
      <c r="K71" t="n">
        <v>0.002157244998221189</v>
      </c>
      <c r="L71" t="n">
        <v>0.002157244997841562</v>
      </c>
      <c r="M71" t="n">
        <v>0.002157244997841423</v>
      </c>
      <c r="N71" t="n">
        <v>0.002157244997841583</v>
      </c>
      <c r="O71" t="n">
        <v>0.01725795996693513</v>
      </c>
      <c r="P71" t="n">
        <v>0.002157244997956248</v>
      </c>
      <c r="Q71" t="n">
        <v>0.002157244997956206</v>
      </c>
      <c r="R71" t="n">
        <v>0.01941556263516753</v>
      </c>
      <c r="S71" t="n">
        <v>0.002157244997956262</v>
      </c>
      <c r="T71" t="n">
        <v>0.002157244997956109</v>
      </c>
      <c r="U71" t="n">
        <v>0.002157244997956248</v>
      </c>
      <c r="V71" t="n">
        <v>0.002157244997956262</v>
      </c>
      <c r="W71" t="n">
        <v>0.01294346993655371</v>
      </c>
      <c r="X71" t="n">
        <v>0.002157244999999891</v>
      </c>
      <c r="Y71" t="n">
        <v>0.004314489987354564</v>
      </c>
      <c r="Z71" t="n">
        <v>0.002157244991053908</v>
      </c>
      <c r="AA71" t="n">
        <v>0.006471734996033013</v>
      </c>
      <c r="AB71" t="n">
        <v>0.02157280750846557</v>
      </c>
      <c r="AC71" t="n">
        <v>0.01510071497119414</v>
      </c>
      <c r="AD71" t="n">
        <v>0.008628979989473151</v>
      </c>
      <c r="AE71" t="n">
        <v>0.004314489987990999</v>
      </c>
      <c r="AF71" t="n">
        <v>0.006471734990581623</v>
      </c>
      <c r="AG71" t="n">
        <v>0.004314489992158832</v>
      </c>
      <c r="AH71" t="n">
        <v>0.002157244998221189</v>
      </c>
      <c r="AI71" t="n">
        <v>0.002157244998221189</v>
      </c>
      <c r="AJ71" t="n">
        <v>0</v>
      </c>
      <c r="AK71" t="n">
        <v>0.05178413653446223</v>
      </c>
    </row>
    <row r="72">
      <c r="A72" s="40" t="n">
        <v>70</v>
      </c>
      <c r="B72" t="n">
        <v>0.03704320859942721</v>
      </c>
      <c r="C72" t="n">
        <v>0.002962899993372264</v>
      </c>
      <c r="D72" t="n">
        <v>0.01037014989553953</v>
      </c>
      <c r="E72" t="n">
        <v>0.02222222222222222</v>
      </c>
      <c r="F72" t="n">
        <v>0.005925799994282388</v>
      </c>
      <c r="G72" t="n">
        <v>0.01629594973007853</v>
      </c>
      <c r="H72" t="n">
        <v>0.002962906287234537</v>
      </c>
      <c r="I72" t="n">
        <v>0.005925799972721468</v>
      </c>
      <c r="J72" t="n">
        <v>0.001481449997772916</v>
      </c>
      <c r="K72" t="n">
        <v>0.001481449997772916</v>
      </c>
      <c r="L72" t="n">
        <v>0.00148144999830277</v>
      </c>
      <c r="M72" t="n">
        <v>0.001481449998302659</v>
      </c>
      <c r="N72" t="n">
        <v>0.001481449998302804</v>
      </c>
      <c r="O72" t="n">
        <v>0.01185159995924678</v>
      </c>
      <c r="P72" t="n">
        <v>0.001481449997507989</v>
      </c>
      <c r="Q72" t="n">
        <v>0.001481449997507947</v>
      </c>
      <c r="R72" t="n">
        <v>0.01333304991276796</v>
      </c>
      <c r="S72" t="n">
        <v>0.001481449997507989</v>
      </c>
      <c r="T72" t="n">
        <v>0.001481449997507878</v>
      </c>
      <c r="U72" t="n">
        <v>0.001481449997507989</v>
      </c>
      <c r="V72" t="n">
        <v>0.001481449997507989</v>
      </c>
      <c r="W72" t="n">
        <v>0.008888699911175024</v>
      </c>
      <c r="X72" t="n">
        <v>0.001481449999999995</v>
      </c>
      <c r="Y72" t="n">
        <v>0.002962899987266787</v>
      </c>
      <c r="Z72" t="n">
        <v>0.001481449991962119</v>
      </c>
      <c r="AA72" t="n">
        <v>0.004444349994701113</v>
      </c>
      <c r="AB72" t="n">
        <v>0.0148144997427786</v>
      </c>
      <c r="AC72" t="n">
        <v>0.01037014996440888</v>
      </c>
      <c r="AD72" t="n">
        <v>0.005925799987209879</v>
      </c>
      <c r="AE72" t="n">
        <v>0.002962899985800016</v>
      </c>
      <c r="AF72" t="n">
        <v>0.004444349988326074</v>
      </c>
      <c r="AG72" t="n">
        <v>0.00296289999036578</v>
      </c>
      <c r="AH72" t="n">
        <v>0.001481449997772923</v>
      </c>
      <c r="AI72" t="n">
        <v>0.001481449997772916</v>
      </c>
      <c r="AJ72" t="n">
        <v>0</v>
      </c>
      <c r="AK72" t="n">
        <v>0.03555858616204837</v>
      </c>
    </row>
    <row r="73">
      <c r="A73" s="40" t="n">
        <v>71</v>
      </c>
      <c r="B73" t="n">
        <v>0.03133927976473373</v>
      </c>
      <c r="C73" t="n">
        <v>0.002387139989159293</v>
      </c>
      <c r="D73" t="n">
        <v>0.009850309906782349</v>
      </c>
      <c r="E73" t="n">
        <v>0.01790426321093141</v>
      </c>
      <c r="F73" t="n">
        <v>0.004774279990974184</v>
      </c>
      <c r="G73" t="n">
        <v>0.01312965269412603</v>
      </c>
      <c r="H73" t="n">
        <v>0.002761123658061019</v>
      </c>
      <c r="I73" t="n">
        <v>0.005895229064922945</v>
      </c>
      <c r="J73" t="n">
        <v>0.00119356999649585</v>
      </c>
      <c r="K73" t="n">
        <v>0.00119356999649585</v>
      </c>
      <c r="L73" t="n">
        <v>0.001566902551748385</v>
      </c>
      <c r="M73" t="n">
        <v>0.001567548417411504</v>
      </c>
      <c r="N73" t="n">
        <v>0.001566990794427799</v>
      </c>
      <c r="O73" t="n">
        <v>0.009548559937321288</v>
      </c>
      <c r="P73" t="n">
        <v>0.001193569996230909</v>
      </c>
      <c r="Q73" t="n">
        <v>0.001193569996230867</v>
      </c>
      <c r="R73" t="n">
        <v>0.01074212986706402</v>
      </c>
      <c r="S73" t="n">
        <v>0.001193569996230916</v>
      </c>
      <c r="T73" t="n">
        <v>0.00119356999623077</v>
      </c>
      <c r="U73" t="n">
        <v>0.001193569996230909</v>
      </c>
      <c r="V73" t="n">
        <v>0.001193569996230916</v>
      </c>
      <c r="W73" t="n">
        <v>0.008656555934265713</v>
      </c>
      <c r="X73" t="n">
        <v>0.001567548417411503</v>
      </c>
      <c r="Y73" t="n">
        <v>0.003134612803996197</v>
      </c>
      <c r="Z73" t="n">
        <v>0.001566902551748385</v>
      </c>
      <c r="AA73" t="n">
        <v>0.003580709991953701</v>
      </c>
      <c r="AB73" t="n">
        <v>0.01193569965969687</v>
      </c>
      <c r="AC73" t="n">
        <v>0.008354989943759938</v>
      </c>
      <c r="AD73" t="n">
        <v>0.004774279979575913</v>
      </c>
      <c r="AE73" t="n">
        <v>0.002387139977679142</v>
      </c>
      <c r="AF73" t="n">
        <v>0.003580709981514441</v>
      </c>
      <c r="AG73" t="n">
        <v>0.002387139984802777</v>
      </c>
      <c r="AH73" t="n">
        <v>0.001193569996495843</v>
      </c>
      <c r="AI73" t="n">
        <v>0.00119356999649585</v>
      </c>
      <c r="AJ73" t="n">
        <v>0</v>
      </c>
      <c r="AK73" t="n">
        <v>0.0301434634685579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AK73"/>
  <sheetViews>
    <sheetView workbookViewId="0">
      <selection activeCell="A1" sqref="A1"/>
    </sheetView>
  </sheetViews>
  <sheetFormatPr baseColWidth="8" defaultRowHeight="15"/>
  <sheetData>
    <row r="1">
      <c r="B1" s="40" t="n">
        <v>0</v>
      </c>
      <c r="C1" s="40" t="n">
        <v>1</v>
      </c>
      <c r="D1" s="40" t="n">
        <v>2</v>
      </c>
      <c r="E1" s="40" t="n">
        <v>3</v>
      </c>
      <c r="F1" s="40" t="n">
        <v>4</v>
      </c>
      <c r="G1" s="40" t="n">
        <v>5</v>
      </c>
      <c r="H1" s="40" t="n">
        <v>6</v>
      </c>
      <c r="I1" s="40" t="n">
        <v>7</v>
      </c>
      <c r="J1" s="40" t="n">
        <v>8</v>
      </c>
      <c r="K1" s="40" t="n">
        <v>9</v>
      </c>
      <c r="L1" s="40" t="n">
        <v>10</v>
      </c>
      <c r="M1" s="40" t="n">
        <v>11</v>
      </c>
      <c r="N1" s="40" t="n">
        <v>12</v>
      </c>
      <c r="O1" s="40" t="n">
        <v>13</v>
      </c>
      <c r="P1" s="40" t="n">
        <v>14</v>
      </c>
      <c r="Q1" s="40" t="n">
        <v>15</v>
      </c>
      <c r="R1" s="40" t="n">
        <v>16</v>
      </c>
      <c r="S1" s="40" t="n">
        <v>17</v>
      </c>
      <c r="T1" s="40" t="n">
        <v>18</v>
      </c>
      <c r="U1" s="40" t="n">
        <v>19</v>
      </c>
      <c r="V1" s="40" t="n">
        <v>20</v>
      </c>
      <c r="W1" s="40" t="n">
        <v>21</v>
      </c>
      <c r="X1" s="40" t="n">
        <v>22</v>
      </c>
      <c r="Y1" s="40" t="n">
        <v>23</v>
      </c>
      <c r="Z1" s="40" t="n">
        <v>24</v>
      </c>
      <c r="AA1" s="40" t="n">
        <v>25</v>
      </c>
      <c r="AB1" s="40" t="n">
        <v>26</v>
      </c>
      <c r="AC1" s="40" t="n">
        <v>27</v>
      </c>
      <c r="AD1" s="40" t="n">
        <v>28</v>
      </c>
      <c r="AE1" s="40" t="n">
        <v>29</v>
      </c>
      <c r="AF1" s="40" t="n">
        <v>30</v>
      </c>
      <c r="AG1" s="40" t="n">
        <v>31</v>
      </c>
      <c r="AH1" s="40" t="n">
        <v>32</v>
      </c>
      <c r="AI1" s="40" t="n">
        <v>33</v>
      </c>
      <c r="AJ1" s="40" t="n">
        <v>34</v>
      </c>
      <c r="AK1" s="40" t="n">
        <v>35</v>
      </c>
    </row>
    <row r="2">
      <c r="A2" s="40" t="n">
        <v>0</v>
      </c>
      <c r="B2" t="n">
        <v>0.001249394155263499</v>
      </c>
      <c r="C2" t="n">
        <v>9.994922666666668e-05</v>
      </c>
      <c r="D2" t="n">
        <v>0.0003498222933333334</v>
      </c>
      <c r="E2" t="n">
        <v>0.0007496192000000002</v>
      </c>
      <c r="F2" t="n">
        <v>0.0001998984533333334</v>
      </c>
      <c r="G2" t="n">
        <v>0.0005497207466666668</v>
      </c>
      <c r="H2" t="n">
        <v>9.994922666666668e-05</v>
      </c>
      <c r="I2" t="n">
        <v>0.0001998984533333334</v>
      </c>
      <c r="J2" t="n">
        <v>4.997461333333334e-05</v>
      </c>
      <c r="K2" t="n">
        <v>4.997461333333334e-05</v>
      </c>
      <c r="L2" t="n">
        <v>4.997461333333334e-05</v>
      </c>
      <c r="M2" t="n">
        <v>4.997461333333334e-05</v>
      </c>
      <c r="N2" t="n">
        <v>4.997461333333334e-05</v>
      </c>
      <c r="O2" t="n">
        <v>0.0003997969066666667</v>
      </c>
      <c r="P2" t="n">
        <v>4.997461333333334e-05</v>
      </c>
      <c r="Q2" t="n">
        <v>4.997461333333334e-05</v>
      </c>
      <c r="R2" t="n">
        <v>0.0004497715200000001</v>
      </c>
      <c r="S2" t="n">
        <v>4.997461333333334e-05</v>
      </c>
      <c r="T2" t="n">
        <v>4.997461333333334e-05</v>
      </c>
      <c r="U2" t="n">
        <v>4.997461333333334e-05</v>
      </c>
      <c r="V2" t="n">
        <v>4.997461333333334e-05</v>
      </c>
      <c r="W2" t="n">
        <v>0.0002998476800000001</v>
      </c>
      <c r="X2" t="n">
        <v>4.997461333333334e-05</v>
      </c>
      <c r="Y2" t="n">
        <v>9.994922666666668e-05</v>
      </c>
      <c r="Z2" t="n">
        <v>4.997461333333334e-05</v>
      </c>
      <c r="AA2" t="n">
        <v>0.00014992384</v>
      </c>
      <c r="AB2" t="n">
        <v>0.0004997461333333334</v>
      </c>
      <c r="AC2" t="n">
        <v>0.0003498222933333334</v>
      </c>
      <c r="AD2" t="n">
        <v>0.0001998984533333334</v>
      </c>
      <c r="AE2" t="n">
        <v>9.994922666666668e-05</v>
      </c>
      <c r="AF2" t="n">
        <v>0.00014992384</v>
      </c>
      <c r="AG2" t="n">
        <v>9.994922666666668e-05</v>
      </c>
      <c r="AH2" t="n">
        <v>4.997461333333334e-05</v>
      </c>
      <c r="AI2" t="n">
        <v>4.997461333333334e-05</v>
      </c>
      <c r="AJ2" t="n">
        <v>0</v>
      </c>
      <c r="AK2" t="n">
        <v>0.001199402670817016</v>
      </c>
    </row>
    <row r="3">
      <c r="A3" s="40" t="n">
        <v>1</v>
      </c>
      <c r="B3" t="n">
        <v>0.00202954392430602</v>
      </c>
      <c r="C3" t="n">
        <v>0.0001623534933333332</v>
      </c>
      <c r="D3" t="n">
        <v>0.0005682372266666663</v>
      </c>
      <c r="E3" t="n">
        <v>0.00121768886534116</v>
      </c>
      <c r="F3" t="n">
        <v>0.0003247069866666665</v>
      </c>
      <c r="G3" t="n">
        <v>0.0008929576091949592</v>
      </c>
      <c r="H3" t="n">
        <v>0.0001623534933333332</v>
      </c>
      <c r="I3" t="n">
        <v>0.0003247069866666665</v>
      </c>
      <c r="J3" t="n">
        <v>8.117674666666662e-05</v>
      </c>
      <c r="K3" t="n">
        <v>8.117674666666662e-05</v>
      </c>
      <c r="L3" t="n">
        <v>8.117674666666662e-05</v>
      </c>
      <c r="M3" t="n">
        <v>8.117674666666662e-05</v>
      </c>
      <c r="N3" t="n">
        <v>8.117674666666662e-05</v>
      </c>
      <c r="O3" t="n">
        <v>0.0006494139733333329</v>
      </c>
      <c r="P3" t="n">
        <v>8.117674666666662e-05</v>
      </c>
      <c r="Q3" t="n">
        <v>8.117674666666662e-05</v>
      </c>
      <c r="R3" t="n">
        <v>0.0007305907199999995</v>
      </c>
      <c r="S3" t="n">
        <v>8.117674666666662e-05</v>
      </c>
      <c r="T3" t="n">
        <v>8.117674666666662e-05</v>
      </c>
      <c r="U3" t="n">
        <v>8.117674666666662e-05</v>
      </c>
      <c r="V3" t="n">
        <v>8.117674666666662e-05</v>
      </c>
      <c r="W3" t="n">
        <v>0.0004870604799999997</v>
      </c>
      <c r="X3" t="n">
        <v>8.117674666666662e-05</v>
      </c>
      <c r="Y3" t="n">
        <v>0.0001623534933333332</v>
      </c>
      <c r="Z3" t="n">
        <v>8.117674666666662e-05</v>
      </c>
      <c r="AA3" t="n">
        <v>0.0002435302399999998</v>
      </c>
      <c r="AB3" t="n">
        <v>0.0008117674666666662</v>
      </c>
      <c r="AC3" t="n">
        <v>0.0005682372266666663</v>
      </c>
      <c r="AD3" t="n">
        <v>0.0003247069866666665</v>
      </c>
      <c r="AE3" t="n">
        <v>0.0001623534933333332</v>
      </c>
      <c r="AF3" t="n">
        <v>0.0002435302399999998</v>
      </c>
      <c r="AG3" t="n">
        <v>0.0001623534933333332</v>
      </c>
      <c r="AH3" t="n">
        <v>8.117674666666662e-05</v>
      </c>
      <c r="AI3" t="n">
        <v>8.117674666666662e-05</v>
      </c>
      <c r="AJ3" t="n">
        <v>0</v>
      </c>
      <c r="AK3" t="n">
        <v>0.001948316068126467</v>
      </c>
    </row>
    <row r="4">
      <c r="A4" s="40" t="n">
        <v>2</v>
      </c>
      <c r="B4" t="n">
        <v>0.001975583243637918</v>
      </c>
      <c r="C4" t="n">
        <v>0.0001580356266666666</v>
      </c>
      <c r="D4" t="n">
        <v>0.0005531246933333332</v>
      </c>
      <c r="E4" t="n">
        <v>0.001185302888457586</v>
      </c>
      <c r="F4" t="n">
        <v>0.0003160712533333333</v>
      </c>
      <c r="G4" t="n">
        <v>0.0008692086394356921</v>
      </c>
      <c r="H4" t="n">
        <v>0.0001580356266666666</v>
      </c>
      <c r="I4" t="n">
        <v>0.0003160712533333333</v>
      </c>
      <c r="J4" t="n">
        <v>7.901781333333332e-05</v>
      </c>
      <c r="K4" t="n">
        <v>7.901781333333332e-05</v>
      </c>
      <c r="L4" t="n">
        <v>7.901781333333332e-05</v>
      </c>
      <c r="M4" t="n">
        <v>7.901781333333332e-05</v>
      </c>
      <c r="N4" t="n">
        <v>7.901781333333332e-05</v>
      </c>
      <c r="O4" t="n">
        <v>0.0006321425066666666</v>
      </c>
      <c r="P4" t="n">
        <v>7.901781333333332e-05</v>
      </c>
      <c r="Q4" t="n">
        <v>7.901781333333332e-05</v>
      </c>
      <c r="R4" t="n">
        <v>0.0007111603199999999</v>
      </c>
      <c r="S4" t="n">
        <v>7.901781333333332e-05</v>
      </c>
      <c r="T4" t="n">
        <v>7.901781333333332e-05</v>
      </c>
      <c r="U4" t="n">
        <v>7.901781333333332e-05</v>
      </c>
      <c r="V4" t="n">
        <v>7.901781333333332e-05</v>
      </c>
      <c r="W4" t="n">
        <v>0.0004741068799999999</v>
      </c>
      <c r="X4" t="n">
        <v>7.901781333333332e-05</v>
      </c>
      <c r="Y4" t="n">
        <v>0.0001580356266666666</v>
      </c>
      <c r="Z4" t="n">
        <v>7.901781333333332e-05</v>
      </c>
      <c r="AA4" t="n">
        <v>0.00023705344</v>
      </c>
      <c r="AB4" t="n">
        <v>0.0007901781333333332</v>
      </c>
      <c r="AC4" t="n">
        <v>0.0005531246933333332</v>
      </c>
      <c r="AD4" t="n">
        <v>0.0003160712533333333</v>
      </c>
      <c r="AE4" t="n">
        <v>0.0001580356266666666</v>
      </c>
      <c r="AF4" t="n">
        <v>0.00023705344</v>
      </c>
      <c r="AG4" t="n">
        <v>0.0001580356266666666</v>
      </c>
      <c r="AH4" t="n">
        <v>7.901781333333332e-05</v>
      </c>
      <c r="AI4" t="n">
        <v>7.901781333333332e-05</v>
      </c>
      <c r="AJ4" t="n">
        <v>0</v>
      </c>
      <c r="AK4" t="n">
        <v>0.001896506021264674</v>
      </c>
    </row>
    <row r="5">
      <c r="A5" s="40" t="n">
        <v>3</v>
      </c>
      <c r="B5" t="n">
        <v>0.003060412120067905</v>
      </c>
      <c r="C5" t="n">
        <v>0.0002448042666666668</v>
      </c>
      <c r="D5" t="n">
        <v>0.0008568149333333337</v>
      </c>
      <c r="E5" t="n">
        <v>0.001836145497581064</v>
      </c>
      <c r="F5" t="n">
        <v>0.0004896085333333335</v>
      </c>
      <c r="G5" t="n">
        <v>0.001346481783108174</v>
      </c>
      <c r="H5" t="n">
        <v>0.0002448042666666668</v>
      </c>
      <c r="I5" t="n">
        <v>0.0004896085333333335</v>
      </c>
      <c r="J5" t="n">
        <v>0.0001224021333333334</v>
      </c>
      <c r="K5" t="n">
        <v>0.0001224021333333334</v>
      </c>
      <c r="L5" t="n">
        <v>0.0001224021333333334</v>
      </c>
      <c r="M5" t="n">
        <v>0.0001224021333333334</v>
      </c>
      <c r="N5" t="n">
        <v>0.0001224021333333334</v>
      </c>
      <c r="O5" t="n">
        <v>0.0009792256591474491</v>
      </c>
      <c r="P5" t="n">
        <v>0.0001224021333333334</v>
      </c>
      <c r="Q5" t="n">
        <v>0.0001224021333333334</v>
      </c>
      <c r="R5" t="n">
        <v>0.00110163866721637</v>
      </c>
      <c r="S5" t="n">
        <v>0.0001224021333333334</v>
      </c>
      <c r="T5" t="n">
        <v>0.0001224021333333334</v>
      </c>
      <c r="U5" t="n">
        <v>0.0001224021333333334</v>
      </c>
      <c r="V5" t="n">
        <v>0.0001224021333333334</v>
      </c>
      <c r="W5" t="n">
        <v>0.0007344128000000003</v>
      </c>
      <c r="X5" t="n">
        <v>0.0001224021333333334</v>
      </c>
      <c r="Y5" t="n">
        <v>0.0002448042666666668</v>
      </c>
      <c r="Z5" t="n">
        <v>0.0001224021333333334</v>
      </c>
      <c r="AA5" t="n">
        <v>0.0003672064000000002</v>
      </c>
      <c r="AB5" t="n">
        <v>0.001224049191479954</v>
      </c>
      <c r="AC5" t="n">
        <v>0.0008568149333333337</v>
      </c>
      <c r="AD5" t="n">
        <v>0.0004896085333333335</v>
      </c>
      <c r="AE5" t="n">
        <v>0.0002448042666666668</v>
      </c>
      <c r="AF5" t="n">
        <v>0.0003672064000000002</v>
      </c>
      <c r="AG5" t="n">
        <v>0.0002448042666666668</v>
      </c>
      <c r="AH5" t="n">
        <v>0.0001224021333333334</v>
      </c>
      <c r="AI5" t="n">
        <v>0.0001224021333333334</v>
      </c>
      <c r="AJ5" t="n">
        <v>0</v>
      </c>
      <c r="AK5" t="n">
        <v>0.002937867431055099</v>
      </c>
    </row>
    <row r="6">
      <c r="A6" s="40" t="n">
        <v>4</v>
      </c>
      <c r="B6" t="n">
        <v>0.003136927170606012</v>
      </c>
      <c r="C6" t="n">
        <v>0.0002509260799999998</v>
      </c>
      <c r="D6" t="n">
        <v>0.0008782412799999994</v>
      </c>
      <c r="E6" t="n">
        <v>0.001882059474935877</v>
      </c>
      <c r="F6" t="n">
        <v>0.0005018521599999997</v>
      </c>
      <c r="G6" t="n">
        <v>0.001380152207999223</v>
      </c>
      <c r="H6" t="n">
        <v>0.0002509260799999998</v>
      </c>
      <c r="I6" t="n">
        <v>0.0005018521599999997</v>
      </c>
      <c r="J6" t="n">
        <v>0.0001254630399999999</v>
      </c>
      <c r="K6" t="n">
        <v>0.0001254630399999999</v>
      </c>
      <c r="L6" t="n">
        <v>0.0001254630399999999</v>
      </c>
      <c r="M6" t="n">
        <v>0.0001254630399999999</v>
      </c>
      <c r="N6" t="n">
        <v>0.0001254630399999999</v>
      </c>
      <c r="O6" t="n">
        <v>0.001003713011037805</v>
      </c>
      <c r="P6" t="n">
        <v>0.0001254630399999999</v>
      </c>
      <c r="Q6" t="n">
        <v>0.0001254630399999999</v>
      </c>
      <c r="R6" t="n">
        <v>0.001129187003855195</v>
      </c>
      <c r="S6" t="n">
        <v>0.0001254630399999999</v>
      </c>
      <c r="T6" t="n">
        <v>0.0001254630399999999</v>
      </c>
      <c r="U6" t="n">
        <v>0.0001254630399999999</v>
      </c>
      <c r="V6" t="n">
        <v>0.0001254630399999999</v>
      </c>
      <c r="W6" t="n">
        <v>0.0007527782399999995</v>
      </c>
      <c r="X6" t="n">
        <v>0.0001254630399999999</v>
      </c>
      <c r="Y6" t="n">
        <v>0.0002509260799999998</v>
      </c>
      <c r="Z6" t="n">
        <v>0.0001254630399999999</v>
      </c>
      <c r="AA6" t="n">
        <v>0.0003763891199999998</v>
      </c>
      <c r="AB6" t="n">
        <v>0.001254658466278437</v>
      </c>
      <c r="AC6" t="n">
        <v>0.0008782412799999994</v>
      </c>
      <c r="AD6" t="n">
        <v>0.0005018521599999997</v>
      </c>
      <c r="AE6" t="n">
        <v>0.0002509260799999998</v>
      </c>
      <c r="AF6" t="n">
        <v>0.0003763891199999998</v>
      </c>
      <c r="AG6" t="n">
        <v>0.0002509260799999998</v>
      </c>
      <c r="AH6" t="n">
        <v>0.0001254630399999999</v>
      </c>
      <c r="AI6" t="n">
        <v>0.0001254630399999999</v>
      </c>
      <c r="AJ6" t="n">
        <v>0</v>
      </c>
      <c r="AK6" t="n">
        <v>0.003011326019252479</v>
      </c>
    </row>
    <row r="7">
      <c r="A7" s="40" t="n">
        <v>5</v>
      </c>
      <c r="B7" t="n">
        <v>0.002118273522334204</v>
      </c>
      <c r="C7" t="n">
        <v>0.00016945664</v>
      </c>
      <c r="D7" t="n">
        <v>0.00059309824</v>
      </c>
      <c r="E7" t="n">
        <v>0.001270940891720506</v>
      </c>
      <c r="F7" t="n">
        <v>0.0003389132800000001</v>
      </c>
      <c r="G7" t="n">
        <v>0.0009320115199999999</v>
      </c>
      <c r="H7" t="n">
        <v>0.00016945664</v>
      </c>
      <c r="I7" t="n">
        <v>0.0003389132800000001</v>
      </c>
      <c r="J7" t="n">
        <v>8.472832000000001e-05</v>
      </c>
      <c r="K7" t="n">
        <v>8.472832000000001e-05</v>
      </c>
      <c r="L7" t="n">
        <v>8.472832000000001e-05</v>
      </c>
      <c r="M7" t="n">
        <v>8.472832000000001e-05</v>
      </c>
      <c r="N7" t="n">
        <v>8.472832000000001e-05</v>
      </c>
      <c r="O7" t="n">
        <v>0.00067782656</v>
      </c>
      <c r="P7" t="n">
        <v>8.472832000000001e-05</v>
      </c>
      <c r="Q7" t="n">
        <v>8.472832000000001e-05</v>
      </c>
      <c r="R7" t="n">
        <v>0.00076255488</v>
      </c>
      <c r="S7" t="n">
        <v>8.472832000000001e-05</v>
      </c>
      <c r="T7" t="n">
        <v>8.472832000000001e-05</v>
      </c>
      <c r="U7" t="n">
        <v>8.472832000000001e-05</v>
      </c>
      <c r="V7" t="n">
        <v>8.472832000000001e-05</v>
      </c>
      <c r="W7" t="n">
        <v>0.0005083699200000001</v>
      </c>
      <c r="X7" t="n">
        <v>8.472832000000001e-05</v>
      </c>
      <c r="Y7" t="n">
        <v>0.00016945664</v>
      </c>
      <c r="Z7" t="n">
        <v>8.472832000000001e-05</v>
      </c>
      <c r="AA7" t="n">
        <v>0.00025418496</v>
      </c>
      <c r="AB7" t="n">
        <v>0.0008472832</v>
      </c>
      <c r="AC7" t="n">
        <v>0.00059309824</v>
      </c>
      <c r="AD7" t="n">
        <v>0.0003389132800000001</v>
      </c>
      <c r="AE7" t="n">
        <v>0.00016945664</v>
      </c>
      <c r="AF7" t="n">
        <v>0.00025418496</v>
      </c>
      <c r="AG7" t="n">
        <v>0.00016945664</v>
      </c>
      <c r="AH7" t="n">
        <v>8.472832000000001e-05</v>
      </c>
      <c r="AI7" t="n">
        <v>8.472832000000001e-05</v>
      </c>
      <c r="AJ7" t="n">
        <v>0</v>
      </c>
      <c r="AK7" t="n">
        <v>0.002033515960337698</v>
      </c>
    </row>
    <row r="8">
      <c r="A8" s="40" t="n">
        <v>6</v>
      </c>
      <c r="B8" t="n">
        <v>0.002855579364287832</v>
      </c>
      <c r="C8" t="n">
        <v>0.00022843904</v>
      </c>
      <c r="D8" t="n">
        <v>0.0007995366399999999</v>
      </c>
      <c r="E8" t="n">
        <v>0.00171332998835437</v>
      </c>
      <c r="F8" t="n">
        <v>0.00045687808</v>
      </c>
      <c r="G8" t="n">
        <v>0.001256429300962328</v>
      </c>
      <c r="H8" t="n">
        <v>0.00022843904</v>
      </c>
      <c r="I8" t="n">
        <v>0.00045687808</v>
      </c>
      <c r="J8" t="n">
        <v>0.00011421952</v>
      </c>
      <c r="K8" t="n">
        <v>0.00011421952</v>
      </c>
      <c r="L8" t="n">
        <v>0.00011421952</v>
      </c>
      <c r="M8" t="n">
        <v>0.00011421952</v>
      </c>
      <c r="N8" t="n">
        <v>0.00011421952</v>
      </c>
      <c r="O8" t="n">
        <v>0.00091375616</v>
      </c>
      <c r="P8" t="n">
        <v>0.00011421952</v>
      </c>
      <c r="Q8" t="n">
        <v>0.00011421952</v>
      </c>
      <c r="R8" t="n">
        <v>0.00102797568</v>
      </c>
      <c r="S8" t="n">
        <v>0.00011421952</v>
      </c>
      <c r="T8" t="n">
        <v>0.00011421952</v>
      </c>
      <c r="U8" t="n">
        <v>0.00011421952</v>
      </c>
      <c r="V8" t="n">
        <v>0.00011421952</v>
      </c>
      <c r="W8" t="n">
        <v>0.0006853171199999999</v>
      </c>
      <c r="X8" t="n">
        <v>0.00011421952</v>
      </c>
      <c r="Y8" t="n">
        <v>0.00022843904</v>
      </c>
      <c r="Z8" t="n">
        <v>0.00011421952</v>
      </c>
      <c r="AA8" t="n">
        <v>0.00034265856</v>
      </c>
      <c r="AB8" t="n">
        <v>0.0011421952</v>
      </c>
      <c r="AC8" t="n">
        <v>0.0007995366399999999</v>
      </c>
      <c r="AD8" t="n">
        <v>0.00045687808</v>
      </c>
      <c r="AE8" t="n">
        <v>0.00022843904</v>
      </c>
      <c r="AF8" t="n">
        <v>0.00034265856</v>
      </c>
      <c r="AG8" t="n">
        <v>0.00022843904</v>
      </c>
      <c r="AH8" t="n">
        <v>0.00011421952</v>
      </c>
      <c r="AI8" t="n">
        <v>0.00011421952</v>
      </c>
      <c r="AJ8" t="n">
        <v>0</v>
      </c>
      <c r="AK8" t="n">
        <v>0.002741327393333597</v>
      </c>
    </row>
    <row r="9">
      <c r="A9" s="40" t="n">
        <v>7</v>
      </c>
      <c r="B9" t="n">
        <v>0.004612093246082514</v>
      </c>
      <c r="C9" t="n">
        <v>0.00036894208</v>
      </c>
      <c r="D9" t="n">
        <v>0.00129129728</v>
      </c>
      <c r="E9" t="n">
        <v>0.002767220184973558</v>
      </c>
      <c r="F9" t="n">
        <v>0.00073788416</v>
      </c>
      <c r="G9" t="n">
        <v>0.002029272789739587</v>
      </c>
      <c r="H9" t="n">
        <v>0.00036894208</v>
      </c>
      <c r="I9" t="n">
        <v>0.00073788416</v>
      </c>
      <c r="J9" t="n">
        <v>0.00018447104</v>
      </c>
      <c r="K9" t="n">
        <v>0.00018447104</v>
      </c>
      <c r="L9" t="n">
        <v>0.00018447104</v>
      </c>
      <c r="M9" t="n">
        <v>0.00018447104</v>
      </c>
      <c r="N9" t="n">
        <v>0.00018447104</v>
      </c>
      <c r="O9" t="n">
        <v>0.001475794964116965</v>
      </c>
      <c r="P9" t="n">
        <v>0.00018447104</v>
      </c>
      <c r="Q9" t="n">
        <v>0.00018447104</v>
      </c>
      <c r="R9" t="n">
        <v>0.001660280173985524</v>
      </c>
      <c r="S9" t="n">
        <v>0.00018447104</v>
      </c>
      <c r="T9" t="n">
        <v>0.00018447104</v>
      </c>
      <c r="U9" t="n">
        <v>0.00018447104</v>
      </c>
      <c r="V9" t="n">
        <v>0.00018447104</v>
      </c>
      <c r="W9" t="n">
        <v>0.00110682624</v>
      </c>
      <c r="X9" t="n">
        <v>0.00018447104</v>
      </c>
      <c r="Y9" t="n">
        <v>0.00036894208</v>
      </c>
      <c r="Z9" t="n">
        <v>0.00018447104</v>
      </c>
      <c r="AA9" t="n">
        <v>0.0005534131199999999</v>
      </c>
      <c r="AB9" t="n">
        <v>0.001844761607942065</v>
      </c>
      <c r="AC9" t="n">
        <v>0.001291312013944349</v>
      </c>
      <c r="AD9" t="n">
        <v>0.00073788416</v>
      </c>
      <c r="AE9" t="n">
        <v>0.00036894208</v>
      </c>
      <c r="AF9" t="n">
        <v>0.0005534131199999999</v>
      </c>
      <c r="AG9" t="n">
        <v>0.00036894208</v>
      </c>
      <c r="AH9" t="n">
        <v>0.00018447104</v>
      </c>
      <c r="AI9" t="n">
        <v>0.00018447104</v>
      </c>
      <c r="AJ9" t="n">
        <v>0</v>
      </c>
      <c r="AK9" t="n">
        <v>0.004427525115809191</v>
      </c>
    </row>
    <row r="10">
      <c r="A10" s="40" t="n">
        <v>8</v>
      </c>
      <c r="B10" t="n">
        <v>0.00400819323844877</v>
      </c>
      <c r="C10" t="n">
        <v>0.00032064512</v>
      </c>
      <c r="D10" t="n">
        <v>0.001122259944138537</v>
      </c>
      <c r="E10" t="n">
        <v>0.002404912274906018</v>
      </c>
      <c r="F10" t="n">
        <v>0.00064129024</v>
      </c>
      <c r="G10" t="n">
        <v>0.001763590365673098</v>
      </c>
      <c r="H10" t="n">
        <v>0.00032064512</v>
      </c>
      <c r="I10" t="n">
        <v>0.00064129024</v>
      </c>
      <c r="J10" t="n">
        <v>0.00016032256</v>
      </c>
      <c r="K10" t="n">
        <v>0.00016032256</v>
      </c>
      <c r="L10" t="n">
        <v>0.00016032256</v>
      </c>
      <c r="M10" t="n">
        <v>0.00016032256</v>
      </c>
      <c r="N10" t="n">
        <v>0.00016032256</v>
      </c>
      <c r="O10" t="n">
        <v>0.001282587276340632</v>
      </c>
      <c r="P10" t="n">
        <v>0.00016032256</v>
      </c>
      <c r="Q10" t="n">
        <v>0.00016032256</v>
      </c>
      <c r="R10" t="n">
        <v>0.001442917596002627</v>
      </c>
      <c r="S10" t="n">
        <v>0.00016032256</v>
      </c>
      <c r="T10" t="n">
        <v>0.00016032256</v>
      </c>
      <c r="U10" t="n">
        <v>0.00016032256</v>
      </c>
      <c r="V10" t="n">
        <v>0.00016032256</v>
      </c>
      <c r="W10" t="n">
        <v>0.0009619373841385368</v>
      </c>
      <c r="X10" t="n">
        <v>0.00016032256</v>
      </c>
      <c r="Y10" t="n">
        <v>0.00032064512</v>
      </c>
      <c r="Z10" t="n">
        <v>0.00016032256</v>
      </c>
      <c r="AA10" t="n">
        <v>0.00048096768</v>
      </c>
      <c r="AB10" t="n">
        <v>0.001603245654238164</v>
      </c>
      <c r="AC10" t="n">
        <v>0.00112225792</v>
      </c>
      <c r="AD10" t="n">
        <v>0.00064129024</v>
      </c>
      <c r="AE10" t="n">
        <v>0.00032064512</v>
      </c>
      <c r="AF10" t="n">
        <v>0.00048096768</v>
      </c>
      <c r="AG10" t="n">
        <v>0.00032064512</v>
      </c>
      <c r="AH10" t="n">
        <v>0.00016032256</v>
      </c>
      <c r="AI10" t="n">
        <v>0.00016032256</v>
      </c>
      <c r="AJ10" t="n">
        <v>0</v>
      </c>
      <c r="AK10" t="n">
        <v>0.003847838303539853</v>
      </c>
    </row>
    <row r="11">
      <c r="A11" s="40" t="n">
        <v>9</v>
      </c>
      <c r="B11" t="n">
        <v>0.007186251473838235</v>
      </c>
      <c r="C11" t="n">
        <v>0.0005748701866596651</v>
      </c>
      <c r="D11" t="n">
        <v>0.002012045653302651</v>
      </c>
      <c r="E11" t="n">
        <v>0.004311526226249196</v>
      </c>
      <c r="F11" t="n">
        <v>0.001149740365836177</v>
      </c>
      <c r="G11" t="n">
        <v>0.003161785860521071</v>
      </c>
      <c r="H11" t="n">
        <v>0.0005748701866636089</v>
      </c>
      <c r="I11" t="n">
        <v>0.001149740373307395</v>
      </c>
      <c r="J11" t="n">
        <v>0.0002874350933312134</v>
      </c>
      <c r="K11" t="n">
        <v>0.0002874350933312099</v>
      </c>
      <c r="L11" t="n">
        <v>0.000287435093330967</v>
      </c>
      <c r="M11" t="n">
        <v>0.0002874350933309427</v>
      </c>
      <c r="N11" t="n">
        <v>0.0002874350933309809</v>
      </c>
      <c r="O11" t="n">
        <v>0.00229948061410773</v>
      </c>
      <c r="P11" t="n">
        <v>0.0002874350766349093</v>
      </c>
      <c r="Q11" t="n">
        <v>0.0002874350766348885</v>
      </c>
      <c r="R11" t="n">
        <v>0.002586915690687475</v>
      </c>
      <c r="S11" t="n">
        <v>0.0002874350766349162</v>
      </c>
      <c r="T11" t="n">
        <v>0.0002874350766348538</v>
      </c>
      <c r="U11" t="n">
        <v>0.0002874350766349093</v>
      </c>
      <c r="V11" t="n">
        <v>0.0002874350766349162</v>
      </c>
      <c r="W11" t="n">
        <v>0.001724610559971004</v>
      </c>
      <c r="X11" t="n">
        <v>0.0002874350933319619</v>
      </c>
      <c r="Y11" t="n">
        <v>0.0005748701866590544</v>
      </c>
      <c r="Z11" t="n">
        <v>0.0002874350933304431</v>
      </c>
      <c r="AA11" t="n">
        <v>0.0008623052756371319</v>
      </c>
      <c r="AB11" t="n">
        <v>0.002874350767257949</v>
      </c>
      <c r="AC11" t="n">
        <v>0.002012045520822181</v>
      </c>
      <c r="AD11" t="n">
        <v>0.001149740299808077</v>
      </c>
      <c r="AE11" t="n">
        <v>0.0005748701417025159</v>
      </c>
      <c r="AF11" t="n">
        <v>0.0008623052192336805</v>
      </c>
      <c r="AG11" t="n">
        <v>0.0005748701417021829</v>
      </c>
      <c r="AH11" t="n">
        <v>0.0002874350933312203</v>
      </c>
      <c r="AI11" t="n">
        <v>0.0002874350933312099</v>
      </c>
      <c r="AJ11" t="n">
        <v>0</v>
      </c>
      <c r="AK11" t="n">
        <v>0.006898592656772346</v>
      </c>
    </row>
    <row r="12">
      <c r="A12" s="40" t="n">
        <v>10</v>
      </c>
      <c r="B12" t="n">
        <v>0.005745264467520527</v>
      </c>
      <c r="C12" t="n">
        <v>0.0004596087466602755</v>
      </c>
      <c r="D12" t="n">
        <v>0.001608631992824441</v>
      </c>
      <c r="E12" t="n">
        <v>0.003447065466746446</v>
      </c>
      <c r="F12" t="n">
        <v>0.0009192174846548995</v>
      </c>
      <c r="G12" t="n">
        <v>0.002527847982203513</v>
      </c>
      <c r="H12" t="n">
        <v>0.0004596087466637688</v>
      </c>
      <c r="I12" t="n">
        <v>0.0009192174933095876</v>
      </c>
      <c r="J12" t="n">
        <v>0.0002298043733313729</v>
      </c>
      <c r="K12" t="n">
        <v>0.0002298043733313694</v>
      </c>
      <c r="L12" t="n">
        <v>0.0002298043733315706</v>
      </c>
      <c r="M12" t="n">
        <v>0.0002298043733315602</v>
      </c>
      <c r="N12" t="n">
        <v>0.0002298043733315845</v>
      </c>
      <c r="O12" t="n">
        <v>0.001838434878979001</v>
      </c>
      <c r="P12" t="n">
        <v>0.0002298043650407894</v>
      </c>
      <c r="Q12" t="n">
        <v>0.0002298043650407686</v>
      </c>
      <c r="R12" t="n">
        <v>0.002068239243962267</v>
      </c>
      <c r="S12" t="n">
        <v>0.0002298043650407963</v>
      </c>
      <c r="T12" t="n">
        <v>0.00022980436504072</v>
      </c>
      <c r="U12" t="n">
        <v>0.0002298043650407894</v>
      </c>
      <c r="V12" t="n">
        <v>0.0002298043650407963</v>
      </c>
      <c r="W12" t="n">
        <v>0.001378827619492835</v>
      </c>
      <c r="X12" t="n">
        <v>0.000229804373332163</v>
      </c>
      <c r="Y12" t="n">
        <v>0.0004596087466605392</v>
      </c>
      <c r="Z12" t="n">
        <v>0.0002298043733312549</v>
      </c>
      <c r="AA12" t="n">
        <v>0.0006894131153910715</v>
      </c>
      <c r="AB12" t="n">
        <v>0.002298043608940148</v>
      </c>
      <c r="AC12" t="n">
        <v>0.001608630505690989</v>
      </c>
      <c r="AD12" t="n">
        <v>0.0009192174395194208</v>
      </c>
      <c r="AE12" t="n">
        <v>0.0004596087134994542</v>
      </c>
      <c r="AF12" t="n">
        <v>0.0006894130744221766</v>
      </c>
      <c r="AG12" t="n">
        <v>0.000459608713499135</v>
      </c>
      <c r="AH12" t="n">
        <v>0.0002298043733313798</v>
      </c>
      <c r="AI12" t="n">
        <v>0.0002298043733313694</v>
      </c>
      <c r="AJ12" t="n">
        <v>0</v>
      </c>
      <c r="AK12" t="n">
        <v>0.005515367146723224</v>
      </c>
    </row>
    <row r="13">
      <c r="A13" s="40" t="n">
        <v>11</v>
      </c>
      <c r="B13" t="n">
        <v>0.004252389465528284</v>
      </c>
      <c r="C13" t="n">
        <v>0.00034018304</v>
      </c>
      <c r="D13" t="n">
        <v>0.001190642643842623</v>
      </c>
      <c r="E13" t="n">
        <v>0.002551433399071403</v>
      </c>
      <c r="F13" t="n">
        <v>0.00068036608</v>
      </c>
      <c r="G13" t="n">
        <v>0.001871039558425498</v>
      </c>
      <c r="H13" t="n">
        <v>0.00034018304</v>
      </c>
      <c r="I13" t="n">
        <v>0.0006803682333420861</v>
      </c>
      <c r="J13" t="n">
        <v>0.00017009152</v>
      </c>
      <c r="K13" t="n">
        <v>0.00017009152</v>
      </c>
      <c r="L13" t="n">
        <v>0.00017009152</v>
      </c>
      <c r="M13" t="n">
        <v>0.00017009152</v>
      </c>
      <c r="N13" t="n">
        <v>0.00017009152</v>
      </c>
      <c r="O13" t="n">
        <v>0.00136073216</v>
      </c>
      <c r="P13" t="n">
        <v>0.00017009152</v>
      </c>
      <c r="Q13" t="n">
        <v>0.00017009152</v>
      </c>
      <c r="R13" t="n">
        <v>0.001530830878618461</v>
      </c>
      <c r="S13" t="n">
        <v>0.00017009152</v>
      </c>
      <c r="T13" t="n">
        <v>0.00017009152</v>
      </c>
      <c r="U13" t="n">
        <v>0.00017009152</v>
      </c>
      <c r="V13" t="n">
        <v>0.00017009152</v>
      </c>
      <c r="W13" t="n">
        <v>0.001020551984312833</v>
      </c>
      <c r="X13" t="n">
        <v>0.00017009152</v>
      </c>
      <c r="Y13" t="n">
        <v>0.00034018304</v>
      </c>
      <c r="Z13" t="n">
        <v>0.00017009152</v>
      </c>
      <c r="AA13" t="n">
        <v>0.0005102745599999999</v>
      </c>
      <c r="AB13" t="n">
        <v>0.001700927387916535</v>
      </c>
      <c r="AC13" t="n">
        <v>0.00119064064</v>
      </c>
      <c r="AD13" t="n">
        <v>0.00068036608</v>
      </c>
      <c r="AE13" t="n">
        <v>0.00034018304</v>
      </c>
      <c r="AF13" t="n">
        <v>0.0005102745599999999</v>
      </c>
      <c r="AG13" t="n">
        <v>0.00034018304</v>
      </c>
      <c r="AH13" t="n">
        <v>0.00017009152</v>
      </c>
      <c r="AI13" t="n">
        <v>0.00017009152</v>
      </c>
      <c r="AJ13" t="n">
        <v>0</v>
      </c>
      <c r="AK13" t="n">
        <v>0.004082274272682158</v>
      </c>
    </row>
    <row r="14">
      <c r="A14" s="40" t="n">
        <v>12</v>
      </c>
      <c r="B14" t="n">
        <v>0.006380917734526559</v>
      </c>
      <c r="C14" t="n">
        <v>0.0005104469333269968</v>
      </c>
      <c r="D14" t="n">
        <v>0.001786564266636206</v>
      </c>
      <c r="E14" t="n">
        <v>0.003828351855208023</v>
      </c>
      <c r="F14" t="n">
        <v>0.001020893860546185</v>
      </c>
      <c r="G14" t="n">
        <v>0.002807457994771223</v>
      </c>
      <c r="H14" t="n">
        <v>0.0005104469333300544</v>
      </c>
      <c r="I14" t="n">
        <v>0.00102089386664117</v>
      </c>
      <c r="J14" t="n">
        <v>0.0002552234666647682</v>
      </c>
      <c r="K14" t="n">
        <v>0.0002552234666647647</v>
      </c>
      <c r="L14" t="n">
        <v>0.0002552234666645219</v>
      </c>
      <c r="M14" t="n">
        <v>0.0002552234666644976</v>
      </c>
      <c r="N14" t="n">
        <v>0.000255223466664534</v>
      </c>
      <c r="O14" t="n">
        <v>0.002041787617574287</v>
      </c>
      <c r="P14" t="n">
        <v>0.0002552234553614835</v>
      </c>
      <c r="Q14" t="n">
        <v>0.0002552234553614627</v>
      </c>
      <c r="R14" t="n">
        <v>0.002297011072878163</v>
      </c>
      <c r="S14" t="n">
        <v>0.0002552234553614939</v>
      </c>
      <c r="T14" t="n">
        <v>0.000255223455361428</v>
      </c>
      <c r="U14" t="n">
        <v>0.0002552234553614835</v>
      </c>
      <c r="V14" t="n">
        <v>0.0002552234553614939</v>
      </c>
      <c r="W14" t="n">
        <v>0.001531340799971225</v>
      </c>
      <c r="X14" t="n">
        <v>0.0002552234666650735</v>
      </c>
      <c r="Y14" t="n">
        <v>0.0005104469333263861</v>
      </c>
      <c r="Z14" t="n">
        <v>0.00025522346666422</v>
      </c>
      <c r="AA14" t="n">
        <v>0.0007656703972669376</v>
      </c>
      <c r="AB14" t="n">
        <v>0.002552234528174768</v>
      </c>
      <c r="AC14" t="n">
        <v>0.001786564150952519</v>
      </c>
      <c r="AD14" t="n">
        <v>0.001020893801540912</v>
      </c>
      <c r="AE14" t="n">
        <v>0.0005104468953913421</v>
      </c>
      <c r="AF14" t="n">
        <v>0.0007656703478856469</v>
      </c>
      <c r="AG14" t="n">
        <v>0.0005104468953910229</v>
      </c>
      <c r="AH14" t="n">
        <v>0.0002552234666647751</v>
      </c>
      <c r="AI14" t="n">
        <v>0.0002552234666647647</v>
      </c>
      <c r="AJ14" t="n">
        <v>0</v>
      </c>
      <c r="AK14" t="n">
        <v>0.006125496517505762</v>
      </c>
    </row>
    <row r="15">
      <c r="A15" s="40" t="n">
        <v>13</v>
      </c>
      <c r="B15" t="n">
        <v>0.007471779982098537</v>
      </c>
      <c r="C15" t="n">
        <v>0.0005977002396384545</v>
      </c>
      <c r="D15" t="n">
        <v>0.002091950933302189</v>
      </c>
      <c r="E15" t="n">
        <v>0.004482751795188866</v>
      </c>
      <c r="F15" t="n">
        <v>0.00119540049743401</v>
      </c>
      <c r="G15" t="n">
        <v>0.003287351297862173</v>
      </c>
      <c r="H15" t="n">
        <v>0.0005977002666634436</v>
      </c>
      <c r="I15" t="n">
        <v>0.001195400533307356</v>
      </c>
      <c r="J15" t="n">
        <v>0.0002988501198205179</v>
      </c>
      <c r="K15" t="n">
        <v>0.0002988501198205179</v>
      </c>
      <c r="L15" t="n">
        <v>0.0002988501333312486</v>
      </c>
      <c r="M15" t="n">
        <v>0.0002988501333312243</v>
      </c>
      <c r="N15" t="n">
        <v>0.000298850133331259</v>
      </c>
      <c r="O15" t="n">
        <v>0.002390800929243653</v>
      </c>
      <c r="P15" t="n">
        <v>0.0002988501177369693</v>
      </c>
      <c r="Q15" t="n">
        <v>0.0002988501177369485</v>
      </c>
      <c r="R15" t="n">
        <v>0.002689651046922537</v>
      </c>
      <c r="S15" t="n">
        <v>0.0002988501177369832</v>
      </c>
      <c r="T15" t="n">
        <v>0.0002988501177369207</v>
      </c>
      <c r="U15" t="n">
        <v>0.0002988501177369693</v>
      </c>
      <c r="V15" t="n">
        <v>0.0002988501177369832</v>
      </c>
      <c r="W15" t="n">
        <v>0.001793100799970799</v>
      </c>
      <c r="X15" t="n">
        <v>0.0002988501333320544</v>
      </c>
      <c r="Y15" t="n">
        <v>0.0005977002666597564</v>
      </c>
      <c r="Z15" t="n">
        <v>0.0002988501333308219</v>
      </c>
      <c r="AA15" t="n">
        <v>0.0008965503682840936</v>
      </c>
      <c r="AB15" t="n">
        <v>0.002988501164598922</v>
      </c>
      <c r="AC15" t="n">
        <v>0.002091950795957309</v>
      </c>
      <c r="AD15" t="n">
        <v>0.001195400457376677</v>
      </c>
      <c r="AE15" t="n">
        <v>0.0005977002188344016</v>
      </c>
      <c r="AF15" t="n">
        <v>0.0008965503396707597</v>
      </c>
      <c r="AG15" t="n">
        <v>0.0005977002188340963</v>
      </c>
      <c r="AH15" t="n">
        <v>0.0002988501198205283</v>
      </c>
      <c r="AI15" t="n">
        <v>0.0002988501198205179</v>
      </c>
      <c r="AJ15" t="n">
        <v>0</v>
      </c>
      <c r="AK15" t="n">
        <v>0.007172616657303553</v>
      </c>
    </row>
    <row r="16">
      <c r="A16" s="40" t="n">
        <v>14</v>
      </c>
      <c r="B16" t="n">
        <v>0.006962024565630388</v>
      </c>
      <c r="C16" t="n">
        <v>0.0005569228577102792</v>
      </c>
      <c r="D16" t="n">
        <v>0.001949230079970949</v>
      </c>
      <c r="E16" t="n">
        <v>0.00417692142789039</v>
      </c>
      <c r="F16" t="n">
        <v>0.001113845729050933</v>
      </c>
      <c r="G16" t="n">
        <v>0.003063075698954032</v>
      </c>
      <c r="H16" t="n">
        <v>0.0005569228799972847</v>
      </c>
      <c r="I16" t="n">
        <v>0.001113845759975418</v>
      </c>
      <c r="J16" t="n">
        <v>0.0002784614288564649</v>
      </c>
      <c r="K16" t="n">
        <v>0.0002784614288564614</v>
      </c>
      <c r="L16" t="n">
        <v>0.0002784614399979797</v>
      </c>
      <c r="M16" t="n">
        <v>0.0002784614399979624</v>
      </c>
      <c r="N16" t="n">
        <v>0.0002784614399979884</v>
      </c>
      <c r="O16" t="n">
        <v>0.002227691405595145</v>
      </c>
      <c r="P16" t="n">
        <v>0.0002784614267724791</v>
      </c>
      <c r="Q16" t="n">
        <v>0.0002784614267724583</v>
      </c>
      <c r="R16" t="n">
        <v>0.002506152832313424</v>
      </c>
      <c r="S16" t="n">
        <v>0.0002784614267724826</v>
      </c>
      <c r="T16" t="n">
        <v>0.0002784614267724028</v>
      </c>
      <c r="U16" t="n">
        <v>0.0002784614267724791</v>
      </c>
      <c r="V16" t="n">
        <v>0.0002784614267724826</v>
      </c>
      <c r="W16" t="n">
        <v>0.001670768639972703</v>
      </c>
      <c r="X16" t="n">
        <v>0.0002784614399990388</v>
      </c>
      <c r="Y16" t="n">
        <v>0.0005569228799931492</v>
      </c>
      <c r="Z16" t="n">
        <v>0.0002784614399974211</v>
      </c>
      <c r="AA16" t="n">
        <v>0.0008353842928535138</v>
      </c>
      <c r="AB16" t="n">
        <v>0.002784614259020435</v>
      </c>
      <c r="AC16" t="n">
        <v>0.00194922996564334</v>
      </c>
      <c r="AD16" t="n">
        <v>0.001113845695551896</v>
      </c>
      <c r="AE16" t="n">
        <v>0.0005569228416437977</v>
      </c>
      <c r="AF16" t="n">
        <v>0.0008353842689787366</v>
      </c>
      <c r="AG16" t="n">
        <v>0.0005569228416434646</v>
      </c>
      <c r="AH16" t="n">
        <v>0.0002784614288564753</v>
      </c>
      <c r="AI16" t="n">
        <v>0.0002784614288564614</v>
      </c>
      <c r="AJ16" t="n">
        <v>0</v>
      </c>
      <c r="AK16" t="n">
        <v>0.00668327311101733</v>
      </c>
    </row>
    <row r="17">
      <c r="A17" s="40" t="n">
        <v>15</v>
      </c>
      <c r="B17" t="n">
        <v>0.005270565233011094</v>
      </c>
      <c r="C17" t="n">
        <v>0.0004216251733257653</v>
      </c>
      <c r="D17" t="n">
        <v>0.001475688106637551</v>
      </c>
      <c r="E17" t="n">
        <v>0.003162188599040716</v>
      </c>
      <c r="F17" t="n">
        <v>0.0008432503344350667</v>
      </c>
      <c r="G17" t="n">
        <v>0.002318938264718851</v>
      </c>
      <c r="H17" t="n">
        <v>0.0004216251733305908</v>
      </c>
      <c r="I17" t="n">
        <v>0.000843250346642066</v>
      </c>
      <c r="J17" t="n">
        <v>0.0002108125866644092</v>
      </c>
      <c r="K17" t="n">
        <v>0.0002108125866644127</v>
      </c>
      <c r="L17" t="n">
        <v>0.0002108125866646174</v>
      </c>
      <c r="M17" t="n">
        <v>0.0002108125866645966</v>
      </c>
      <c r="N17" t="n">
        <v>0.0002108125866646313</v>
      </c>
      <c r="O17" t="n">
        <v>0.001686500540176383</v>
      </c>
      <c r="P17" t="n">
        <v>0.000210812569031972</v>
      </c>
      <c r="Q17" t="n">
        <v>0.0002108125690319512</v>
      </c>
      <c r="R17" t="n">
        <v>0.0018973131091507</v>
      </c>
      <c r="S17" t="n">
        <v>0.0002108125690319824</v>
      </c>
      <c r="T17" t="n">
        <v>0.0002108125690319096</v>
      </c>
      <c r="U17" t="n">
        <v>0.000210812569031972</v>
      </c>
      <c r="V17" t="n">
        <v>0.0002108125690319824</v>
      </c>
      <c r="W17" t="n">
        <v>0.001264875519972657</v>
      </c>
      <c r="X17" t="n">
        <v>0.0002108125866656964</v>
      </c>
      <c r="Y17" t="n">
        <v>0.0004216251733264731</v>
      </c>
      <c r="Z17" t="n">
        <v>0.0002108125866640553</v>
      </c>
      <c r="AA17" t="n">
        <v>0.0006324377528281883</v>
      </c>
      <c r="AB17" t="n">
        <v>0.002108125678119688</v>
      </c>
      <c r="AC17" t="n">
        <v>0.001475687953558347</v>
      </c>
      <c r="AD17" t="n">
        <v>0.0008432502628438476</v>
      </c>
      <c r="AE17" t="n">
        <v>0.0004216251173485286</v>
      </c>
      <c r="AF17" t="n">
        <v>0.0006324376926806485</v>
      </c>
      <c r="AG17" t="n">
        <v>0.0004216251173482094</v>
      </c>
      <c r="AH17" t="n">
        <v>0.0002108125866644231</v>
      </c>
      <c r="AI17" t="n">
        <v>0.0002108125866644127</v>
      </c>
      <c r="AJ17" t="n">
        <v>0</v>
      </c>
      <c r="AK17" t="n">
        <v>0.005059603305784042</v>
      </c>
    </row>
    <row r="18">
      <c r="A18" s="40" t="n">
        <v>16</v>
      </c>
      <c r="B18" t="n">
        <v>0.005072842789821267</v>
      </c>
      <c r="C18" t="n">
        <v>0.0004058043553616802</v>
      </c>
      <c r="D18" t="n">
        <v>0.001420315306634087</v>
      </c>
      <c r="E18" t="n">
        <v>0.003043532639115831</v>
      </c>
      <c r="F18" t="n">
        <v>0.0008116087187778342</v>
      </c>
      <c r="G18" t="n">
        <v>0.002231923920455348</v>
      </c>
      <c r="H18" t="n">
        <v>0.0004058043733299125</v>
      </c>
      <c r="I18" t="n">
        <v>0.0008116087466394362</v>
      </c>
      <c r="J18" t="n">
        <v>0.0002029021776820267</v>
      </c>
      <c r="K18" t="n">
        <v>0.0002029021776820301</v>
      </c>
      <c r="L18" t="n">
        <v>0.0002029021866639426</v>
      </c>
      <c r="M18" t="n">
        <v>0.0002029021866639252</v>
      </c>
      <c r="N18" t="n">
        <v>0.000202902186663953</v>
      </c>
      <c r="O18" t="n">
        <v>0.001623217382775544</v>
      </c>
      <c r="P18" t="n">
        <v>0.0002029021755980409</v>
      </c>
      <c r="Q18" t="n">
        <v>0.0002029021755980201</v>
      </c>
      <c r="R18" t="n">
        <v>0.001826119558319628</v>
      </c>
      <c r="S18" t="n">
        <v>0.0002029021755980513</v>
      </c>
      <c r="T18" t="n">
        <v>0.0002029021755979715</v>
      </c>
      <c r="U18" t="n">
        <v>0.0002029021755980409</v>
      </c>
      <c r="V18" t="n">
        <v>0.0002029021755980513</v>
      </c>
      <c r="W18" t="n">
        <v>0.001217413119969349</v>
      </c>
      <c r="X18" t="n">
        <v>0.0002029021866651742</v>
      </c>
      <c r="Y18" t="n">
        <v>0.0004058043733249084</v>
      </c>
      <c r="Z18" t="n">
        <v>0.0002029021866633007</v>
      </c>
      <c r="AA18" t="n">
        <v>0.0006087065363723082</v>
      </c>
      <c r="AB18" t="n">
        <v>0.002029021733854774</v>
      </c>
      <c r="AC18" t="n">
        <v>0.001420315196158317</v>
      </c>
      <c r="AD18" t="n">
        <v>0.0008116086768655273</v>
      </c>
      <c r="AE18" t="n">
        <v>0.0004058043436130643</v>
      </c>
      <c r="AF18" t="n">
        <v>0.0006087065095408822</v>
      </c>
      <c r="AG18" t="n">
        <v>0.0004058043436127451</v>
      </c>
      <c r="AH18" t="n">
        <v>0.0002029021776820406</v>
      </c>
      <c r="AI18" t="n">
        <v>0.0002029021776820301</v>
      </c>
      <c r="AJ18" t="n">
        <v>0</v>
      </c>
      <c r="AK18" t="n">
        <v>0.00486977006195102</v>
      </c>
    </row>
    <row r="19">
      <c r="A19" s="40" t="n">
        <v>17</v>
      </c>
      <c r="B19" t="n">
        <v>0.0032115652308048</v>
      </c>
      <c r="C19" t="n">
        <v>0.0002569096533333333</v>
      </c>
      <c r="D19" t="n">
        <v>0.0008991837866666665</v>
      </c>
      <c r="E19" t="n">
        <v>0.001926896225708201</v>
      </c>
      <c r="F19" t="n">
        <v>0.0005138193066666666</v>
      </c>
      <c r="G19" t="n">
        <v>0.00141303971374273</v>
      </c>
      <c r="H19" t="n">
        <v>0.0002569096533333333</v>
      </c>
      <c r="I19" t="n">
        <v>0.0005138193066666666</v>
      </c>
      <c r="J19" t="n">
        <v>0.0001284548266666666</v>
      </c>
      <c r="K19" t="n">
        <v>0.0001284548266666666</v>
      </c>
      <c r="L19" t="n">
        <v>0.0001284548266666666</v>
      </c>
      <c r="M19" t="n">
        <v>0.0001284548266666666</v>
      </c>
      <c r="N19" t="n">
        <v>0.0001284548266666666</v>
      </c>
      <c r="O19" t="n">
        <v>0.001027638613333333</v>
      </c>
      <c r="P19" t="n">
        <v>0.0001284548266666666</v>
      </c>
      <c r="Q19" t="n">
        <v>0.0001284548266666666</v>
      </c>
      <c r="R19" t="n">
        <v>0.001156101456697557</v>
      </c>
      <c r="S19" t="n">
        <v>0.0001284548266666666</v>
      </c>
      <c r="T19" t="n">
        <v>0.0001284548266666666</v>
      </c>
      <c r="U19" t="n">
        <v>0.0001284548266666666</v>
      </c>
      <c r="V19" t="n">
        <v>0.0001284548266666666</v>
      </c>
      <c r="W19" t="n">
        <v>0.0007707289599999999</v>
      </c>
      <c r="X19" t="n">
        <v>0.0001284548266666666</v>
      </c>
      <c r="Y19" t="n">
        <v>0.0002569096533333333</v>
      </c>
      <c r="Z19" t="n">
        <v>0.0001284548266666666</v>
      </c>
      <c r="AA19" t="n">
        <v>0.0003853644799999999</v>
      </c>
      <c r="AB19" t="n">
        <v>0.001284562254443082</v>
      </c>
      <c r="AC19" t="n">
        <v>0.0008991837866666665</v>
      </c>
      <c r="AD19" t="n">
        <v>0.0005138193066666666</v>
      </c>
      <c r="AE19" t="n">
        <v>0.0002569096533333333</v>
      </c>
      <c r="AF19" t="n">
        <v>0.0003853644799999999</v>
      </c>
      <c r="AG19" t="n">
        <v>0.0002569096533333333</v>
      </c>
      <c r="AH19" t="n">
        <v>0.0001284548266666666</v>
      </c>
      <c r="AI19" t="n">
        <v>0.0001284548266666666</v>
      </c>
      <c r="AJ19" t="n">
        <v>0</v>
      </c>
      <c r="AK19" t="n">
        <v>0.003083039067832448</v>
      </c>
    </row>
    <row r="20">
      <c r="A20" s="40" t="n">
        <v>18</v>
      </c>
      <c r="B20" t="n">
        <v>0.008166111005644419</v>
      </c>
      <c r="C20" t="n">
        <v>0.0006531600968777695</v>
      </c>
      <c r="D20" t="n">
        <v>0.002286144898193004</v>
      </c>
      <c r="E20" t="n">
        <v>0.004898700705006975</v>
      </c>
      <c r="F20" t="n">
        <v>0.001306320196801186</v>
      </c>
      <c r="G20" t="n">
        <v>0.003592380508316229</v>
      </c>
      <c r="H20" t="n">
        <v>0.0006531601066632311</v>
      </c>
      <c r="I20" t="n">
        <v>0.001306320172589359</v>
      </c>
      <c r="J20" t="n">
        <v>0.0003265800484400713</v>
      </c>
      <c r="K20" t="n">
        <v>0.0003265800484400783</v>
      </c>
      <c r="L20" t="n">
        <v>0.000326580045331655</v>
      </c>
      <c r="M20" t="n">
        <v>0.0003265800453316342</v>
      </c>
      <c r="N20" t="n">
        <v>0.0003265800453316689</v>
      </c>
      <c r="O20" t="n">
        <v>0.002612640362459395</v>
      </c>
      <c r="P20" t="n">
        <v>0.0003265800463560856</v>
      </c>
      <c r="Q20" t="n">
        <v>0.0003265800463560647</v>
      </c>
      <c r="R20" t="n">
        <v>0.002939220408760213</v>
      </c>
      <c r="S20" t="n">
        <v>0.000326580046356096</v>
      </c>
      <c r="T20" t="n">
        <v>0.0003265800463560231</v>
      </c>
      <c r="U20" t="n">
        <v>0.0003265800463560856</v>
      </c>
      <c r="V20" t="n">
        <v>0.000326580046356096</v>
      </c>
      <c r="W20" t="n">
        <v>0.001959522954037199</v>
      </c>
      <c r="X20" t="n">
        <v>0.0003265800533318358</v>
      </c>
      <c r="Y20" t="n">
        <v>0.000653160081938442</v>
      </c>
      <c r="Z20" t="n">
        <v>0.0003265800373320749</v>
      </c>
      <c r="AA20" t="n">
        <v>0.0009797401459153282</v>
      </c>
      <c r="AB20" t="n">
        <v>0.003265800455052092</v>
      </c>
      <c r="AC20" t="n">
        <v>0.002286060309174609</v>
      </c>
      <c r="AD20" t="n">
        <v>0.001306320173985603</v>
      </c>
      <c r="AE20" t="n">
        <v>0.0006531600860359976</v>
      </c>
      <c r="AF20" t="n">
        <v>0.0009797401309046688</v>
      </c>
      <c r="AG20" t="n">
        <v>0.0006531600860356784</v>
      </c>
      <c r="AH20" t="n">
        <v>0.0003265800484400887</v>
      </c>
      <c r="AI20" t="n">
        <v>0.0003265800484400783</v>
      </c>
      <c r="AJ20" t="n">
        <v>0</v>
      </c>
      <c r="AK20" t="n">
        <v>0.007838642378556615</v>
      </c>
    </row>
    <row r="21">
      <c r="A21" s="40" t="n">
        <v>19</v>
      </c>
      <c r="B21" t="n">
        <v>0.005440244226360062</v>
      </c>
      <c r="C21" t="n">
        <v>0.0004351590123228555</v>
      </c>
      <c r="D21" t="n">
        <v>0.001523096176982818</v>
      </c>
      <c r="E21" t="n">
        <v>0.003263692591764622</v>
      </c>
      <c r="F21" t="n">
        <v>0.0008703180484589679</v>
      </c>
      <c r="G21" t="n">
        <v>0.002393374543422588</v>
      </c>
      <c r="H21" t="n">
        <v>0.0004351590399971075</v>
      </c>
      <c r="I21" t="n">
        <v>0.0008703180219746809</v>
      </c>
      <c r="J21" t="n">
        <v>0.0002175795061628918</v>
      </c>
      <c r="K21" t="n">
        <v>0.0002175795061628849</v>
      </c>
      <c r="L21" t="n">
        <v>0.0002175795103308668</v>
      </c>
      <c r="M21" t="n">
        <v>0.0002175795103308426</v>
      </c>
      <c r="N21" t="n">
        <v>0.0002175795103308807</v>
      </c>
      <c r="O21" t="n">
        <v>0.001740636015447772</v>
      </c>
      <c r="P21" t="n">
        <v>0.0002175795040793432</v>
      </c>
      <c r="Q21" t="n">
        <v>0.0002175795040793155</v>
      </c>
      <c r="R21" t="n">
        <v>0.001958215519474893</v>
      </c>
      <c r="S21" t="n">
        <v>0.0002175795040793502</v>
      </c>
      <c r="T21" t="n">
        <v>0.0002175795040792738</v>
      </c>
      <c r="U21" t="n">
        <v>0.0002175795040793432</v>
      </c>
      <c r="V21" t="n">
        <v>0.0002175795040793502</v>
      </c>
      <c r="W21" t="n">
        <v>0.001305497132907812</v>
      </c>
      <c r="X21" t="n">
        <v>0.0002175795199986837</v>
      </c>
      <c r="Y21" t="n">
        <v>0.0004351590013252638</v>
      </c>
      <c r="Z21" t="n">
        <v>0.0002175795006634645</v>
      </c>
      <c r="AA21" t="n">
        <v>0.0006527385303006228</v>
      </c>
      <c r="AB21" t="n">
        <v>0.00217579502349019</v>
      </c>
      <c r="AC21" t="n">
        <v>0.001523056495493391</v>
      </c>
      <c r="AD21" t="n">
        <v>0.0008703180004782096</v>
      </c>
      <c r="AE21" t="n">
        <v>0.0004351589908704601</v>
      </c>
      <c r="AF21" t="n">
        <v>0.000652738490125912</v>
      </c>
      <c r="AG21" t="n">
        <v>0.0004351589908705711</v>
      </c>
      <c r="AH21" t="n">
        <v>0.0002175795061628953</v>
      </c>
      <c r="AI21" t="n">
        <v>0.0002175795061628849</v>
      </c>
      <c r="AJ21" t="n">
        <v>0</v>
      </c>
      <c r="AK21" t="n">
        <v>0.005222247472984044</v>
      </c>
    </row>
    <row r="22">
      <c r="A22" s="40" t="n">
        <v>20</v>
      </c>
      <c r="B22" t="n">
        <v>0.01281482810291043</v>
      </c>
      <c r="C22" t="n">
        <v>0.001024849902648742</v>
      </c>
      <c r="D22" t="n">
        <v>0.003587174018437527</v>
      </c>
      <c r="E22" t="n">
        <v>0.007686374297563692</v>
      </c>
      <c r="F22" t="n">
        <v>0.002049699819454617</v>
      </c>
      <c r="G22" t="n">
        <v>0.005636674478222581</v>
      </c>
      <c r="H22" t="n">
        <v>0.001024852063851704</v>
      </c>
      <c r="I22" t="n">
        <v>0.002049699798400195</v>
      </c>
      <c r="J22" t="n">
        <v>0.0005124249513257934</v>
      </c>
      <c r="K22" t="n">
        <v>0.0005124249513257934</v>
      </c>
      <c r="L22" t="n">
        <v>0.000512424951855793</v>
      </c>
      <c r="M22" t="n">
        <v>0.0005124249518557861</v>
      </c>
      <c r="N22" t="n">
        <v>0.0005124249518558034</v>
      </c>
      <c r="O22" t="n">
        <v>0.004099399612649213</v>
      </c>
      <c r="P22" t="n">
        <v>0.0005124249528802235</v>
      </c>
      <c r="Q22" t="n">
        <v>0.0005124249528802027</v>
      </c>
      <c r="R22" t="n">
        <v>0.004611824565475542</v>
      </c>
      <c r="S22" t="n">
        <v>0.0005124249528802374</v>
      </c>
      <c r="T22" t="n">
        <v>0.0005124249528801611</v>
      </c>
      <c r="U22" t="n">
        <v>0.0005124249528802235</v>
      </c>
      <c r="V22" t="n">
        <v>0.0005124249528802374</v>
      </c>
      <c r="W22" t="n">
        <v>0.003074650696489036</v>
      </c>
      <c r="X22" t="n">
        <v>0.0005124249599986579</v>
      </c>
      <c r="Y22" t="n">
        <v>0.001024849894701141</v>
      </c>
      <c r="Z22" t="n">
        <v>0.0005124249437133827</v>
      </c>
      <c r="AA22" t="n">
        <v>0.001537274861563576</v>
      </c>
      <c r="AB22" t="n">
        <v>0.005124249518292823</v>
      </c>
      <c r="AC22" t="n">
        <v>0.003586974652695252</v>
      </c>
      <c r="AD22" t="n">
        <v>0.00204969980271863</v>
      </c>
      <c r="AE22" t="n">
        <v>0.001024849898798252</v>
      </c>
      <c r="AF22" t="n">
        <v>0.001537274849904721</v>
      </c>
      <c r="AG22" t="n">
        <v>0.001024849898797947</v>
      </c>
      <c r="AH22" t="n">
        <v>0.0005124249513258038</v>
      </c>
      <c r="AI22" t="n">
        <v>0.0005124249513257934</v>
      </c>
      <c r="AJ22" t="n">
        <v>0</v>
      </c>
      <c r="AK22" t="n">
        <v>0.01230007260757989</v>
      </c>
    </row>
    <row r="23">
      <c r="A23" s="40" t="n">
        <v>21</v>
      </c>
      <c r="B23" t="n">
        <v>0.01057063520198855</v>
      </c>
      <c r="C23" t="n">
        <v>0.0008454263282455521</v>
      </c>
      <c r="D23" t="n">
        <v>0.002959116217333666</v>
      </c>
      <c r="E23" t="n">
        <v>0.006340697517190241</v>
      </c>
      <c r="F23" t="n">
        <v>0.001690852668879084</v>
      </c>
      <c r="G23" t="n">
        <v>0.004649844848418905</v>
      </c>
      <c r="H23" t="n">
        <v>0.0008454263466632049</v>
      </c>
      <c r="I23" t="n">
        <v>0.001690852663071118</v>
      </c>
      <c r="J23" t="n">
        <v>0.0004227131641239487</v>
      </c>
      <c r="K23" t="n">
        <v>0.0004227131641239522</v>
      </c>
      <c r="L23" t="n">
        <v>0.0004227131682914831</v>
      </c>
      <c r="M23" t="n">
        <v>0.0004227131682914692</v>
      </c>
      <c r="N23" t="n">
        <v>0.000422713168291497</v>
      </c>
      <c r="O23" t="n">
        <v>0.003381705336644003</v>
      </c>
      <c r="P23" t="n">
        <v>0.0004227131693159136</v>
      </c>
      <c r="Q23" t="n">
        <v>0.0004227131693158928</v>
      </c>
      <c r="R23" t="n">
        <v>0.003804418505906071</v>
      </c>
      <c r="S23" t="n">
        <v>0.0004227131693159275</v>
      </c>
      <c r="T23" t="n">
        <v>0.0004227131693158581</v>
      </c>
      <c r="U23" t="n">
        <v>0.0004227131693159136</v>
      </c>
      <c r="V23" t="n">
        <v>0.0004227131693159275</v>
      </c>
      <c r="W23" t="n">
        <v>0.002536340647718732</v>
      </c>
      <c r="X23" t="n">
        <v>0.0004227131733318262</v>
      </c>
      <c r="Y23" t="n">
        <v>0.0008454263265018636</v>
      </c>
      <c r="Z23" t="n">
        <v>0.0004227131632517506</v>
      </c>
      <c r="AA23" t="n">
        <v>0.001268139497067722</v>
      </c>
      <c r="AB23" t="n">
        <v>0.004227131675158313</v>
      </c>
      <c r="AC23" t="n">
        <v>0.002958992163359209</v>
      </c>
      <c r="AD23" t="n">
        <v>0.001690852664714804</v>
      </c>
      <c r="AE23" t="n">
        <v>0.0008454263305994469</v>
      </c>
      <c r="AF23" t="n">
        <v>0.001268139497071288</v>
      </c>
      <c r="AG23" t="n">
        <v>0.0008454263305991139</v>
      </c>
      <c r="AH23" t="n">
        <v>0.0004227131641239626</v>
      </c>
      <c r="AI23" t="n">
        <v>0.0004227131641239522</v>
      </c>
      <c r="AJ23" t="n">
        <v>0</v>
      </c>
      <c r="AK23" t="n">
        <v>0.01014636088245154</v>
      </c>
    </row>
    <row r="24">
      <c r="A24" s="40" t="n">
        <v>22</v>
      </c>
      <c r="B24" t="n">
        <v>0.004477859978036222</v>
      </c>
      <c r="C24" t="n">
        <v>0.0003581730133333333</v>
      </c>
      <c r="D24" t="n">
        <v>0.001253613658058447</v>
      </c>
      <c r="E24" t="n">
        <v>0.002686565221147152</v>
      </c>
      <c r="F24" t="n">
        <v>0.0007163460266666667</v>
      </c>
      <c r="G24" t="n">
        <v>0.001970101064757093</v>
      </c>
      <c r="H24" t="n">
        <v>0.0003581730133333333</v>
      </c>
      <c r="I24" t="n">
        <v>0.0007163460266666667</v>
      </c>
      <c r="J24" t="n">
        <v>0.0001790865066666667</v>
      </c>
      <c r="K24" t="n">
        <v>0.0001790865066666667</v>
      </c>
      <c r="L24" t="n">
        <v>0.0001790865066666667</v>
      </c>
      <c r="M24" t="n">
        <v>0.0001790865066666667</v>
      </c>
      <c r="N24" t="n">
        <v>0.0001790865066666667</v>
      </c>
      <c r="O24" t="n">
        <v>0.00143273509541803</v>
      </c>
      <c r="P24" t="n">
        <v>0.0001790865066666667</v>
      </c>
      <c r="Q24" t="n">
        <v>0.0001790865066666667</v>
      </c>
      <c r="R24" t="n">
        <v>0.001611844883023795</v>
      </c>
      <c r="S24" t="n">
        <v>0.0001790865066666667</v>
      </c>
      <c r="T24" t="n">
        <v>0.0001790865066666667</v>
      </c>
      <c r="U24" t="n">
        <v>0.0001790865066666667</v>
      </c>
      <c r="V24" t="n">
        <v>0.0001790865066666667</v>
      </c>
      <c r="W24" t="n">
        <v>0.001074522275166233</v>
      </c>
      <c r="X24" t="n">
        <v>0.0001790865066666667</v>
      </c>
      <c r="Y24" t="n">
        <v>0.0003581730133333333</v>
      </c>
      <c r="Z24" t="n">
        <v>0.0001790865066666667</v>
      </c>
      <c r="AA24" t="n">
        <v>0.00053725952</v>
      </c>
      <c r="AB24" t="n">
        <v>0.00179094935316038</v>
      </c>
      <c r="AC24" t="n">
        <v>0.001253630193625861</v>
      </c>
      <c r="AD24" t="n">
        <v>0.0007163460266666667</v>
      </c>
      <c r="AE24" t="n">
        <v>0.0003581730133333333</v>
      </c>
      <c r="AF24" t="n">
        <v>0.00053725952</v>
      </c>
      <c r="AG24" t="n">
        <v>0.0003581730133333333</v>
      </c>
      <c r="AH24" t="n">
        <v>0.0001790865066666667</v>
      </c>
      <c r="AI24" t="n">
        <v>0.0001790865066666667</v>
      </c>
      <c r="AJ24" t="n">
        <v>0</v>
      </c>
      <c r="AK24" t="n">
        <v>0.004298527424651428</v>
      </c>
    </row>
    <row r="25">
      <c r="A25" s="40" t="n">
        <v>23</v>
      </c>
      <c r="B25" t="n">
        <v>0.002795077912571572</v>
      </c>
      <c r="C25" t="n">
        <v>0.0002235835733333335</v>
      </c>
      <c r="D25" t="n">
        <v>0.0007825425066666673</v>
      </c>
      <c r="E25" t="n">
        <v>0.001676971472484978</v>
      </c>
      <c r="F25" t="n">
        <v>0.000447167146666667</v>
      </c>
      <c r="G25" t="n">
        <v>0.001229758297115374</v>
      </c>
      <c r="H25" t="n">
        <v>0.0002235835733333335</v>
      </c>
      <c r="I25" t="n">
        <v>0.000447167146666667</v>
      </c>
      <c r="J25" t="n">
        <v>0.0001117917866666667</v>
      </c>
      <c r="K25" t="n">
        <v>0.0001117917866666667</v>
      </c>
      <c r="L25" t="n">
        <v>0.0001117917866666667</v>
      </c>
      <c r="M25" t="n">
        <v>0.0001117917866666667</v>
      </c>
      <c r="N25" t="n">
        <v>0.0001117917866666667</v>
      </c>
      <c r="O25" t="n">
        <v>0.0008943414606043612</v>
      </c>
      <c r="P25" t="n">
        <v>0.0001117917866666667</v>
      </c>
      <c r="Q25" t="n">
        <v>0.0001117917866666667</v>
      </c>
      <c r="R25" t="n">
        <v>0.001006142318254663</v>
      </c>
      <c r="S25" t="n">
        <v>0.0001117917866666667</v>
      </c>
      <c r="T25" t="n">
        <v>0.0001117917866666667</v>
      </c>
      <c r="U25" t="n">
        <v>0.0001117917866666667</v>
      </c>
      <c r="V25" t="n">
        <v>0.0001117917866666667</v>
      </c>
      <c r="W25" t="n">
        <v>0.0006707507200000005</v>
      </c>
      <c r="X25" t="n">
        <v>0.0001117917866666667</v>
      </c>
      <c r="Y25" t="n">
        <v>0.0002235835733333335</v>
      </c>
      <c r="Z25" t="n">
        <v>0.0001117917866666667</v>
      </c>
      <c r="AA25" t="n">
        <v>0.0003353753600000002</v>
      </c>
      <c r="AB25" t="n">
        <v>0.001117941104083982</v>
      </c>
      <c r="AC25" t="n">
        <v>0.0007825425066666673</v>
      </c>
      <c r="AD25" t="n">
        <v>0.000447167146666667</v>
      </c>
      <c r="AE25" t="n">
        <v>0.0002235835733333335</v>
      </c>
      <c r="AF25" t="n">
        <v>0.0003353753600000002</v>
      </c>
      <c r="AG25" t="n">
        <v>0.0002235835733333335</v>
      </c>
      <c r="AH25" t="n">
        <v>0.0001117917866666667</v>
      </c>
      <c r="AI25" t="n">
        <v>0.0001117917866666667</v>
      </c>
      <c r="AJ25" t="n">
        <v>0</v>
      </c>
      <c r="AK25" t="n">
        <v>0.002683176370234245</v>
      </c>
    </row>
    <row r="26">
      <c r="A26" s="40" t="n">
        <v>24</v>
      </c>
      <c r="B26" t="n">
        <v>0.001800585630344388</v>
      </c>
      <c r="C26" t="n">
        <v>0.0001440405333333334</v>
      </c>
      <c r="D26" t="n">
        <v>0.0005041418666666669</v>
      </c>
      <c r="E26" t="n">
        <v>0.001080323103045761</v>
      </c>
      <c r="F26" t="n">
        <v>0.0002880810666666667</v>
      </c>
      <c r="G26" t="n">
        <v>0.0007922229333333338</v>
      </c>
      <c r="H26" t="n">
        <v>0.0001440405333333334</v>
      </c>
      <c r="I26" t="n">
        <v>0.0002880810666666667</v>
      </c>
      <c r="J26" t="n">
        <v>7.202026666666669e-05</v>
      </c>
      <c r="K26" t="n">
        <v>7.202026666666669e-05</v>
      </c>
      <c r="L26" t="n">
        <v>7.202026666666669e-05</v>
      </c>
      <c r="M26" t="n">
        <v>7.202026666666669e-05</v>
      </c>
      <c r="N26" t="n">
        <v>7.202026666666669e-05</v>
      </c>
      <c r="O26" t="n">
        <v>0.0005761621333333336</v>
      </c>
      <c r="P26" t="n">
        <v>7.202026666666669e-05</v>
      </c>
      <c r="Q26" t="n">
        <v>7.202026666666669e-05</v>
      </c>
      <c r="R26" t="n">
        <v>0.0006481824000000003</v>
      </c>
      <c r="S26" t="n">
        <v>7.202026666666669e-05</v>
      </c>
      <c r="T26" t="n">
        <v>7.202026666666669e-05</v>
      </c>
      <c r="U26" t="n">
        <v>7.202026666666669e-05</v>
      </c>
      <c r="V26" t="n">
        <v>7.202026666666669e-05</v>
      </c>
      <c r="W26" t="n">
        <v>0.0004321216000000001</v>
      </c>
      <c r="X26" t="n">
        <v>7.202026666666669e-05</v>
      </c>
      <c r="Y26" t="n">
        <v>0.0001440405333333334</v>
      </c>
      <c r="Z26" t="n">
        <v>7.202026666666669e-05</v>
      </c>
      <c r="AA26" t="n">
        <v>0.0002160608000000001</v>
      </c>
      <c r="AB26" t="n">
        <v>0.000720202666666667</v>
      </c>
      <c r="AC26" t="n">
        <v>0.0005041418666666669</v>
      </c>
      <c r="AD26" t="n">
        <v>0.0002880810666666667</v>
      </c>
      <c r="AE26" t="n">
        <v>0.0001440405333333334</v>
      </c>
      <c r="AF26" t="n">
        <v>0.0002160608000000001</v>
      </c>
      <c r="AG26" t="n">
        <v>0.0001440405333333334</v>
      </c>
      <c r="AH26" t="n">
        <v>7.202026666666669e-05</v>
      </c>
      <c r="AI26" t="n">
        <v>7.202026666666669e-05</v>
      </c>
      <c r="AJ26" t="n">
        <v>0</v>
      </c>
      <c r="AK26" t="n">
        <v>0.001728530323856565</v>
      </c>
    </row>
    <row r="27">
      <c r="A27" s="40" t="n">
        <v>25</v>
      </c>
      <c r="B27" t="n">
        <v>0.001612830123958067</v>
      </c>
      <c r="C27" t="n">
        <v>0.0001290197333333334</v>
      </c>
      <c r="D27" t="n">
        <v>0.0004515690666666668</v>
      </c>
      <c r="E27" t="n">
        <v>0.0009676633264946</v>
      </c>
      <c r="F27" t="n">
        <v>0.0002580394666666667</v>
      </c>
      <c r="G27" t="n">
        <v>0.0007096085333333337</v>
      </c>
      <c r="H27" t="n">
        <v>0.0001290197333333334</v>
      </c>
      <c r="I27" t="n">
        <v>0.0002580394666666667</v>
      </c>
      <c r="J27" t="n">
        <v>6.450986666666668e-05</v>
      </c>
      <c r="K27" t="n">
        <v>6.450986666666668e-05</v>
      </c>
      <c r="L27" t="n">
        <v>6.450986666666668e-05</v>
      </c>
      <c r="M27" t="n">
        <v>6.450986666666668e-05</v>
      </c>
      <c r="N27" t="n">
        <v>6.450986666666668e-05</v>
      </c>
      <c r="O27" t="n">
        <v>0.0005160789333333335</v>
      </c>
      <c r="P27" t="n">
        <v>6.450986666666668e-05</v>
      </c>
      <c r="Q27" t="n">
        <v>6.450986666666668e-05</v>
      </c>
      <c r="R27" t="n">
        <v>0.0005805888000000002</v>
      </c>
      <c r="S27" t="n">
        <v>6.450986666666668e-05</v>
      </c>
      <c r="T27" t="n">
        <v>6.450986666666668e-05</v>
      </c>
      <c r="U27" t="n">
        <v>6.450986666666668e-05</v>
      </c>
      <c r="V27" t="n">
        <v>6.450986666666668e-05</v>
      </c>
      <c r="W27" t="n">
        <v>0.0003870592000000001</v>
      </c>
      <c r="X27" t="n">
        <v>6.450986666666668e-05</v>
      </c>
      <c r="Y27" t="n">
        <v>0.0001290197333333334</v>
      </c>
      <c r="Z27" t="n">
        <v>6.450986666666668e-05</v>
      </c>
      <c r="AA27" t="n">
        <v>0.0001935296000000001</v>
      </c>
      <c r="AB27" t="n">
        <v>0.0006450986666666669</v>
      </c>
      <c r="AC27" t="n">
        <v>0.0004515690666666668</v>
      </c>
      <c r="AD27" t="n">
        <v>0.0002580394666666667</v>
      </c>
      <c r="AE27" t="n">
        <v>0.0001290197333333334</v>
      </c>
      <c r="AF27" t="n">
        <v>0.0001935296000000001</v>
      </c>
      <c r="AG27" t="n">
        <v>0.0001290197333333334</v>
      </c>
      <c r="AH27" t="n">
        <v>6.450986666666668e-05</v>
      </c>
      <c r="AI27" t="n">
        <v>6.450986666666668e-05</v>
      </c>
      <c r="AJ27" t="n">
        <v>0</v>
      </c>
      <c r="AK27" t="n">
        <v>0.001548280661122914</v>
      </c>
    </row>
    <row r="28">
      <c r="A28" s="40" t="n">
        <v>26</v>
      </c>
      <c r="B28" t="n">
        <v>0.001721188381042298</v>
      </c>
      <c r="C28" t="n">
        <v>0.0001376874666666666</v>
      </c>
      <c r="D28" t="n">
        <v>0.0004819061333333331</v>
      </c>
      <c r="E28" t="n">
        <v>0.001032673455043782</v>
      </c>
      <c r="F28" t="n">
        <v>0.0002753749333333332</v>
      </c>
      <c r="G28" t="n">
        <v>0.0007572810666666662</v>
      </c>
      <c r="H28" t="n">
        <v>0.0001376874666666666</v>
      </c>
      <c r="I28" t="n">
        <v>0.0002753749333333332</v>
      </c>
      <c r="J28" t="n">
        <v>6.88437333333333e-05</v>
      </c>
      <c r="K28" t="n">
        <v>6.88437333333333e-05</v>
      </c>
      <c r="L28" t="n">
        <v>6.88437333333333e-05</v>
      </c>
      <c r="M28" t="n">
        <v>6.88437333333333e-05</v>
      </c>
      <c r="N28" t="n">
        <v>6.88437333333333e-05</v>
      </c>
      <c r="O28" t="n">
        <v>0.0005507498666666664</v>
      </c>
      <c r="P28" t="n">
        <v>6.88437333333333e-05</v>
      </c>
      <c r="Q28" t="n">
        <v>6.88437333333333e-05</v>
      </c>
      <c r="R28" t="n">
        <v>0.0006195935999999997</v>
      </c>
      <c r="S28" t="n">
        <v>6.88437333333333e-05</v>
      </c>
      <c r="T28" t="n">
        <v>6.88437333333333e-05</v>
      </c>
      <c r="U28" t="n">
        <v>6.88437333333333e-05</v>
      </c>
      <c r="V28" t="n">
        <v>6.88437333333333e-05</v>
      </c>
      <c r="W28" t="n">
        <v>0.0004130623999999998</v>
      </c>
      <c r="X28" t="n">
        <v>6.88437333333333e-05</v>
      </c>
      <c r="Y28" t="n">
        <v>0.0001376874666666666</v>
      </c>
      <c r="Z28" t="n">
        <v>6.88437333333333e-05</v>
      </c>
      <c r="AA28" t="n">
        <v>0.0002065311999999999</v>
      </c>
      <c r="AB28" t="n">
        <v>0.0006884373333333329</v>
      </c>
      <c r="AC28" t="n">
        <v>0.0004819061333333331</v>
      </c>
      <c r="AD28" t="n">
        <v>0.0002753749333333332</v>
      </c>
      <c r="AE28" t="n">
        <v>0.0001376874666666666</v>
      </c>
      <c r="AF28" t="n">
        <v>0.0002065311999999999</v>
      </c>
      <c r="AG28" t="n">
        <v>0.0001376874666666666</v>
      </c>
      <c r="AH28" t="n">
        <v>6.88437333333333e-05</v>
      </c>
      <c r="AI28" t="n">
        <v>6.88437333333333e-05</v>
      </c>
      <c r="AJ28" t="n">
        <v>0</v>
      </c>
      <c r="AK28" t="n">
        <v>0.001652299552531332</v>
      </c>
    </row>
    <row r="29">
      <c r="A29" s="40" t="n">
        <v>27</v>
      </c>
      <c r="B29" t="n">
        <v>0.001611523322115656</v>
      </c>
      <c r="C29" t="n">
        <v>0.0001289152000000001</v>
      </c>
      <c r="D29" t="n">
        <v>0.0004512032000000005</v>
      </c>
      <c r="E29" t="n">
        <v>0.0009668793016702269</v>
      </c>
      <c r="F29" t="n">
        <v>0.0002578304000000003</v>
      </c>
      <c r="G29" t="n">
        <v>0.0007090336000000007</v>
      </c>
      <c r="H29" t="n">
        <v>0.0001289152000000001</v>
      </c>
      <c r="I29" t="n">
        <v>0.0002578304000000003</v>
      </c>
      <c r="J29" t="n">
        <v>6.445760000000007e-05</v>
      </c>
      <c r="K29" t="n">
        <v>6.445760000000007e-05</v>
      </c>
      <c r="L29" t="n">
        <v>6.445760000000007e-05</v>
      </c>
      <c r="M29" t="n">
        <v>6.445760000000007e-05</v>
      </c>
      <c r="N29" t="n">
        <v>6.445760000000007e-05</v>
      </c>
      <c r="O29" t="n">
        <v>0.0005156608000000005</v>
      </c>
      <c r="P29" t="n">
        <v>6.445760000000007e-05</v>
      </c>
      <c r="Q29" t="n">
        <v>6.445760000000007e-05</v>
      </c>
      <c r="R29" t="n">
        <v>0.0005801184000000006</v>
      </c>
      <c r="S29" t="n">
        <v>6.445760000000007e-05</v>
      </c>
      <c r="T29" t="n">
        <v>6.445760000000007e-05</v>
      </c>
      <c r="U29" t="n">
        <v>6.445760000000007e-05</v>
      </c>
      <c r="V29" t="n">
        <v>6.445760000000007e-05</v>
      </c>
      <c r="W29" t="n">
        <v>0.0003867456000000004</v>
      </c>
      <c r="X29" t="n">
        <v>6.445760000000007e-05</v>
      </c>
      <c r="Y29" t="n">
        <v>0.0001289152000000001</v>
      </c>
      <c r="Z29" t="n">
        <v>6.445760000000007e-05</v>
      </c>
      <c r="AA29" t="n">
        <v>0.0001933728000000002</v>
      </c>
      <c r="AB29" t="n">
        <v>0.0006445760000000007</v>
      </c>
      <c r="AC29" t="n">
        <v>0.0004512032000000005</v>
      </c>
      <c r="AD29" t="n">
        <v>0.0002578304000000003</v>
      </c>
      <c r="AE29" t="n">
        <v>0.0001289152000000001</v>
      </c>
      <c r="AF29" t="n">
        <v>0.0001933728000000002</v>
      </c>
      <c r="AG29" t="n">
        <v>0.0001289152000000001</v>
      </c>
      <c r="AH29" t="n">
        <v>6.445760000000007e-05</v>
      </c>
      <c r="AI29" t="n">
        <v>6.445760000000007e-05</v>
      </c>
      <c r="AJ29" t="n">
        <v>0</v>
      </c>
      <c r="AK29" t="n">
        <v>0.001547026190080891</v>
      </c>
    </row>
    <row r="30">
      <c r="A30" s="40" t="n">
        <v>28</v>
      </c>
      <c r="B30" t="n">
        <v>0.001800894072330522</v>
      </c>
      <c r="C30" t="n">
        <v>0.000144064</v>
      </c>
      <c r="D30" t="n">
        <v>0.0005042240000000001</v>
      </c>
      <c r="E30" t="n">
        <v>0.00108049787834682</v>
      </c>
      <c r="F30" t="n">
        <v>0.000288128</v>
      </c>
      <c r="G30" t="n">
        <v>0.000792352</v>
      </c>
      <c r="H30" t="n">
        <v>0.000144064</v>
      </c>
      <c r="I30" t="n">
        <v>0.000288128</v>
      </c>
      <c r="J30" t="n">
        <v>7.2032e-05</v>
      </c>
      <c r="K30" t="n">
        <v>7.2032e-05</v>
      </c>
      <c r="L30" t="n">
        <v>7.2032e-05</v>
      </c>
      <c r="M30" t="n">
        <v>7.2032e-05</v>
      </c>
      <c r="N30" t="n">
        <v>7.2032e-05</v>
      </c>
      <c r="O30" t="n">
        <v>0.000576256</v>
      </c>
      <c r="P30" t="n">
        <v>7.2032e-05</v>
      </c>
      <c r="Q30" t="n">
        <v>7.2032e-05</v>
      </c>
      <c r="R30" t="n">
        <v>0.000648288</v>
      </c>
      <c r="S30" t="n">
        <v>7.2032e-05</v>
      </c>
      <c r="T30" t="n">
        <v>7.2032e-05</v>
      </c>
      <c r="U30" t="n">
        <v>7.2032e-05</v>
      </c>
      <c r="V30" t="n">
        <v>7.2032e-05</v>
      </c>
      <c r="W30" t="n">
        <v>0.000432192</v>
      </c>
      <c r="X30" t="n">
        <v>7.2032e-05</v>
      </c>
      <c r="Y30" t="n">
        <v>0.000144064</v>
      </c>
      <c r="Z30" t="n">
        <v>7.2032e-05</v>
      </c>
      <c r="AA30" t="n">
        <v>0.000216096</v>
      </c>
      <c r="AB30" t="n">
        <v>0.00072032</v>
      </c>
      <c r="AC30" t="n">
        <v>0.0005042240000000001</v>
      </c>
      <c r="AD30" t="n">
        <v>0.000288128</v>
      </c>
      <c r="AE30" t="n">
        <v>0.000144064</v>
      </c>
      <c r="AF30" t="n">
        <v>0.000216096</v>
      </c>
      <c r="AG30" t="n">
        <v>0.000144064</v>
      </c>
      <c r="AH30" t="n">
        <v>7.2032e-05</v>
      </c>
      <c r="AI30" t="n">
        <v>7.2032e-05</v>
      </c>
      <c r="AJ30" t="n">
        <v>0</v>
      </c>
      <c r="AK30" t="n">
        <v>0.001728817704962734</v>
      </c>
    </row>
    <row r="31">
      <c r="A31" s="40" t="n">
        <v>29</v>
      </c>
      <c r="B31" t="n">
        <v>0.001726543032984741</v>
      </c>
      <c r="C31" t="n">
        <v>0.0001381205333333333</v>
      </c>
      <c r="D31" t="n">
        <v>0.0004834218666666665</v>
      </c>
      <c r="E31" t="n">
        <v>0.001035904</v>
      </c>
      <c r="F31" t="n">
        <v>0.0002762410666666666</v>
      </c>
      <c r="G31" t="n">
        <v>0.0007596629333333331</v>
      </c>
      <c r="H31" t="n">
        <v>0.0001381205333333333</v>
      </c>
      <c r="I31" t="n">
        <v>0.0002762410666666666</v>
      </c>
      <c r="J31" t="n">
        <v>6.906026666666665e-05</v>
      </c>
      <c r="K31" t="n">
        <v>6.906026666666665e-05</v>
      </c>
      <c r="L31" t="n">
        <v>6.906026666666665e-05</v>
      </c>
      <c r="M31" t="n">
        <v>6.906026666666665e-05</v>
      </c>
      <c r="N31" t="n">
        <v>6.906026666666665e-05</v>
      </c>
      <c r="O31" t="n">
        <v>0.0005524821333333332</v>
      </c>
      <c r="P31" t="n">
        <v>6.906026666666665e-05</v>
      </c>
      <c r="Q31" t="n">
        <v>6.906026666666665e-05</v>
      </c>
      <c r="R31" t="n">
        <v>0.0006215423999999998</v>
      </c>
      <c r="S31" t="n">
        <v>6.906026666666665e-05</v>
      </c>
      <c r="T31" t="n">
        <v>6.906026666666665e-05</v>
      </c>
      <c r="U31" t="n">
        <v>6.906026666666665e-05</v>
      </c>
      <c r="V31" t="n">
        <v>6.906026666666665e-05</v>
      </c>
      <c r="W31" t="n">
        <v>0.0004143615999999999</v>
      </c>
      <c r="X31" t="n">
        <v>6.906026666666665e-05</v>
      </c>
      <c r="Y31" t="n">
        <v>0.0001381205333333333</v>
      </c>
      <c r="Z31" t="n">
        <v>6.906026666666665e-05</v>
      </c>
      <c r="AA31" t="n">
        <v>0.0002071808</v>
      </c>
      <c r="AB31" t="n">
        <v>0.0006906026666666664</v>
      </c>
      <c r="AC31" t="n">
        <v>0.0004834218666666665</v>
      </c>
      <c r="AD31" t="n">
        <v>0.0002762410666666666</v>
      </c>
      <c r="AE31" t="n">
        <v>0.0001381205333333333</v>
      </c>
      <c r="AF31" t="n">
        <v>0.0002071808</v>
      </c>
      <c r="AG31" t="n">
        <v>0.0001381205333333333</v>
      </c>
      <c r="AH31" t="n">
        <v>6.906026666666665e-05</v>
      </c>
      <c r="AI31" t="n">
        <v>6.906026666666665e-05</v>
      </c>
      <c r="AJ31" t="n">
        <v>0</v>
      </c>
      <c r="AK31" t="n">
        <v>0.001657461302745811</v>
      </c>
    </row>
    <row r="32">
      <c r="A32" s="40" t="n">
        <v>30</v>
      </c>
      <c r="B32" t="n">
        <v>0.002374310284121582</v>
      </c>
      <c r="C32" t="n">
        <v>0.0001899392</v>
      </c>
      <c r="D32" t="n">
        <v>0.0006647872</v>
      </c>
      <c r="E32" t="n">
        <v>0.001424561016980176</v>
      </c>
      <c r="F32" t="n">
        <v>0.0003798784</v>
      </c>
      <c r="G32" t="n">
        <v>0.0010446656</v>
      </c>
      <c r="H32" t="n">
        <v>0.0001899392</v>
      </c>
      <c r="I32" t="n">
        <v>0.0003798784</v>
      </c>
      <c r="J32" t="n">
        <v>9.496960000000001e-05</v>
      </c>
      <c r="K32" t="n">
        <v>9.496960000000001e-05</v>
      </c>
      <c r="L32" t="n">
        <v>9.496960000000001e-05</v>
      </c>
      <c r="M32" t="n">
        <v>9.496960000000001e-05</v>
      </c>
      <c r="N32" t="n">
        <v>9.496960000000001e-05</v>
      </c>
      <c r="O32" t="n">
        <v>0.0007597567999999999</v>
      </c>
      <c r="P32" t="n">
        <v>9.496960000000001e-05</v>
      </c>
      <c r="Q32" t="n">
        <v>9.496960000000001e-05</v>
      </c>
      <c r="R32" t="n">
        <v>0.0008547263999999999</v>
      </c>
      <c r="S32" t="n">
        <v>9.496960000000001e-05</v>
      </c>
      <c r="T32" t="n">
        <v>9.496960000000001e-05</v>
      </c>
      <c r="U32" t="n">
        <v>9.496960000000001e-05</v>
      </c>
      <c r="V32" t="n">
        <v>9.496960000000001e-05</v>
      </c>
      <c r="W32" t="n">
        <v>0.0005698176</v>
      </c>
      <c r="X32" t="n">
        <v>9.496960000000001e-05</v>
      </c>
      <c r="Y32" t="n">
        <v>0.0001899392</v>
      </c>
      <c r="Z32" t="n">
        <v>9.496960000000001e-05</v>
      </c>
      <c r="AA32" t="n">
        <v>0.0002849088</v>
      </c>
      <c r="AB32" t="n">
        <v>0.0009496959999999999</v>
      </c>
      <c r="AC32" t="n">
        <v>0.0006647872</v>
      </c>
      <c r="AD32" t="n">
        <v>0.0003798784</v>
      </c>
      <c r="AE32" t="n">
        <v>0.0001899392</v>
      </c>
      <c r="AF32" t="n">
        <v>0.0002849088</v>
      </c>
      <c r="AG32" t="n">
        <v>0.0001899392</v>
      </c>
      <c r="AH32" t="n">
        <v>9.496960000000001e-05</v>
      </c>
      <c r="AI32" t="n">
        <v>9.496960000000001e-05</v>
      </c>
      <c r="AJ32" t="n">
        <v>0</v>
      </c>
      <c r="AK32" t="n">
        <v>0.002279309010990283</v>
      </c>
    </row>
    <row r="33">
      <c r="A33" s="40" t="n">
        <v>31</v>
      </c>
      <c r="B33" t="n">
        <v>0.008553216181866044</v>
      </c>
      <c r="C33" t="n">
        <v>0.0006841578546542132</v>
      </c>
      <c r="D33" t="n">
        <v>0.002394595270393248</v>
      </c>
      <c r="E33" t="n">
        <v>0.005131183899239389</v>
      </c>
      <c r="F33" t="n">
        <v>0.001368315715891688</v>
      </c>
      <c r="G33" t="n">
        <v>0.00376286818346383</v>
      </c>
      <c r="H33" t="n">
        <v>0.0006841578666636696</v>
      </c>
      <c r="I33" t="n">
        <v>0.001368315693194622</v>
      </c>
      <c r="J33" t="n">
        <v>0.0003420789273285221</v>
      </c>
      <c r="K33" t="n">
        <v>0.0003420789273285152</v>
      </c>
      <c r="L33" t="n">
        <v>0.0003420789242200989</v>
      </c>
      <c r="M33" t="n">
        <v>0.0003420789242200711</v>
      </c>
      <c r="N33" t="n">
        <v>0.0003420789242201076</v>
      </c>
      <c r="O33" t="n">
        <v>0.002736631399827549</v>
      </c>
      <c r="P33" t="n">
        <v>0.0003420789252445294</v>
      </c>
      <c r="Q33" t="n">
        <v>0.0003420789252445086</v>
      </c>
      <c r="R33" t="n">
        <v>0.003078710325018164</v>
      </c>
      <c r="S33" t="n">
        <v>0.0003420789252445364</v>
      </c>
      <c r="T33" t="n">
        <v>0.00034207892524446</v>
      </c>
      <c r="U33" t="n">
        <v>0.0003420789252445294</v>
      </c>
      <c r="V33" t="n">
        <v>0.0003420789252445364</v>
      </c>
      <c r="W33" t="n">
        <v>0.002052493513119832</v>
      </c>
      <c r="X33" t="n">
        <v>0.0003420789333319811</v>
      </c>
      <c r="Y33" t="n">
        <v>0.0006841578447672747</v>
      </c>
      <c r="Z33" t="n">
        <v>0.0003420789151086651</v>
      </c>
      <c r="AA33" t="n">
        <v>0.001026236783995382</v>
      </c>
      <c r="AB33" t="n">
        <v>0.003420789250202949</v>
      </c>
      <c r="AC33" t="n">
        <v>0.002394552466542021</v>
      </c>
      <c r="AD33" t="n">
        <v>0.001368315696306854</v>
      </c>
      <c r="AE33" t="n">
        <v>0.0006841578415889005</v>
      </c>
      <c r="AF33" t="n">
        <v>0.001026236770397218</v>
      </c>
      <c r="AG33" t="n">
        <v>0.0006841578415885535</v>
      </c>
      <c r="AH33" t="n">
        <v>0.0003420789273285256</v>
      </c>
      <c r="AI33" t="n">
        <v>0.0003420789273285152</v>
      </c>
      <c r="AJ33" t="n">
        <v>0</v>
      </c>
      <c r="AK33" t="n">
        <v>0.008210433508510263</v>
      </c>
    </row>
    <row r="34">
      <c r="A34" s="40" t="n">
        <v>32</v>
      </c>
      <c r="B34" t="n">
        <v>0.01063592871583205</v>
      </c>
      <c r="C34" t="n">
        <v>0.0008507157132241205</v>
      </c>
      <c r="D34" t="n">
        <v>0.002977581280477506</v>
      </c>
      <c r="E34" t="n">
        <v>0.006380367903887185</v>
      </c>
      <c r="F34" t="n">
        <v>0.001701431441892665</v>
      </c>
      <c r="G34" t="n">
        <v>0.004678936462106487</v>
      </c>
      <c r="H34" t="n">
        <v>0.000850715733330655</v>
      </c>
      <c r="I34" t="n">
        <v>0.001701431438619116</v>
      </c>
      <c r="J34" t="n">
        <v>0.0004253578566134134</v>
      </c>
      <c r="K34" t="n">
        <v>0.0004253578566134064</v>
      </c>
      <c r="L34" t="n">
        <v>0.0004253578607813918</v>
      </c>
      <c r="M34" t="n">
        <v>0.0004253578607813641</v>
      </c>
      <c r="N34" t="n">
        <v>0.0004253578607814005</v>
      </c>
      <c r="O34" t="n">
        <v>0.003402862872016577</v>
      </c>
      <c r="P34" t="n">
        <v>0.0004253578618053783</v>
      </c>
      <c r="Q34" t="n">
        <v>0.0004253578618053575</v>
      </c>
      <c r="R34" t="n">
        <v>0.003828220733767318</v>
      </c>
      <c r="S34" t="n">
        <v>0.0004253578618053852</v>
      </c>
      <c r="T34" t="n">
        <v>0.0004253578618053089</v>
      </c>
      <c r="U34" t="n">
        <v>0.0004253578618053783</v>
      </c>
      <c r="V34" t="n">
        <v>0.0004253578618053852</v>
      </c>
      <c r="W34" t="n">
        <v>0.002552183191347892</v>
      </c>
      <c r="X34" t="n">
        <v>0.000425357866665717</v>
      </c>
      <c r="Y34" t="n">
        <v>0.0008507157170693225</v>
      </c>
      <c r="Z34" t="n">
        <v>0.0004253578548975567</v>
      </c>
      <c r="AA34" t="n">
        <v>0.001276073576486639</v>
      </c>
      <c r="AB34" t="n">
        <v>0.00425357859551112</v>
      </c>
      <c r="AC34" t="n">
        <v>0.002977505005399006</v>
      </c>
      <c r="AD34" t="n">
        <v>0.001701431428764472</v>
      </c>
      <c r="AE34" t="n">
        <v>0.0008507157138900323</v>
      </c>
      <c r="AF34" t="n">
        <v>0.001276073571162786</v>
      </c>
      <c r="AG34" t="n">
        <v>0.0008507157138897131</v>
      </c>
      <c r="AH34" t="n">
        <v>0.0004253578566134168</v>
      </c>
      <c r="AI34" t="n">
        <v>0.0004253578566134064</v>
      </c>
      <c r="AJ34" t="n">
        <v>0</v>
      </c>
      <c r="AK34" t="n">
        <v>0.01020945389489863</v>
      </c>
    </row>
    <row r="35">
      <c r="A35" s="40" t="n">
        <v>33</v>
      </c>
      <c r="B35" t="n">
        <v>0.005504490048367261</v>
      </c>
      <c r="C35" t="n">
        <v>0.0004403370285560315</v>
      </c>
      <c r="D35" t="n">
        <v>0.001541179733301653</v>
      </c>
      <c r="E35" t="n">
        <v>0.003302527768773267</v>
      </c>
      <c r="F35" t="n">
        <v>0.0008806740875849928</v>
      </c>
      <c r="G35" t="n">
        <v>0.002421853681302544</v>
      </c>
      <c r="H35" t="n">
        <v>0.0004403370666632792</v>
      </c>
      <c r="I35" t="n">
        <v>0.0008806741333069468</v>
      </c>
      <c r="J35" t="n">
        <v>0.0002201685142794521</v>
      </c>
      <c r="K35" t="n">
        <v>0.0002201685142794486</v>
      </c>
      <c r="L35" t="n">
        <v>0.0002201685333306433</v>
      </c>
      <c r="M35" t="n">
        <v>0.0002201685333306225</v>
      </c>
      <c r="N35" t="n">
        <v>0.000220168533330652</v>
      </c>
      <c r="O35" t="n">
        <v>0.001761348123763107</v>
      </c>
      <c r="P35" t="n">
        <v>0.0002201685121959104</v>
      </c>
      <c r="Q35" t="n">
        <v>0.0002201685121958896</v>
      </c>
      <c r="R35" t="n">
        <v>0.001981516635904623</v>
      </c>
      <c r="S35" t="n">
        <v>0.0002201685121959139</v>
      </c>
      <c r="T35" t="n">
        <v>0.000220168512195848</v>
      </c>
      <c r="U35" t="n">
        <v>0.0002201685121959104</v>
      </c>
      <c r="V35" t="n">
        <v>0.0002201685121959139</v>
      </c>
      <c r="W35" t="n">
        <v>0.001321011199970226</v>
      </c>
      <c r="X35" t="n">
        <v>0.0002201685333318524</v>
      </c>
      <c r="Y35" t="n">
        <v>0.0004403370666582751</v>
      </c>
      <c r="Z35" t="n">
        <v>0.000220168533329998</v>
      </c>
      <c r="AA35" t="n">
        <v>0.0006605055587703967</v>
      </c>
      <c r="AB35" t="n">
        <v>0.002201685148037091</v>
      </c>
      <c r="AC35" t="n">
        <v>0.001541179590478337</v>
      </c>
      <c r="AD35" t="n">
        <v>0.0008806740546375424</v>
      </c>
      <c r="AE35" t="n">
        <v>0.0004403370112230076</v>
      </c>
      <c r="AF35" t="n">
        <v>0.000660505537265807</v>
      </c>
      <c r="AG35" t="n">
        <v>0.0004403370112226884</v>
      </c>
      <c r="AH35" t="n">
        <v>0.0002201685142794625</v>
      </c>
      <c r="AI35" t="n">
        <v>0.0002201685142794486</v>
      </c>
      <c r="AJ35" t="n">
        <v>0</v>
      </c>
      <c r="AK35" t="n">
        <v>0.005284156633179592</v>
      </c>
    </row>
    <row r="36">
      <c r="A36" s="40" t="n">
        <v>34</v>
      </c>
      <c r="B36" t="n">
        <v>0.00715610327837536</v>
      </c>
      <c r="C36" t="n">
        <v>0.0005724415677857558</v>
      </c>
      <c r="D36" t="n">
        <v>0.002003545599969868</v>
      </c>
      <c r="E36" t="n">
        <v>0.004293311778732711</v>
      </c>
      <c r="F36" t="n">
        <v>0.001144883158951462</v>
      </c>
      <c r="G36" t="n">
        <v>0.003148428619892396</v>
      </c>
      <c r="H36" t="n">
        <v>0.0005724415999968182</v>
      </c>
      <c r="I36" t="n">
        <v>0.001144883199974966</v>
      </c>
      <c r="J36" t="n">
        <v>0.0002862207838941894</v>
      </c>
      <c r="K36" t="n">
        <v>0.0002862207838941894</v>
      </c>
      <c r="L36" t="n">
        <v>0.000286220799997957</v>
      </c>
      <c r="M36" t="n">
        <v>0.0002862207999979327</v>
      </c>
      <c r="N36" t="n">
        <v>0.0002862207999979674</v>
      </c>
      <c r="O36" t="n">
        <v>0.00228976625646321</v>
      </c>
      <c r="P36" t="n">
        <v>0.0002862207818106408</v>
      </c>
      <c r="Q36" t="n">
        <v>0.0002862207818106199</v>
      </c>
      <c r="R36" t="n">
        <v>0.002575987038216099</v>
      </c>
      <c r="S36" t="n">
        <v>0.0002862207818106546</v>
      </c>
      <c r="T36" t="n">
        <v>0.0002862207818105783</v>
      </c>
      <c r="U36" t="n">
        <v>0.0002862207818106408</v>
      </c>
      <c r="V36" t="n">
        <v>0.0002862207818106546</v>
      </c>
      <c r="W36" t="n">
        <v>0.001717324799971785</v>
      </c>
      <c r="X36" t="n">
        <v>0.000286220799998735</v>
      </c>
      <c r="Y36" t="n">
        <v>0.0005724415999931176</v>
      </c>
      <c r="Z36" t="n">
        <v>0.0002862207999975441</v>
      </c>
      <c r="AA36" t="n">
        <v>0.0008586623625940065</v>
      </c>
      <c r="AB36" t="n">
        <v>0.002862207819966045</v>
      </c>
      <c r="AC36" t="n">
        <v>0.00200354545650977</v>
      </c>
      <c r="AD36" t="n">
        <v>0.001144883124624185</v>
      </c>
      <c r="AE36" t="n">
        <v>0.0005724415490716006</v>
      </c>
      <c r="AF36" t="n">
        <v>0.0008586623360718748</v>
      </c>
      <c r="AG36" t="n">
        <v>0.0005724415490712953</v>
      </c>
      <c r="AH36" t="n">
        <v>0.0002862207838941998</v>
      </c>
      <c r="AI36" t="n">
        <v>0.0002862207838941894</v>
      </c>
      <c r="AJ36" t="n">
        <v>0</v>
      </c>
      <c r="AK36" t="n">
        <v>0.006869537458794756</v>
      </c>
    </row>
    <row r="37">
      <c r="A37" s="40" t="n">
        <v>35</v>
      </c>
      <c r="B37" t="n">
        <v>0.006584252429865056</v>
      </c>
      <c r="C37" t="n">
        <v>0.0005267028976270738</v>
      </c>
      <c r="D37" t="n">
        <v>0.001843460266638541</v>
      </c>
      <c r="E37" t="n">
        <v>0.003950271808442762</v>
      </c>
      <c r="F37" t="n">
        <v>0.001053405824460396</v>
      </c>
      <c r="G37" t="n">
        <v>0.002896865984095776</v>
      </c>
      <c r="H37" t="n">
        <v>0.0005267029333304548</v>
      </c>
      <c r="I37" t="n">
        <v>0.001053405866642987</v>
      </c>
      <c r="J37" t="n">
        <v>0.000263351448815001</v>
      </c>
      <c r="K37" t="n">
        <v>0.000263351448815001</v>
      </c>
      <c r="L37" t="n">
        <v>0.0002633514666644833</v>
      </c>
      <c r="M37" t="n">
        <v>0.000263351466664466</v>
      </c>
      <c r="N37" t="n">
        <v>0.000263351466664492</v>
      </c>
      <c r="O37" t="n">
        <v>0.002106811609600023</v>
      </c>
      <c r="P37" t="n">
        <v>0.00026335145400741</v>
      </c>
      <c r="Q37" t="n">
        <v>0.0002633514540073892</v>
      </c>
      <c r="R37" t="n">
        <v>0.002370163063554309</v>
      </c>
      <c r="S37" t="n">
        <v>0.0002633514540074204</v>
      </c>
      <c r="T37" t="n">
        <v>0.0002633514540073545</v>
      </c>
      <c r="U37" t="n">
        <v>0.00026335145400741</v>
      </c>
      <c r="V37" t="n">
        <v>0.0002633514540074204</v>
      </c>
      <c r="W37" t="n">
        <v>0.001580108799973442</v>
      </c>
      <c r="X37" t="n">
        <v>0.000263351466665355</v>
      </c>
      <c r="Y37" t="n">
        <v>0.0005267029333263229</v>
      </c>
      <c r="Z37" t="n">
        <v>0.0002633514666640219</v>
      </c>
      <c r="AA37" t="n">
        <v>0.0007900543611417399</v>
      </c>
      <c r="AB37" t="n">
        <v>0.002633514517496716</v>
      </c>
      <c r="AC37" t="n">
        <v>0.001843460142979869</v>
      </c>
      <c r="AD37" t="n">
        <v>0.001053405801192286</v>
      </c>
      <c r="AE37" t="n">
        <v>0.0005267028899738346</v>
      </c>
      <c r="AF37" t="n">
        <v>0.0007900543456797054</v>
      </c>
      <c r="AG37" t="n">
        <v>0.0005267028899735293</v>
      </c>
      <c r="AH37" t="n">
        <v>0.0002633514488150079</v>
      </c>
      <c r="AI37" t="n">
        <v>0.000263351448815001</v>
      </c>
      <c r="AJ37" t="n">
        <v>0</v>
      </c>
      <c r="AK37" t="n">
        <v>0.006320624988910446</v>
      </c>
    </row>
    <row r="38">
      <c r="A38" s="40" t="n">
        <v>36</v>
      </c>
      <c r="B38" t="n">
        <v>0.01144743511716579</v>
      </c>
      <c r="C38" t="n">
        <v>0.0009156351912309735</v>
      </c>
      <c r="D38" t="n">
        <v>0.003204776589095985</v>
      </c>
      <c r="E38" t="n">
        <v>0.00686726391455994</v>
      </c>
      <c r="F38" t="n">
        <v>0.001831270388059289</v>
      </c>
      <c r="G38" t="n">
        <v>0.005035993526615989</v>
      </c>
      <c r="H38" t="n">
        <v>0.0009156351999967966</v>
      </c>
      <c r="I38" t="n">
        <v>0.00183127036231534</v>
      </c>
      <c r="J38" t="n">
        <v>0.0004578175956167913</v>
      </c>
      <c r="K38" t="n">
        <v>0.0004578175956167913</v>
      </c>
      <c r="L38" t="n">
        <v>0.0004578175925088121</v>
      </c>
      <c r="M38" t="n">
        <v>0.0004578175925088052</v>
      </c>
      <c r="N38" t="n">
        <v>0.0004578175925088225</v>
      </c>
      <c r="O38" t="n">
        <v>0.003662540739738873</v>
      </c>
      <c r="P38" t="n">
        <v>0.0004578175935332426</v>
      </c>
      <c r="Q38" t="n">
        <v>0.0004578175935332218</v>
      </c>
      <c r="R38" t="n">
        <v>0.004120358333215723</v>
      </c>
      <c r="S38" t="n">
        <v>0.0004578175935332565</v>
      </c>
      <c r="T38" t="n">
        <v>0.0004578175935331663</v>
      </c>
      <c r="U38" t="n">
        <v>0.0004578175935332426</v>
      </c>
      <c r="V38" t="n">
        <v>0.0004578175935332565</v>
      </c>
      <c r="W38" t="n">
        <v>0.00274692942671095</v>
      </c>
      <c r="X38" t="n">
        <v>0.000457817599998727</v>
      </c>
      <c r="Y38" t="n">
        <v>0.0009156351773125793</v>
      </c>
      <c r="Z38" t="n">
        <v>0.0004578175850192823</v>
      </c>
      <c r="AA38" t="n">
        <v>0.001373452790285182</v>
      </c>
      <c r="AB38" t="n">
        <v>0.004578175926683414</v>
      </c>
      <c r="AC38" t="n">
        <v>0.003204723139784538</v>
      </c>
      <c r="AD38" t="n">
        <v>0.001831270366261128</v>
      </c>
      <c r="AE38" t="n">
        <v>0.0009156351814101626</v>
      </c>
      <c r="AF38" t="n">
        <v>0.001373452774474024</v>
      </c>
      <c r="AG38" t="n">
        <v>0.0009156351814098296</v>
      </c>
      <c r="AH38" t="n">
        <v>0.0004578175956168017</v>
      </c>
      <c r="AI38" t="n">
        <v>0.0004578175956167913</v>
      </c>
      <c r="AJ38" t="n">
        <v>0</v>
      </c>
      <c r="AK38" t="n">
        <v>0.01098847651654833</v>
      </c>
    </row>
    <row r="39">
      <c r="A39" s="40" t="n">
        <v>37</v>
      </c>
      <c r="B39" t="n">
        <v>0.005191812789604362</v>
      </c>
      <c r="C39" t="n">
        <v>0.00041532586666021</v>
      </c>
      <c r="D39" t="n">
        <v>0.001453640533301643</v>
      </c>
      <c r="E39" t="n">
        <v>0.003114943833270711</v>
      </c>
      <c r="F39" t="n">
        <v>0.0008306517217891995</v>
      </c>
      <c r="G39" t="n">
        <v>0.002284292111592645</v>
      </c>
      <c r="H39" t="n">
        <v>0.0004153258666632499</v>
      </c>
      <c r="I39" t="n">
        <v>0.0008306517333069863</v>
      </c>
      <c r="J39" t="n">
        <v>0.0002076629333312915</v>
      </c>
      <c r="K39" t="n">
        <v>0.000207662933331295</v>
      </c>
      <c r="L39" t="n">
        <v>0.0002076629333306115</v>
      </c>
      <c r="M39" t="n">
        <v>0.0002076629333306046</v>
      </c>
      <c r="N39" t="n">
        <v>0.0002076629333306237</v>
      </c>
      <c r="O39" t="n">
        <v>0.001661303333341302</v>
      </c>
      <c r="P39" t="n">
        <v>0.0002076629225529203</v>
      </c>
      <c r="Q39" t="n">
        <v>0.0002076629225528995</v>
      </c>
      <c r="R39" t="n">
        <v>0.001868966255838933</v>
      </c>
      <c r="S39" t="n">
        <v>0.0002076629225529376</v>
      </c>
      <c r="T39" t="n">
        <v>0.0002076629225528648</v>
      </c>
      <c r="U39" t="n">
        <v>0.0002076629225529203</v>
      </c>
      <c r="V39" t="n">
        <v>0.0002076629225529376</v>
      </c>
      <c r="W39" t="n">
        <v>0.001245977599970236</v>
      </c>
      <c r="X39" t="n">
        <v>0.0002076629333318428</v>
      </c>
      <c r="Y39" t="n">
        <v>0.0004153258666582393</v>
      </c>
      <c r="Z39" t="n">
        <v>0.0002076629333299662</v>
      </c>
      <c r="AA39" t="n">
        <v>0.0006229887915641663</v>
      </c>
      <c r="AB39" t="n">
        <v>0.002076629178329403</v>
      </c>
      <c r="AC39" t="n">
        <v>0.001453640400054745</v>
      </c>
      <c r="AD39" t="n">
        <v>0.0008306516521506269</v>
      </c>
      <c r="AE39" t="n">
        <v>0.0004153258235473634</v>
      </c>
      <c r="AF39" t="n">
        <v>0.0006229887370064607</v>
      </c>
      <c r="AG39" t="n">
        <v>0.0004153258235470164</v>
      </c>
      <c r="AH39" t="n">
        <v>0.0002076629333313054</v>
      </c>
      <c r="AI39" t="n">
        <v>0.000207662933331295</v>
      </c>
      <c r="AJ39" t="n">
        <v>0</v>
      </c>
      <c r="AK39" t="n">
        <v>0.004984007075544469</v>
      </c>
    </row>
    <row r="40">
      <c r="A40" s="40" t="n">
        <v>38</v>
      </c>
      <c r="B40" t="n">
        <v>0.002189996028599134</v>
      </c>
      <c r="C40" t="n">
        <v>0.0001751999999999999</v>
      </c>
      <c r="D40" t="n">
        <v>0.0006131999999999998</v>
      </c>
      <c r="E40" t="n">
        <v>0.001314</v>
      </c>
      <c r="F40" t="n">
        <v>0.0003503999999999999</v>
      </c>
      <c r="G40" t="n">
        <v>0.0009635999999999997</v>
      </c>
      <c r="H40" t="n">
        <v>0.0001751999999999999</v>
      </c>
      <c r="I40" t="n">
        <v>0.0003503999999999999</v>
      </c>
      <c r="J40" t="n">
        <v>8.759999999999997e-05</v>
      </c>
      <c r="K40" t="n">
        <v>8.759999999999997e-05</v>
      </c>
      <c r="L40" t="n">
        <v>8.759999999999997e-05</v>
      </c>
      <c r="M40" t="n">
        <v>8.759999999999997e-05</v>
      </c>
      <c r="N40" t="n">
        <v>8.759999999999997e-05</v>
      </c>
      <c r="O40" t="n">
        <v>0.0007007999999999998</v>
      </c>
      <c r="P40" t="n">
        <v>8.759999999999997e-05</v>
      </c>
      <c r="Q40" t="n">
        <v>8.759999999999997e-05</v>
      </c>
      <c r="R40" t="n">
        <v>0.0007883999999999998</v>
      </c>
      <c r="S40" t="n">
        <v>8.759999999999997e-05</v>
      </c>
      <c r="T40" t="n">
        <v>8.759999999999997e-05</v>
      </c>
      <c r="U40" t="n">
        <v>8.759999999999997e-05</v>
      </c>
      <c r="V40" t="n">
        <v>8.759999999999997e-05</v>
      </c>
      <c r="W40" t="n">
        <v>0.0005255999999999999</v>
      </c>
      <c r="X40" t="n">
        <v>8.759999999999997e-05</v>
      </c>
      <c r="Y40" t="n">
        <v>0.0001751999999999999</v>
      </c>
      <c r="Z40" t="n">
        <v>8.759999999999997e-05</v>
      </c>
      <c r="AA40" t="n">
        <v>0.0002627999999999999</v>
      </c>
      <c r="AB40" t="n">
        <v>0.0008759999999999997</v>
      </c>
      <c r="AC40" t="n">
        <v>0.0006131999999999998</v>
      </c>
      <c r="AD40" t="n">
        <v>0.0003503999999999999</v>
      </c>
      <c r="AE40" t="n">
        <v>0.0001751999999999999</v>
      </c>
      <c r="AF40" t="n">
        <v>0.0002627999999999999</v>
      </c>
      <c r="AG40" t="n">
        <v>0.0001751999999999999</v>
      </c>
      <c r="AH40" t="n">
        <v>8.759999999999997e-05</v>
      </c>
      <c r="AI40" t="n">
        <v>8.759999999999997e-05</v>
      </c>
      <c r="AJ40" t="n">
        <v>0</v>
      </c>
      <c r="AK40" t="n">
        <v>0.002102397861585941</v>
      </c>
    </row>
    <row r="41">
      <c r="A41" s="40" t="n">
        <v>39</v>
      </c>
      <c r="B41" t="n">
        <v>0.002285333333333334</v>
      </c>
      <c r="C41" t="n">
        <v>0.0001828266666666667</v>
      </c>
      <c r="D41" t="n">
        <v>0.0006398933333333334</v>
      </c>
      <c r="E41" t="n">
        <v>0.0013712</v>
      </c>
      <c r="F41" t="n">
        <v>0.0003656533333333333</v>
      </c>
      <c r="G41" t="n">
        <v>0.001005546666666667</v>
      </c>
      <c r="H41" t="n">
        <v>0.0001828266666666667</v>
      </c>
      <c r="I41" t="n">
        <v>0.0003656533333333333</v>
      </c>
      <c r="J41" t="n">
        <v>9.141333333333333e-05</v>
      </c>
      <c r="K41" t="n">
        <v>9.141333333333333e-05</v>
      </c>
      <c r="L41" t="n">
        <v>9.141333333333333e-05</v>
      </c>
      <c r="M41" t="n">
        <v>9.141333333333333e-05</v>
      </c>
      <c r="N41" t="n">
        <v>9.141333333333333e-05</v>
      </c>
      <c r="O41" t="n">
        <v>0.0007313066666666667</v>
      </c>
      <c r="P41" t="n">
        <v>9.141333333333333e-05</v>
      </c>
      <c r="Q41" t="n">
        <v>9.141333333333333e-05</v>
      </c>
      <c r="R41" t="n">
        <v>0.00082272</v>
      </c>
      <c r="S41" t="n">
        <v>9.141333333333333e-05</v>
      </c>
      <c r="T41" t="n">
        <v>9.141333333333333e-05</v>
      </c>
      <c r="U41" t="n">
        <v>9.141333333333333e-05</v>
      </c>
      <c r="V41" t="n">
        <v>9.141333333333333e-05</v>
      </c>
      <c r="W41" t="n">
        <v>0.0005484800000000001</v>
      </c>
      <c r="X41" t="n">
        <v>9.141333333333333e-05</v>
      </c>
      <c r="Y41" t="n">
        <v>0.0001828266666666667</v>
      </c>
      <c r="Z41" t="n">
        <v>9.141333333333333e-05</v>
      </c>
      <c r="AA41" t="n">
        <v>0.00027424</v>
      </c>
      <c r="AB41" t="n">
        <v>0.0009141333333333333</v>
      </c>
      <c r="AC41" t="n">
        <v>0.0006398933333333334</v>
      </c>
      <c r="AD41" t="n">
        <v>0.0003656533333333333</v>
      </c>
      <c r="AE41" t="n">
        <v>0.0001828266666666667</v>
      </c>
      <c r="AF41" t="n">
        <v>0.00027424</v>
      </c>
      <c r="AG41" t="n">
        <v>0.0001828266666666667</v>
      </c>
      <c r="AH41" t="n">
        <v>9.141333333333333e-05</v>
      </c>
      <c r="AI41" t="n">
        <v>9.141333333333333e-05</v>
      </c>
      <c r="AJ41" t="n">
        <v>0</v>
      </c>
      <c r="AK41" t="n">
        <v>0.00219392</v>
      </c>
    </row>
    <row r="42">
      <c r="A42" s="40" t="n">
        <v>40</v>
      </c>
      <c r="B42" t="n">
        <v>0.005455120686111327</v>
      </c>
      <c r="C42" t="n">
        <v>0.0004363775840456885</v>
      </c>
      <c r="D42" t="n">
        <v>0.001527321489098498</v>
      </c>
      <c r="E42" t="n">
        <v>0.003272831825113842</v>
      </c>
      <c r="F42" t="n">
        <v>0.0008727551775534748</v>
      </c>
      <c r="G42" t="n">
        <v>0.002400076647672833</v>
      </c>
      <c r="H42" t="n">
        <v>0.0004363775999968619</v>
      </c>
      <c r="I42" t="n">
        <v>0.0008727550891032276</v>
      </c>
      <c r="J42" t="n">
        <v>0.0002181887920241696</v>
      </c>
      <c r="K42" t="n">
        <v>0.000218188792024173</v>
      </c>
      <c r="L42" t="n">
        <v>0.0002181887999971113</v>
      </c>
      <c r="M42" t="n">
        <v>0.0002181887999971044</v>
      </c>
      <c r="N42" t="n">
        <v>0.0002181887999971252</v>
      </c>
      <c r="O42" t="n">
        <v>0.001745510267980033</v>
      </c>
      <c r="P42" t="n">
        <v>0.0002181887899401838</v>
      </c>
      <c r="Q42" t="n">
        <v>0.000218188789940163</v>
      </c>
      <c r="R42" t="n">
        <v>0.001963699057862422</v>
      </c>
      <c r="S42" t="n">
        <v>0.0002181887899401942</v>
      </c>
      <c r="T42" t="n">
        <v>0.0002181887899401214</v>
      </c>
      <c r="U42" t="n">
        <v>0.0002181887899401838</v>
      </c>
      <c r="V42" t="n">
        <v>0.0002181887899401942</v>
      </c>
      <c r="W42" t="n">
        <v>0.00130913268910009</v>
      </c>
      <c r="X42" t="n">
        <v>0.000218188799998454</v>
      </c>
      <c r="Y42" t="n">
        <v>0.0004363775999914055</v>
      </c>
      <c r="Z42" t="n">
        <v>0.0002181887999964105</v>
      </c>
      <c r="AA42" t="n">
        <v>0.0006545663814166158</v>
      </c>
      <c r="AB42" t="n">
        <v>0.002181887847741315</v>
      </c>
      <c r="AC42" t="n">
        <v>0.00152732146802631</v>
      </c>
      <c r="AD42" t="n">
        <v>0.0008727551267451727</v>
      </c>
      <c r="AE42" t="n">
        <v>0.0004363775597631125</v>
      </c>
      <c r="AF42" t="n">
        <v>0.0006545663420512576</v>
      </c>
      <c r="AG42" t="n">
        <v>0.0004363775597632097</v>
      </c>
      <c r="AH42" t="n">
        <v>0.0002181887920241835</v>
      </c>
      <c r="AI42" t="n">
        <v>0.000218188792024173</v>
      </c>
      <c r="AJ42" t="n">
        <v>0</v>
      </c>
      <c r="AK42" t="n">
        <v>0.005236695782380139</v>
      </c>
    </row>
    <row r="43">
      <c r="A43" s="40" t="n">
        <v>41</v>
      </c>
      <c r="B43" t="n">
        <v>0.01312849424716452</v>
      </c>
      <c r="C43" t="n">
        <v>0.001049973320611131</v>
      </c>
      <c r="D43" t="n">
        <v>0.003675067457703388</v>
      </c>
      <c r="E43" t="n">
        <v>0.007874799899363571</v>
      </c>
      <c r="F43" t="n">
        <v>0.002099946650580831</v>
      </c>
      <c r="G43" t="n">
        <v>0.005774853248890821</v>
      </c>
      <c r="H43" t="n">
        <v>0.001049975164451005</v>
      </c>
      <c r="I43" t="n">
        <v>0.002099946635314265</v>
      </c>
      <c r="J43" t="n">
        <v>0.0005249866603069184</v>
      </c>
      <c r="K43" t="n">
        <v>0.0005249866603069218</v>
      </c>
      <c r="L43" t="n">
        <v>0.0005249866608364774</v>
      </c>
      <c r="M43" t="n">
        <v>0.0005249866608364601</v>
      </c>
      <c r="N43" t="n">
        <v>0.0005249866608364913</v>
      </c>
      <c r="O43" t="n">
        <v>0.004199893265967369</v>
      </c>
      <c r="P43" t="n">
        <v>0.0005249866582229326</v>
      </c>
      <c r="Q43" t="n">
        <v>0.0005249866582229118</v>
      </c>
      <c r="R43" t="n">
        <v>0.004724879924132952</v>
      </c>
      <c r="S43" t="n">
        <v>0.000524986658222943</v>
      </c>
      <c r="T43" t="n">
        <v>0.0005249866582228702</v>
      </c>
      <c r="U43" t="n">
        <v>0.0005249866582229326</v>
      </c>
      <c r="V43" t="n">
        <v>0.000524986658222943</v>
      </c>
      <c r="W43" t="n">
        <v>0.003149999591928747</v>
      </c>
      <c r="X43" t="n">
        <v>0.0005249866666651322</v>
      </c>
      <c r="Y43" t="n">
        <v>0.001049973313653418</v>
      </c>
      <c r="Z43" t="n">
        <v>0.0005249866550084553</v>
      </c>
      <c r="AA43" t="n">
        <v>0.001574959985859742</v>
      </c>
      <c r="AB43" t="n">
        <v>0.005249866582296203</v>
      </c>
      <c r="AC43" t="n">
        <v>0.003674906599350547</v>
      </c>
      <c r="AD43" t="n">
        <v>0.002099946629377736</v>
      </c>
      <c r="AE43" t="n">
        <v>0.001049973310474572</v>
      </c>
      <c r="AF43" t="n">
        <v>0.001574959971553894</v>
      </c>
      <c r="AG43" t="n">
        <v>0.001049973310474683</v>
      </c>
      <c r="AH43" t="n">
        <v>0.0005249866603069323</v>
      </c>
      <c r="AI43" t="n">
        <v>0.0005249866603069218</v>
      </c>
      <c r="AJ43" t="n">
        <v>0</v>
      </c>
      <c r="AK43" t="n">
        <v>0.01260136845858033</v>
      </c>
    </row>
    <row r="44">
      <c r="A44" s="40" t="n">
        <v>42</v>
      </c>
      <c r="B44" t="n">
        <v>0.01485953981936644</v>
      </c>
      <c r="C44" t="n">
        <v>0.001188198383685973</v>
      </c>
      <c r="D44" t="n">
        <v>0.004159023220796652</v>
      </c>
      <c r="E44" t="n">
        <v>0.008912745464553463</v>
      </c>
      <c r="F44" t="n">
        <v>0.002376396780480003</v>
      </c>
      <c r="G44" t="n">
        <v>0.006535091123380576</v>
      </c>
      <c r="H44" t="n">
        <v>0.00118820177619215</v>
      </c>
      <c r="I44" t="n">
        <v>0.002376396761509691</v>
      </c>
      <c r="J44" t="n">
        <v>0.0005940991918443397</v>
      </c>
      <c r="K44" t="n">
        <v>0.0005940991918443363</v>
      </c>
      <c r="L44" t="n">
        <v>0.0005940991923743394</v>
      </c>
      <c r="M44" t="n">
        <v>0.0005940991923743255</v>
      </c>
      <c r="N44" t="n">
        <v>0.0005940991923743498</v>
      </c>
      <c r="O44" t="n">
        <v>0.004752793536774547</v>
      </c>
      <c r="P44" t="n">
        <v>0.0005940991933983258</v>
      </c>
      <c r="Q44" t="n">
        <v>0.000594099193398305</v>
      </c>
      <c r="R44" t="n">
        <v>0.005346892730115127</v>
      </c>
      <c r="S44" t="n">
        <v>0.0005940991933983328</v>
      </c>
      <c r="T44" t="n">
        <v>0.0005940991933982565</v>
      </c>
      <c r="U44" t="n">
        <v>0.0005940991933983258</v>
      </c>
      <c r="V44" t="n">
        <v>0.0005940991933983328</v>
      </c>
      <c r="W44" t="n">
        <v>0.003564764841950417</v>
      </c>
      <c r="X44" t="n">
        <v>0.0005940991999990506</v>
      </c>
      <c r="Y44" t="n">
        <v>0.001188198376774446</v>
      </c>
      <c r="Z44" t="n">
        <v>0.0005940991847501187</v>
      </c>
      <c r="AA44" t="n">
        <v>0.001782297582335737</v>
      </c>
      <c r="AB44" t="n">
        <v>0.005940991923446992</v>
      </c>
      <c r="AC44" t="n">
        <v>0.004158694336823199</v>
      </c>
      <c r="AD44" t="n">
        <v>0.002376396764780103</v>
      </c>
      <c r="AE44" t="n">
        <v>0.00118819838087067</v>
      </c>
      <c r="AF44" t="n">
        <v>0.001782297573531558</v>
      </c>
      <c r="AG44" t="n">
        <v>0.001188198380870795</v>
      </c>
      <c r="AH44" t="n">
        <v>0.0005940991918443432</v>
      </c>
      <c r="AI44" t="n">
        <v>0.0005940991918443363</v>
      </c>
      <c r="AJ44" t="n">
        <v>0</v>
      </c>
      <c r="AK44" t="n">
        <v>0.01426225647407417</v>
      </c>
    </row>
    <row r="45">
      <c r="A45" s="40" t="n">
        <v>43</v>
      </c>
      <c r="B45" t="n">
        <v>0.009684759678058123</v>
      </c>
      <c r="C45" t="n">
        <v>0.0007745813258901862</v>
      </c>
      <c r="D45" t="n">
        <v>0.002711170699725704</v>
      </c>
      <c r="E45" t="n">
        <v>0.005809359921879809</v>
      </c>
      <c r="F45" t="n">
        <v>0.001549162653413663</v>
      </c>
      <c r="G45" t="n">
        <v>0.004260197268574517</v>
      </c>
      <c r="H45" t="n">
        <v>0.0007745813333304068</v>
      </c>
      <c r="I45" t="n">
        <v>0.001549162632959677</v>
      </c>
      <c r="J45" t="n">
        <v>0.0003872906629463144</v>
      </c>
      <c r="K45" t="n">
        <v>0.0003872906629463178</v>
      </c>
      <c r="L45" t="n">
        <v>0.0003872906598383387</v>
      </c>
      <c r="M45" t="n">
        <v>0.0003872906598383213</v>
      </c>
      <c r="N45" t="n">
        <v>0.0003872906598383508</v>
      </c>
      <c r="O45" t="n">
        <v>0.003098325280374403</v>
      </c>
      <c r="P45" t="n">
        <v>0.0003872906608618776</v>
      </c>
      <c r="Q45" t="n">
        <v>0.0003872906608618568</v>
      </c>
      <c r="R45" t="n">
        <v>0.003485615941177911</v>
      </c>
      <c r="S45" t="n">
        <v>0.0003872906608618949</v>
      </c>
      <c r="T45" t="n">
        <v>0.0003872906608618221</v>
      </c>
      <c r="U45" t="n">
        <v>0.0003872906608618776</v>
      </c>
      <c r="V45" t="n">
        <v>0.0003872906608618949</v>
      </c>
      <c r="W45" t="n">
        <v>0.002323813394999527</v>
      </c>
      <c r="X45" t="n">
        <v>0.000387290666665486</v>
      </c>
      <c r="Y45" t="n">
        <v>0.0007745813132969959</v>
      </c>
      <c r="Z45" t="n">
        <v>0.0003872906530114628</v>
      </c>
      <c r="AA45" t="n">
        <v>0.00116187198814173</v>
      </c>
      <c r="AB45" t="n">
        <v>0.003872906601976922</v>
      </c>
      <c r="AC45" t="n">
        <v>0.002711034613753938</v>
      </c>
      <c r="AD45" t="n">
        <v>0.001549162640218427</v>
      </c>
      <c r="AE45" t="n">
        <v>0.0007745813173932192</v>
      </c>
      <c r="AF45" t="n">
        <v>0.001161871979112633</v>
      </c>
      <c r="AG45" t="n">
        <v>0.0007745813173928862</v>
      </c>
      <c r="AH45" t="n">
        <v>0.0003872906629463282</v>
      </c>
      <c r="AI45" t="n">
        <v>0.0003872906629463178</v>
      </c>
      <c r="AJ45" t="n">
        <v>0</v>
      </c>
      <c r="AK45" t="n">
        <v>0.009296098147406076</v>
      </c>
    </row>
    <row r="46">
      <c r="A46" s="40" t="n">
        <v>44</v>
      </c>
      <c r="B46" t="n">
        <v>0.0118960456801806</v>
      </c>
      <c r="C46" t="n">
        <v>0.0009513685241089032</v>
      </c>
      <c r="D46" t="n">
        <v>0.003330022612072525</v>
      </c>
      <c r="E46" t="n">
        <v>0.007135263908862877</v>
      </c>
      <c r="F46" t="n">
        <v>0.001902737054496798</v>
      </c>
      <c r="G46" t="n">
        <v>0.005232526854485942</v>
      </c>
      <c r="H46" t="n">
        <v>0.0009513708772797474</v>
      </c>
      <c r="I46" t="n">
        <v>0.001902737027616841</v>
      </c>
      <c r="J46" t="n">
        <v>0.0004756842620558741</v>
      </c>
      <c r="K46" t="n">
        <v>0.0004756842620558775</v>
      </c>
      <c r="L46" t="n">
        <v>0.0004756842589478984</v>
      </c>
      <c r="M46" t="n">
        <v>0.000475684258947881</v>
      </c>
      <c r="N46" t="n">
        <v>0.0004756842589479105</v>
      </c>
      <c r="O46" t="n">
        <v>0.003805474068061643</v>
      </c>
      <c r="P46" t="n">
        <v>0.0004756842599714373</v>
      </c>
      <c r="Q46" t="n">
        <v>0.0004756842599714164</v>
      </c>
      <c r="R46" t="n">
        <v>0.004281158327979651</v>
      </c>
      <c r="S46" t="n">
        <v>0.0004756842599714546</v>
      </c>
      <c r="T46" t="n">
        <v>0.0004756842599713679</v>
      </c>
      <c r="U46" t="n">
        <v>0.0004756842599714373</v>
      </c>
      <c r="V46" t="n">
        <v>0.0004756842599714546</v>
      </c>
      <c r="W46" t="n">
        <v>0.002854226549762689</v>
      </c>
      <c r="X46" t="n">
        <v>0.0004756842666654723</v>
      </c>
      <c r="Y46" t="n">
        <v>0.0009513685097353453</v>
      </c>
      <c r="Z46" t="n">
        <v>0.0004756842512306098</v>
      </c>
      <c r="AA46" t="n">
        <v>0.001427052789147135</v>
      </c>
      <c r="AB46" t="n">
        <v>0.004756842587886778</v>
      </c>
      <c r="AC46" t="n">
        <v>0.003329789801440275</v>
      </c>
      <c r="AD46" t="n">
        <v>0.001902737030423568</v>
      </c>
      <c r="AE46" t="n">
        <v>0.0009513685138315686</v>
      </c>
      <c r="AF46" t="n">
        <v>0.001427052772880272</v>
      </c>
      <c r="AG46" t="n">
        <v>0.0009513685138312494</v>
      </c>
      <c r="AH46" t="n">
        <v>0.0004756842620558879</v>
      </c>
      <c r="AI46" t="n">
        <v>0.0004756842620558775</v>
      </c>
      <c r="AJ46" t="n">
        <v>0</v>
      </c>
      <c r="AK46" t="n">
        <v>0.01141820734417245</v>
      </c>
    </row>
    <row r="47">
      <c r="A47" s="40" t="n">
        <v>45</v>
      </c>
      <c r="B47" t="n">
        <v>0.01150866345298227</v>
      </c>
      <c r="C47" t="n">
        <v>0.0009204245170061215</v>
      </c>
      <c r="D47" t="n">
        <v>0.003221640139665247</v>
      </c>
      <c r="E47" t="n">
        <v>0.006903183889895637</v>
      </c>
      <c r="F47" t="n">
        <v>0.001840849047998444</v>
      </c>
      <c r="G47" t="n">
        <v>0.005062334842004468</v>
      </c>
      <c r="H47" t="n">
        <v>0.0009204262097389147</v>
      </c>
      <c r="I47" t="n">
        <v>0.001840849042688331</v>
      </c>
      <c r="J47" t="n">
        <v>0.0004602122585044902</v>
      </c>
      <c r="K47" t="n">
        <v>0.0004602122585044867</v>
      </c>
      <c r="L47" t="n">
        <v>0.0004602122626720245</v>
      </c>
      <c r="M47" t="n">
        <v>0.0004602122626719968</v>
      </c>
      <c r="N47" t="n">
        <v>0.0004602122626720349</v>
      </c>
      <c r="O47" t="n">
        <v>0.003681698062685645</v>
      </c>
      <c r="P47" t="n">
        <v>0.0004602122564204975</v>
      </c>
      <c r="Q47" t="n">
        <v>0.0004602122564204766</v>
      </c>
      <c r="R47" t="n">
        <v>0.004141910319052255</v>
      </c>
      <c r="S47" t="n">
        <v>0.0004602122564205079</v>
      </c>
      <c r="T47" t="n">
        <v>0.0004602122564204419</v>
      </c>
      <c r="U47" t="n">
        <v>0.0004602122564204975</v>
      </c>
      <c r="V47" t="n">
        <v>0.0004602122564205079</v>
      </c>
      <c r="W47" t="n">
        <v>0.002761351411141849</v>
      </c>
      <c r="X47" t="n">
        <v>0.000460212266665322</v>
      </c>
      <c r="Y47" t="n">
        <v>0.0009204245173563552</v>
      </c>
      <c r="Z47" t="n">
        <v>0.0004602122586791629</v>
      </c>
      <c r="AA47" t="n">
        <v>0.001380636782303407</v>
      </c>
      <c r="AB47" t="n">
        <v>0.004602122575407819</v>
      </c>
      <c r="AC47" t="n">
        <v>0.003221485796065016</v>
      </c>
      <c r="AD47" t="n">
        <v>0.001840849027736846</v>
      </c>
      <c r="AE47" t="n">
        <v>0.0009204245069019956</v>
      </c>
      <c r="AF47" t="n">
        <v>0.001380636769847884</v>
      </c>
      <c r="AG47" t="n">
        <v>0.0009204245069016764</v>
      </c>
      <c r="AH47" t="n">
        <v>0.0004602122585044971</v>
      </c>
      <c r="AI47" t="n">
        <v>0.0004602122585044867</v>
      </c>
      <c r="AJ47" t="n">
        <v>0</v>
      </c>
      <c r="AK47" t="n">
        <v>0.01104658721847539</v>
      </c>
    </row>
    <row r="48">
      <c r="A48" s="40" t="n">
        <v>46</v>
      </c>
      <c r="B48" t="n">
        <v>0.00790275714983992</v>
      </c>
      <c r="C48" t="n">
        <v>0.0006320853032330404</v>
      </c>
      <c r="D48" t="n">
        <v>0.00221239138111515</v>
      </c>
      <c r="E48" t="n">
        <v>0.004740639788146872</v>
      </c>
      <c r="F48" t="n">
        <v>0.001264170631493422</v>
      </c>
      <c r="G48" t="n">
        <v>0.003476469156767692</v>
      </c>
      <c r="H48" t="n">
        <v>0.0006320853333307008</v>
      </c>
      <c r="I48" t="n">
        <v>0.001264170579541535</v>
      </c>
      <c r="J48" t="n">
        <v>0.0003160426516178941</v>
      </c>
      <c r="K48" t="n">
        <v>0.0003160426516178906</v>
      </c>
      <c r="L48" t="n">
        <v>0.0003160426485099184</v>
      </c>
      <c r="M48" t="n">
        <v>0.000316042648509901</v>
      </c>
      <c r="N48" t="n">
        <v>0.0003160426485099271</v>
      </c>
      <c r="O48" t="n">
        <v>0.002528341191221195</v>
      </c>
      <c r="P48" t="n">
        <v>0.0003160426495339083</v>
      </c>
      <c r="Q48" t="n">
        <v>0.0003160426495338875</v>
      </c>
      <c r="R48" t="n">
        <v>0.002844383840700793</v>
      </c>
      <c r="S48" t="n">
        <v>0.0003160426495339118</v>
      </c>
      <c r="T48" t="n">
        <v>0.000316042649533832</v>
      </c>
      <c r="U48" t="n">
        <v>0.0003160426495339083</v>
      </c>
      <c r="V48" t="n">
        <v>0.0003160426495339118</v>
      </c>
      <c r="W48" t="n">
        <v>0.001896303350374181</v>
      </c>
      <c r="X48" t="n">
        <v>0.0003160426666657329</v>
      </c>
      <c r="Y48" t="n">
        <v>0.0006320852825351941</v>
      </c>
      <c r="Z48" t="n">
        <v>0.0003160426303545766</v>
      </c>
      <c r="AA48" t="n">
        <v>0.0009481279678788812</v>
      </c>
      <c r="AB48" t="n">
        <v>0.003160426490172563</v>
      </c>
      <c r="AC48" t="n">
        <v>0.002212298524600531</v>
      </c>
      <c r="AD48" t="n">
        <v>0.001264170588364755</v>
      </c>
      <c r="AE48" t="n">
        <v>0.0006320852866318893</v>
      </c>
      <c r="AF48" t="n">
        <v>0.0009481279361943235</v>
      </c>
      <c r="AG48" t="n">
        <v>0.0006320852866315563</v>
      </c>
      <c r="AH48" t="n">
        <v>0.0003160426516179045</v>
      </c>
      <c r="AI48" t="n">
        <v>0.0003160426516178906</v>
      </c>
      <c r="AJ48" t="n">
        <v>0</v>
      </c>
      <c r="AK48" t="n">
        <v>0.007585785372179221</v>
      </c>
    </row>
    <row r="49">
      <c r="A49" s="40" t="n">
        <v>47</v>
      </c>
      <c r="B49" t="n">
        <v>0.006366724391875899</v>
      </c>
      <c r="C49" t="n">
        <v>0.0005092565052102482</v>
      </c>
      <c r="D49" t="n">
        <v>0.001782442802898805</v>
      </c>
      <c r="E49" t="n">
        <v>0.003819423782567943</v>
      </c>
      <c r="F49" t="n">
        <v>0.001018513031295368</v>
      </c>
      <c r="G49" t="n">
        <v>0.002800910751384444</v>
      </c>
      <c r="H49" t="n">
        <v>0.000509256533330358</v>
      </c>
      <c r="I49" t="n">
        <v>0.001018512985472786</v>
      </c>
      <c r="J49" t="n">
        <v>0.0002546282526065397</v>
      </c>
      <c r="K49" t="n">
        <v>0.0002546282526065362</v>
      </c>
      <c r="L49" t="n">
        <v>0.000254628249498564</v>
      </c>
      <c r="M49" t="n">
        <v>0.0002546282494985397</v>
      </c>
      <c r="N49" t="n">
        <v>0.0002546282494985744</v>
      </c>
      <c r="O49" t="n">
        <v>0.002037025983865903</v>
      </c>
      <c r="P49" t="n">
        <v>0.0002546282505221029</v>
      </c>
      <c r="Q49" t="n">
        <v>0.000254628250522082</v>
      </c>
      <c r="R49" t="n">
        <v>0.002291654234327423</v>
      </c>
      <c r="S49" t="n">
        <v>0.0002546282505221133</v>
      </c>
      <c r="T49" t="n">
        <v>0.0002546282505220404</v>
      </c>
      <c r="U49" t="n">
        <v>0.0002546282505221029</v>
      </c>
      <c r="V49" t="n">
        <v>0.0002546282505221133</v>
      </c>
      <c r="W49" t="n">
        <v>0.001527791890936912</v>
      </c>
      <c r="X49" t="n">
        <v>0.0002546282666654708</v>
      </c>
      <c r="Y49" t="n">
        <v>0.0005092564864899174</v>
      </c>
      <c r="Z49" t="n">
        <v>0.0002546282323319521</v>
      </c>
      <c r="AA49" t="n">
        <v>0.0007638847691835426</v>
      </c>
      <c r="AB49" t="n">
        <v>0.002546282484788387</v>
      </c>
      <c r="AC49" t="n">
        <v>0.001782397717245421</v>
      </c>
      <c r="AD49" t="n">
        <v>0.001018512984688608</v>
      </c>
      <c r="AE49" t="n">
        <v>0.0005092564833101831</v>
      </c>
      <c r="AF49" t="n">
        <v>0.000763884735838799</v>
      </c>
      <c r="AG49" t="n">
        <v>0.0005092564833098639</v>
      </c>
      <c r="AH49" t="n">
        <v>0.0002546282526065466</v>
      </c>
      <c r="AI49" t="n">
        <v>0.0002546282526065362</v>
      </c>
      <c r="AJ49" t="n">
        <v>0</v>
      </c>
      <c r="AK49" t="n">
        <v>0.006111529730863488</v>
      </c>
    </row>
    <row r="50">
      <c r="A50" s="40" t="n">
        <v>48</v>
      </c>
      <c r="B50" t="n">
        <v>0.002701039477596676</v>
      </c>
      <c r="C50" t="n">
        <v>0.0002160608000000001</v>
      </c>
      <c r="D50" t="n">
        <v>0.0007562128000000003</v>
      </c>
      <c r="E50" t="n">
        <v>0.001620544408554852</v>
      </c>
      <c r="F50" t="n">
        <v>0.0004321216000000001</v>
      </c>
      <c r="G50" t="n">
        <v>0.001188379825273219</v>
      </c>
      <c r="H50" t="n">
        <v>0.0002160608000000001</v>
      </c>
      <c r="I50" t="n">
        <v>0.0004321216000000001</v>
      </c>
      <c r="J50" t="n">
        <v>0.0001080304</v>
      </c>
      <c r="K50" t="n">
        <v>0.0001080304</v>
      </c>
      <c r="L50" t="n">
        <v>0.0001080304</v>
      </c>
      <c r="M50" t="n">
        <v>0.0001080304</v>
      </c>
      <c r="N50" t="n">
        <v>0.0001080304</v>
      </c>
      <c r="O50" t="n">
        <v>0.0008642498930439196</v>
      </c>
      <c r="P50" t="n">
        <v>0.0001080304</v>
      </c>
      <c r="Q50" t="n">
        <v>0.0001080304</v>
      </c>
      <c r="R50" t="n">
        <v>0.0009722887638430709</v>
      </c>
      <c r="S50" t="n">
        <v>0.0001080304</v>
      </c>
      <c r="T50" t="n">
        <v>0.0001080304</v>
      </c>
      <c r="U50" t="n">
        <v>0.0001080304</v>
      </c>
      <c r="V50" t="n">
        <v>0.0001080304</v>
      </c>
      <c r="W50" t="n">
        <v>0.0006481824000000002</v>
      </c>
      <c r="X50" t="n">
        <v>0.0001080304</v>
      </c>
      <c r="Y50" t="n">
        <v>0.0002160608000000001</v>
      </c>
      <c r="Z50" t="n">
        <v>0.0001080304</v>
      </c>
      <c r="AA50" t="n">
        <v>0.0003240912000000001</v>
      </c>
      <c r="AB50" t="n">
        <v>0.001080325699905214</v>
      </c>
      <c r="AC50" t="n">
        <v>0.0007562128000000003</v>
      </c>
      <c r="AD50" t="n">
        <v>0.0004321216000000001</v>
      </c>
      <c r="AE50" t="n">
        <v>0.0002160608000000001</v>
      </c>
      <c r="AF50" t="n">
        <v>0.0003240912000000001</v>
      </c>
      <c r="AG50" t="n">
        <v>0.0002160608000000001</v>
      </c>
      <c r="AH50" t="n">
        <v>0.0001080304</v>
      </c>
      <c r="AI50" t="n">
        <v>0.0001080304</v>
      </c>
      <c r="AJ50" t="n">
        <v>0</v>
      </c>
      <c r="AK50" t="n">
        <v>0.002592898033014481</v>
      </c>
    </row>
    <row r="51">
      <c r="A51" s="40" t="n">
        <v>49</v>
      </c>
      <c r="B51" t="n">
        <v>0.002419338856681396</v>
      </c>
      <c r="C51" t="n">
        <v>0.0001935296000000001</v>
      </c>
      <c r="D51" t="n">
        <v>0.0006773536000000002</v>
      </c>
      <c r="E51" t="n">
        <v>0.001451537560485823</v>
      </c>
      <c r="F51" t="n">
        <v>0.0003870592000000001</v>
      </c>
      <c r="G51" t="n">
        <v>0.001064443874861555</v>
      </c>
      <c r="H51" t="n">
        <v>0.0001935296000000001</v>
      </c>
      <c r="I51" t="n">
        <v>0.0003870592000000001</v>
      </c>
      <c r="J51" t="n">
        <v>9.676480000000003e-05</v>
      </c>
      <c r="K51" t="n">
        <v>9.676480000000003e-05</v>
      </c>
      <c r="L51" t="n">
        <v>9.676480000000003e-05</v>
      </c>
      <c r="M51" t="n">
        <v>9.676480000000003e-05</v>
      </c>
      <c r="N51" t="n">
        <v>9.676480000000003e-05</v>
      </c>
      <c r="O51" t="n">
        <v>0.0007741184000000002</v>
      </c>
      <c r="P51" t="n">
        <v>9.676480000000003e-05</v>
      </c>
      <c r="Q51" t="n">
        <v>9.676480000000003e-05</v>
      </c>
      <c r="R51" t="n">
        <v>0.0008708899961061915</v>
      </c>
      <c r="S51" t="n">
        <v>9.676480000000003e-05</v>
      </c>
      <c r="T51" t="n">
        <v>9.676480000000003e-05</v>
      </c>
      <c r="U51" t="n">
        <v>9.676480000000003e-05</v>
      </c>
      <c r="V51" t="n">
        <v>9.676480000000003e-05</v>
      </c>
      <c r="W51" t="n">
        <v>0.0005805888000000002</v>
      </c>
      <c r="X51" t="n">
        <v>9.676480000000003e-05</v>
      </c>
      <c r="Y51" t="n">
        <v>0.0001935296000000001</v>
      </c>
      <c r="Z51" t="n">
        <v>9.676480000000003e-05</v>
      </c>
      <c r="AA51" t="n">
        <v>0.0002902944000000001</v>
      </c>
      <c r="AB51" t="n">
        <v>0.0009676600399808101</v>
      </c>
      <c r="AC51" t="n">
        <v>0.0006773536000000002</v>
      </c>
      <c r="AD51" t="n">
        <v>0.0003870592000000001</v>
      </c>
      <c r="AE51" t="n">
        <v>0.0001935296000000001</v>
      </c>
      <c r="AF51" t="n">
        <v>0.0002902944000000001</v>
      </c>
      <c r="AG51" t="n">
        <v>0.0001935296000000001</v>
      </c>
      <c r="AH51" t="n">
        <v>9.676480000000003e-05</v>
      </c>
      <c r="AI51" t="n">
        <v>9.676480000000003e-05</v>
      </c>
      <c r="AJ51" t="n">
        <v>0</v>
      </c>
      <c r="AK51" t="n">
        <v>0.002322484964599067</v>
      </c>
    </row>
    <row r="52">
      <c r="A52" s="40" t="n">
        <v>50</v>
      </c>
      <c r="B52" t="n">
        <v>0.002581889251517303</v>
      </c>
      <c r="C52" t="n">
        <v>0.0002065311999999999</v>
      </c>
      <c r="D52" t="n">
        <v>0.0007228591999999997</v>
      </c>
      <c r="E52" t="n">
        <v>0.001549058665753768</v>
      </c>
      <c r="F52" t="n">
        <v>0.0004130623999999998</v>
      </c>
      <c r="G52" t="n">
        <v>0.001135956990687358</v>
      </c>
      <c r="H52" t="n">
        <v>0.0002065311999999999</v>
      </c>
      <c r="I52" t="n">
        <v>0.0004130623999999998</v>
      </c>
      <c r="J52" t="n">
        <v>0.0001032656</v>
      </c>
      <c r="K52" t="n">
        <v>0.0001032656</v>
      </c>
      <c r="L52" t="n">
        <v>0.0001032656</v>
      </c>
      <c r="M52" t="n">
        <v>0.0001032656</v>
      </c>
      <c r="N52" t="n">
        <v>0.0001032656</v>
      </c>
      <c r="O52" t="n">
        <v>0.0008261247999999996</v>
      </c>
      <c r="P52" t="n">
        <v>0.0001032656</v>
      </c>
      <c r="Q52" t="n">
        <v>0.0001032656</v>
      </c>
      <c r="R52" t="n">
        <v>0.0009293981399907329</v>
      </c>
      <c r="S52" t="n">
        <v>0.0001032656</v>
      </c>
      <c r="T52" t="n">
        <v>0.0001032656</v>
      </c>
      <c r="U52" t="n">
        <v>0.0001032656</v>
      </c>
      <c r="V52" t="n">
        <v>0.0001032656</v>
      </c>
      <c r="W52" t="n">
        <v>0.0006195935999999998</v>
      </c>
      <c r="X52" t="n">
        <v>0.0001032656</v>
      </c>
      <c r="Y52" t="n">
        <v>0.0002065311999999999</v>
      </c>
      <c r="Z52" t="n">
        <v>0.0001032656</v>
      </c>
      <c r="AA52" t="n">
        <v>0.0003097967999999999</v>
      </c>
      <c r="AB52" t="n">
        <v>0.001032669712164354</v>
      </c>
      <c r="AC52" t="n">
        <v>0.0007228591999999997</v>
      </c>
      <c r="AD52" t="n">
        <v>0.0004130623999999998</v>
      </c>
      <c r="AE52" t="n">
        <v>0.0002065311999999999</v>
      </c>
      <c r="AF52" t="n">
        <v>0.0003097967999999999</v>
      </c>
      <c r="AG52" t="n">
        <v>0.0002065311999999999</v>
      </c>
      <c r="AH52" t="n">
        <v>0.0001032656</v>
      </c>
      <c r="AI52" t="n">
        <v>0.0001032656</v>
      </c>
      <c r="AJ52" t="n">
        <v>0</v>
      </c>
      <c r="AK52" t="n">
        <v>0.002478522186539014</v>
      </c>
    </row>
    <row r="53">
      <c r="A53" s="40" t="n">
        <v>51</v>
      </c>
      <c r="B53" t="n">
        <v>0.002417378502173468</v>
      </c>
      <c r="C53" t="n">
        <v>0.0001933728</v>
      </c>
      <c r="D53" t="n">
        <v>0.0006768047999999998</v>
      </c>
      <c r="E53" t="n">
        <v>0.001450361454286508</v>
      </c>
      <c r="F53" t="n">
        <v>0.0003867455999999999</v>
      </c>
      <c r="G53" t="n">
        <v>0.001063581424523724</v>
      </c>
      <c r="H53" t="n">
        <v>0.0001933728</v>
      </c>
      <c r="I53" t="n">
        <v>0.0003867455999999999</v>
      </c>
      <c r="J53" t="n">
        <v>9.668639999999998e-05</v>
      </c>
      <c r="K53" t="n">
        <v>9.668639999999998e-05</v>
      </c>
      <c r="L53" t="n">
        <v>9.668639999999998e-05</v>
      </c>
      <c r="M53" t="n">
        <v>9.668639999999998e-05</v>
      </c>
      <c r="N53" t="n">
        <v>9.668639999999998e-05</v>
      </c>
      <c r="O53" t="n">
        <v>0.0007734911999999997</v>
      </c>
      <c r="P53" t="n">
        <v>9.668639999999998e-05</v>
      </c>
      <c r="Q53" t="n">
        <v>9.668639999999998e-05</v>
      </c>
      <c r="R53" t="n">
        <v>0.0008701843850972422</v>
      </c>
      <c r="S53" t="n">
        <v>9.668639999999998e-05</v>
      </c>
      <c r="T53" t="n">
        <v>9.668639999999998e-05</v>
      </c>
      <c r="U53" t="n">
        <v>9.668639999999998e-05</v>
      </c>
      <c r="V53" t="n">
        <v>9.668639999999998e-05</v>
      </c>
      <c r="W53" t="n">
        <v>0.0005801183999999998</v>
      </c>
      <c r="X53" t="n">
        <v>9.668639999999998e-05</v>
      </c>
      <c r="Y53" t="n">
        <v>0.0001933728</v>
      </c>
      <c r="Z53" t="n">
        <v>9.668639999999998e-05</v>
      </c>
      <c r="AA53" t="n">
        <v>0.0002900591999999999</v>
      </c>
      <c r="AB53" t="n">
        <v>0.0009668760204772881</v>
      </c>
      <c r="AC53" t="n">
        <v>0.0006768047999999998</v>
      </c>
      <c r="AD53" t="n">
        <v>0.0003867455999999999</v>
      </c>
      <c r="AE53" t="n">
        <v>0.0001933728</v>
      </c>
      <c r="AF53" t="n">
        <v>0.0002900591999999999</v>
      </c>
      <c r="AG53" t="n">
        <v>0.0001933728</v>
      </c>
      <c r="AH53" t="n">
        <v>9.668639999999998e-05</v>
      </c>
      <c r="AI53" t="n">
        <v>9.668639999999998e-05</v>
      </c>
      <c r="AJ53" t="n">
        <v>0</v>
      </c>
      <c r="AK53" t="n">
        <v>0.002320603154401243</v>
      </c>
    </row>
    <row r="54">
      <c r="A54" s="40" t="n">
        <v>52</v>
      </c>
      <c r="B54" t="n">
        <v>0.002701456362937646</v>
      </c>
      <c r="C54" t="n">
        <v>0.000216096</v>
      </c>
      <c r="D54" t="n">
        <v>0.000756336</v>
      </c>
      <c r="E54" t="n">
        <v>0.001620798485341562</v>
      </c>
      <c r="F54" t="n">
        <v>0.000432192</v>
      </c>
      <c r="G54" t="n">
        <v>0.001188565344269644</v>
      </c>
      <c r="H54" t="n">
        <v>0.000216096</v>
      </c>
      <c r="I54" t="n">
        <v>0.000432192</v>
      </c>
      <c r="J54" t="n">
        <v>0.000108048</v>
      </c>
      <c r="K54" t="n">
        <v>0.000108048</v>
      </c>
      <c r="L54" t="n">
        <v>0.000108048</v>
      </c>
      <c r="M54" t="n">
        <v>0.000108048</v>
      </c>
      <c r="N54" t="n">
        <v>0.000108048</v>
      </c>
      <c r="O54" t="n">
        <v>0.0008643840000000001</v>
      </c>
      <c r="P54" t="n">
        <v>0.000108048</v>
      </c>
      <c r="Q54" t="n">
        <v>0.000108048</v>
      </c>
      <c r="R54" t="n">
        <v>0.0009724401678163485</v>
      </c>
      <c r="S54" t="n">
        <v>0.000108048</v>
      </c>
      <c r="T54" t="n">
        <v>0.000108048</v>
      </c>
      <c r="U54" t="n">
        <v>0.000108048</v>
      </c>
      <c r="V54" t="n">
        <v>0.000108048</v>
      </c>
      <c r="W54" t="n">
        <v>0.000648288</v>
      </c>
      <c r="X54" t="n">
        <v>0.000108048</v>
      </c>
      <c r="Y54" t="n">
        <v>0.000216096</v>
      </c>
      <c r="Z54" t="n">
        <v>0.000108048</v>
      </c>
      <c r="AA54" t="n">
        <v>0.000324144</v>
      </c>
      <c r="AB54" t="n">
        <v>0.001080494451468066</v>
      </c>
      <c r="AC54" t="n">
        <v>0.000756336</v>
      </c>
      <c r="AD54" t="n">
        <v>0.000432192</v>
      </c>
      <c r="AE54" t="n">
        <v>0.000216096</v>
      </c>
      <c r="AF54" t="n">
        <v>0.000324144</v>
      </c>
      <c r="AG54" t="n">
        <v>0.000216096</v>
      </c>
      <c r="AH54" t="n">
        <v>0.000108048</v>
      </c>
      <c r="AI54" t="n">
        <v>0.000108048</v>
      </c>
      <c r="AJ54" t="n">
        <v>0</v>
      </c>
      <c r="AK54" t="n">
        <v>0.002593304853809401</v>
      </c>
    </row>
    <row r="55">
      <c r="A55" s="40" t="n">
        <v>53</v>
      </c>
      <c r="B55" t="n">
        <v>0.002589918787492722</v>
      </c>
      <c r="C55" t="n">
        <v>0.0002071807999999999</v>
      </c>
      <c r="D55" t="n">
        <v>0.0007251327999999995</v>
      </c>
      <c r="E55" t="n">
        <v>0.001553907380300252</v>
      </c>
      <c r="F55" t="n">
        <v>0.0004143615999999997</v>
      </c>
      <c r="G55" t="n">
        <v>0.001139516260237536</v>
      </c>
      <c r="H55" t="n">
        <v>0.0002071807999999999</v>
      </c>
      <c r="I55" t="n">
        <v>0.0004143615999999997</v>
      </c>
      <c r="J55" t="n">
        <v>0.0001035903999999999</v>
      </c>
      <c r="K55" t="n">
        <v>0.0001035903999999999</v>
      </c>
      <c r="L55" t="n">
        <v>0.0001035903999999999</v>
      </c>
      <c r="M55" t="n">
        <v>0.0001035903999999999</v>
      </c>
      <c r="N55" t="n">
        <v>0.0001035903999999999</v>
      </c>
      <c r="O55" t="n">
        <v>0.0008287231999999994</v>
      </c>
      <c r="P55" t="n">
        <v>0.0001035903999999999</v>
      </c>
      <c r="Q55" t="n">
        <v>0.0001035903999999999</v>
      </c>
      <c r="R55" t="n">
        <v>0.0009323135999999993</v>
      </c>
      <c r="S55" t="n">
        <v>0.0001035903999999999</v>
      </c>
      <c r="T55" t="n">
        <v>0.0001035903999999999</v>
      </c>
      <c r="U55" t="n">
        <v>0.0001035903999999999</v>
      </c>
      <c r="V55" t="n">
        <v>0.0001035903999999999</v>
      </c>
      <c r="W55" t="n">
        <v>0.0006215423999999996</v>
      </c>
      <c r="X55" t="n">
        <v>0.0001035903999999999</v>
      </c>
      <c r="Y55" t="n">
        <v>0.0002071807999999999</v>
      </c>
      <c r="Z55" t="n">
        <v>0.0001035903999999999</v>
      </c>
      <c r="AA55" t="n">
        <v>0.0003107711999999998</v>
      </c>
      <c r="AB55" t="n">
        <v>0.001035908629584202</v>
      </c>
      <c r="AC55" t="n">
        <v>0.0007251327999999995</v>
      </c>
      <c r="AD55" t="n">
        <v>0.0004143615999999997</v>
      </c>
      <c r="AE55" t="n">
        <v>0.0002071807999999999</v>
      </c>
      <c r="AF55" t="n">
        <v>0.0003107711999999998</v>
      </c>
      <c r="AG55" t="n">
        <v>0.0002071807999999999</v>
      </c>
      <c r="AH55" t="n">
        <v>0.0001035903999999999</v>
      </c>
      <c r="AI55" t="n">
        <v>0.0001035903999999999</v>
      </c>
      <c r="AJ55" t="n">
        <v>0</v>
      </c>
      <c r="AK55" t="n">
        <v>0.002486265376414055</v>
      </c>
    </row>
    <row r="56">
      <c r="A56" s="40" t="n">
        <v>54</v>
      </c>
      <c r="B56" t="n">
        <v>0.003561624863523981</v>
      </c>
      <c r="C56" t="n">
        <v>0.0002849088000000001</v>
      </c>
      <c r="D56" t="n">
        <v>0.0009971808000000003</v>
      </c>
      <c r="E56" t="n">
        <v>0.002136920946872916</v>
      </c>
      <c r="F56" t="n">
        <v>0.0005698176000000001</v>
      </c>
      <c r="G56" t="n">
        <v>0.001567054447479631</v>
      </c>
      <c r="H56" t="n">
        <v>0.0002849088000000001</v>
      </c>
      <c r="I56" t="n">
        <v>0.0005698176000000001</v>
      </c>
      <c r="J56" t="n">
        <v>0.0001424544</v>
      </c>
      <c r="K56" t="n">
        <v>0.0001424544</v>
      </c>
      <c r="L56" t="n">
        <v>0.0001424544</v>
      </c>
      <c r="M56" t="n">
        <v>0.0001424544</v>
      </c>
      <c r="N56" t="n">
        <v>0.0001424544</v>
      </c>
      <c r="O56" t="n">
        <v>0.001139643729827651</v>
      </c>
      <c r="P56" t="n">
        <v>0.0001424544</v>
      </c>
      <c r="Q56" t="n">
        <v>0.0001424544</v>
      </c>
      <c r="R56" t="n">
        <v>0.001282108530520944</v>
      </c>
      <c r="S56" t="n">
        <v>0.0001424544</v>
      </c>
      <c r="T56" t="n">
        <v>0.0001424544</v>
      </c>
      <c r="U56" t="n">
        <v>0.0001424544</v>
      </c>
      <c r="V56" t="n">
        <v>0.0001424544</v>
      </c>
      <c r="W56" t="n">
        <v>0.0008547264000000002</v>
      </c>
      <c r="X56" t="n">
        <v>0.0001424544</v>
      </c>
      <c r="Y56" t="n">
        <v>0.0002849088000000001</v>
      </c>
      <c r="Z56" t="n">
        <v>0.0001424544</v>
      </c>
      <c r="AA56" t="n">
        <v>0.0004273632000000001</v>
      </c>
      <c r="AB56" t="n">
        <v>0.001424570716684576</v>
      </c>
      <c r="AC56" t="n">
        <v>0.0009971808000000003</v>
      </c>
      <c r="AD56" t="n">
        <v>0.0005698176000000001</v>
      </c>
      <c r="AE56" t="n">
        <v>0.0002849088000000001</v>
      </c>
      <c r="AF56" t="n">
        <v>0.0004273632000000001</v>
      </c>
      <c r="AG56" t="n">
        <v>0.0002849088000000001</v>
      </c>
      <c r="AH56" t="n">
        <v>0.0001424544</v>
      </c>
      <c r="AI56" t="n">
        <v>0.0001424544</v>
      </c>
      <c r="AJ56" t="n">
        <v>0</v>
      </c>
      <c r="AK56" t="n">
        <v>0.003419076155903475</v>
      </c>
    </row>
    <row r="57">
      <c r="A57" s="40" t="n">
        <v>55</v>
      </c>
      <c r="B57" t="n">
        <v>0.01283139849086307</v>
      </c>
      <c r="C57" t="n">
        <v>0.001026236785091408</v>
      </c>
      <c r="D57" t="n">
        <v>0.003591987753202537</v>
      </c>
      <c r="E57" t="n">
        <v>0.007696775907863662</v>
      </c>
      <c r="F57" t="n">
        <v>0.002052473582263029</v>
      </c>
      <c r="G57" t="n">
        <v>0.005644302325710671</v>
      </c>
      <c r="H57" t="n">
        <v>0.001026236799996768</v>
      </c>
      <c r="I57" t="n">
        <v>0.002052473565728574</v>
      </c>
      <c r="J57" t="n">
        <v>0.0005131183925472169</v>
      </c>
      <c r="K57" t="n">
        <v>0.0005131183925472203</v>
      </c>
      <c r="L57" t="n">
        <v>0.00051311839307722</v>
      </c>
      <c r="M57" t="n">
        <v>0.0005131183930772026</v>
      </c>
      <c r="N57" t="n">
        <v>0.0005131183930772321</v>
      </c>
      <c r="O57" t="n">
        <v>0.004104947137695769</v>
      </c>
      <c r="P57" t="n">
        <v>0.0005131183941012099</v>
      </c>
      <c r="Q57" t="n">
        <v>0.0005131183941011891</v>
      </c>
      <c r="R57" t="n">
        <v>0.004618065531740212</v>
      </c>
      <c r="S57" t="n">
        <v>0.0005131183941012203</v>
      </c>
      <c r="T57" t="n">
        <v>0.0005131183941011475</v>
      </c>
      <c r="U57" t="n">
        <v>0.0005131183941012099</v>
      </c>
      <c r="V57" t="n">
        <v>0.0005131183941012203</v>
      </c>
      <c r="W57" t="n">
        <v>0.00307878858225915</v>
      </c>
      <c r="X57" t="n">
        <v>0.0005131183999985698</v>
      </c>
      <c r="Y57" t="n">
        <v>0.001026236779587214</v>
      </c>
      <c r="Z57" t="n">
        <v>0.0005131183861563915</v>
      </c>
      <c r="AA57" t="n">
        <v>0.001539355184032518</v>
      </c>
      <c r="AB57" t="n">
        <v>0.005131183925777716</v>
      </c>
      <c r="AC57" t="n">
        <v>0.003591828737743941</v>
      </c>
      <c r="AD57" t="n">
        <v>0.002052473565241075</v>
      </c>
      <c r="AE57" t="n">
        <v>0.001026236780045459</v>
      </c>
      <c r="AF57" t="n">
        <v>0.001539355171179174</v>
      </c>
      <c r="AG57" t="n">
        <v>0.00102623678004557</v>
      </c>
      <c r="AH57" t="n">
        <v>0.0005131183925472307</v>
      </c>
      <c r="AI57" t="n">
        <v>0.0005131183925472203</v>
      </c>
      <c r="AJ57" t="n">
        <v>0</v>
      </c>
      <c r="AK57" t="n">
        <v>0.01231636450524922</v>
      </c>
    </row>
    <row r="58">
      <c r="A58" s="40" t="n">
        <v>56</v>
      </c>
      <c r="B58" t="n">
        <v>0.01595744519487154</v>
      </c>
      <c r="C58" t="n">
        <v>0.00127607358749951</v>
      </c>
      <c r="D58" t="n">
        <v>0.004466500895839974</v>
      </c>
      <c r="E58" t="n">
        <v>0.009571815394557825</v>
      </c>
      <c r="F58" t="n">
        <v>0.002552147184908024</v>
      </c>
      <c r="G58" t="n">
        <v>0.007018404714584481</v>
      </c>
      <c r="H58" t="n">
        <v>0.00127607635161119</v>
      </c>
      <c r="I58" t="n">
        <v>0.002552147169310626</v>
      </c>
      <c r="J58" t="n">
        <v>0.0006380367937509554</v>
      </c>
      <c r="K58" t="n">
        <v>0.0006380367937509589</v>
      </c>
      <c r="L58" t="n">
        <v>0.000638036794280511</v>
      </c>
      <c r="M58" t="n">
        <v>0.0006380367942804971</v>
      </c>
      <c r="N58" t="n">
        <v>0.0006380367942805248</v>
      </c>
      <c r="O58" t="n">
        <v>0.005104294331435277</v>
      </c>
      <c r="P58" t="n">
        <v>0.0006380367916669627</v>
      </c>
      <c r="Q58" t="n">
        <v>0.0006380367916669419</v>
      </c>
      <c r="R58" t="n">
        <v>0.005742331123048283</v>
      </c>
      <c r="S58" t="n">
        <v>0.0006380367916669731</v>
      </c>
      <c r="T58" t="n">
        <v>0.0006380367916668933</v>
      </c>
      <c r="U58" t="n">
        <v>0.0006380367916669627</v>
      </c>
      <c r="V58" t="n">
        <v>0.0006380367916669731</v>
      </c>
      <c r="W58" t="n">
        <v>0.003828341615505596</v>
      </c>
      <c r="X58" t="n">
        <v>0.0006380367999985065</v>
      </c>
      <c r="Y58" t="n">
        <v>0.00127607358076251</v>
      </c>
      <c r="Z58" t="n">
        <v>0.0006380367885631122</v>
      </c>
      <c r="AA58" t="n">
        <v>0.001914110386412274</v>
      </c>
      <c r="AB58" t="n">
        <v>0.006380367914652352</v>
      </c>
      <c r="AC58" t="n">
        <v>0.004466257531483386</v>
      </c>
      <c r="AD58" t="n">
        <v>0.002552147160289897</v>
      </c>
      <c r="AE58" t="n">
        <v>0.001276073577583664</v>
      </c>
      <c r="AF58" t="n">
        <v>0.001914110368689562</v>
      </c>
      <c r="AG58" t="n">
        <v>0.001276073577583789</v>
      </c>
      <c r="AH58" t="n">
        <v>0.0006380367937509658</v>
      </c>
      <c r="AI58" t="n">
        <v>0.0006380367937509519</v>
      </c>
      <c r="AJ58" t="n">
        <v>0</v>
      </c>
      <c r="AK58" t="n">
        <v>0.01531647657359483</v>
      </c>
    </row>
    <row r="59">
      <c r="A59" s="40" t="n">
        <v>57</v>
      </c>
      <c r="B59" t="n">
        <v>0.008257176091767533</v>
      </c>
      <c r="C59" t="n">
        <v>0.0006605055823276917</v>
      </c>
      <c r="D59" t="n">
        <v>0.002311781922999061</v>
      </c>
      <c r="E59" t="n">
        <v>0.004953791920446315</v>
      </c>
      <c r="F59" t="n">
        <v>0.001321011177097389</v>
      </c>
      <c r="G59" t="n">
        <v>0.003632780743459074</v>
      </c>
      <c r="H59" t="n">
        <v>0.0006605055999970701</v>
      </c>
      <c r="I59" t="n">
        <v>0.001321011192988997</v>
      </c>
      <c r="J59" t="n">
        <v>0.0003302527911650671</v>
      </c>
      <c r="K59" t="n">
        <v>0.0003302527911650671</v>
      </c>
      <c r="L59" t="n">
        <v>0.0003302527999982097</v>
      </c>
      <c r="M59" t="n">
        <v>0.0003302527999981819</v>
      </c>
      <c r="N59" t="n">
        <v>0.0003302527999982201</v>
      </c>
      <c r="O59" t="n">
        <v>0.002642022350935747</v>
      </c>
      <c r="P59" t="n">
        <v>0.0003302527963565949</v>
      </c>
      <c r="Q59" t="n">
        <v>0.0003302527963565741</v>
      </c>
      <c r="R59" t="n">
        <v>0.002972275147231751</v>
      </c>
      <c r="S59" t="n">
        <v>0.0003302527963566018</v>
      </c>
      <c r="T59" t="n">
        <v>0.0003302527963565394</v>
      </c>
      <c r="U59" t="n">
        <v>0.0003302527963565949</v>
      </c>
      <c r="V59" t="n">
        <v>0.0003302527963566018</v>
      </c>
      <c r="W59" t="n">
        <v>0.001981516792986067</v>
      </c>
      <c r="X59" t="n">
        <v>0.000330252799998819</v>
      </c>
      <c r="Y59" t="n">
        <v>0.0006605055999938381</v>
      </c>
      <c r="Z59" t="n">
        <v>0.0003302527999978766</v>
      </c>
      <c r="AA59" t="n">
        <v>0.000990758378940651</v>
      </c>
      <c r="AB59" t="n">
        <v>0.003302527943526812</v>
      </c>
      <c r="AC59" t="n">
        <v>0.002311769550981058</v>
      </c>
      <c r="AD59" t="n">
        <v>0.001321011175498626</v>
      </c>
      <c r="AE59" t="n">
        <v>0.0006605055854294328</v>
      </c>
      <c r="AF59" t="n">
        <v>0.0009907583796908426</v>
      </c>
      <c r="AG59" t="n">
        <v>0.0006605055854291275</v>
      </c>
      <c r="AH59" t="n">
        <v>0.0003302527911650775</v>
      </c>
      <c r="AI59" t="n">
        <v>0.0003302527911650671</v>
      </c>
      <c r="AJ59" t="n">
        <v>0</v>
      </c>
      <c r="AK59" t="n">
        <v>0.007926425418826219</v>
      </c>
    </row>
    <row r="60">
      <c r="A60" s="40" t="n">
        <v>58</v>
      </c>
      <c r="B60" t="n">
        <v>0.01073506164712792</v>
      </c>
      <c r="C60" t="n">
        <v>0.0008586623911698288</v>
      </c>
      <c r="D60" t="n">
        <v>0.003005376652569223</v>
      </c>
      <c r="E60" t="n">
        <v>0.00643996791173973</v>
      </c>
      <c r="F60" t="n">
        <v>0.001717324785965396</v>
      </c>
      <c r="G60" t="n">
        <v>0.004722643125886439</v>
      </c>
      <c r="H60" t="n">
        <v>0.00085866239999649</v>
      </c>
      <c r="I60" t="n">
        <v>0.001717324383209651</v>
      </c>
      <c r="J60" t="n">
        <v>0.0004293311955862883</v>
      </c>
      <c r="K60" t="n">
        <v>0.0004293311955862883</v>
      </c>
      <c r="L60" t="n">
        <v>0.0004293311999971836</v>
      </c>
      <c r="M60" t="n">
        <v>0.0004293311999971766</v>
      </c>
      <c r="N60" t="n">
        <v>0.0004293311999971922</v>
      </c>
      <c r="O60" t="n">
        <v>0.003434649539067025</v>
      </c>
      <c r="P60" t="n">
        <v>0.0004293311935022956</v>
      </c>
      <c r="Q60" t="n">
        <v>0.0004293311935022748</v>
      </c>
      <c r="R60" t="n">
        <v>0.003863980732515981</v>
      </c>
      <c r="S60" t="n">
        <v>0.0004293311935023095</v>
      </c>
      <c r="T60" t="n">
        <v>0.0004293311935022193</v>
      </c>
      <c r="U60" t="n">
        <v>0.0004293311935022956</v>
      </c>
      <c r="V60" t="n">
        <v>0.0004293311935023095</v>
      </c>
      <c r="W60" t="n">
        <v>0.002576013459313204</v>
      </c>
      <c r="X60" t="n">
        <v>0.0004293311999984768</v>
      </c>
      <c r="Y60" t="n">
        <v>0.0008586623999914667</v>
      </c>
      <c r="Z60" t="n">
        <v>0.0004293311999965244</v>
      </c>
      <c r="AA60" t="n">
        <v>0.001287993588312927</v>
      </c>
      <c r="AB60" t="n">
        <v>0.004293311925955834</v>
      </c>
      <c r="AC60" t="n">
        <v>0.00300531833911466</v>
      </c>
      <c r="AD60" t="n">
        <v>0.001717324765926287</v>
      </c>
      <c r="AE60" t="n">
        <v>0.0008586623812877059</v>
      </c>
      <c r="AF60" t="n">
        <v>0.001287993574261057</v>
      </c>
      <c r="AG60" t="n">
        <v>0.0008586623812874006</v>
      </c>
      <c r="AH60" t="n">
        <v>0.0004293311955862987</v>
      </c>
      <c r="AI60" t="n">
        <v>0.0004293311955862883</v>
      </c>
      <c r="AJ60" t="n">
        <v>0</v>
      </c>
      <c r="AK60" t="n">
        <v>0.01030471788645852</v>
      </c>
    </row>
    <row r="61">
      <c r="A61" s="40" t="n">
        <v>59</v>
      </c>
      <c r="B61" t="n">
        <v>0.009877102838648856</v>
      </c>
      <c r="C61" t="n">
        <v>0.0007900543786571734</v>
      </c>
      <c r="D61" t="n">
        <v>0.002765233519610899</v>
      </c>
      <c r="E61" t="n">
        <v>0.005925407916272274</v>
      </c>
      <c r="F61" t="n">
        <v>0.001580108773312855</v>
      </c>
      <c r="G61" t="n">
        <v>0.004345299143074577</v>
      </c>
      <c r="H61" t="n">
        <v>0.0007900543999969437</v>
      </c>
      <c r="I61" t="n">
        <v>0.001580108736533248</v>
      </c>
      <c r="J61" t="n">
        <v>0.0003950271893299676</v>
      </c>
      <c r="K61" t="n">
        <v>0.000395027189329971</v>
      </c>
      <c r="L61" t="n">
        <v>0.0003950271999976392</v>
      </c>
      <c r="M61" t="n">
        <v>0.0003950271999976079</v>
      </c>
      <c r="N61" t="n">
        <v>0.0003950271999976496</v>
      </c>
      <c r="O61" t="n">
        <v>0.003160217554217859</v>
      </c>
      <c r="P61" t="n">
        <v>0.0003950271945219394</v>
      </c>
      <c r="Q61" t="n">
        <v>0.0003950271945219186</v>
      </c>
      <c r="R61" t="n">
        <v>0.003555244748681963</v>
      </c>
      <c r="S61" t="n">
        <v>0.0003950271945219463</v>
      </c>
      <c r="T61" t="n">
        <v>0.000395027194521877</v>
      </c>
      <c r="U61" t="n">
        <v>0.0003950271945219394</v>
      </c>
      <c r="V61" t="n">
        <v>0.0003950271945219463</v>
      </c>
      <c r="W61" t="n">
        <v>0.002370182349928024</v>
      </c>
      <c r="X61" t="n">
        <v>0.000395027199998628</v>
      </c>
      <c r="Y61" t="n">
        <v>0.0007900543999923848</v>
      </c>
      <c r="Z61" t="n">
        <v>0.0003950271999971222</v>
      </c>
      <c r="AA61" t="n">
        <v>0.001185081575220584</v>
      </c>
      <c r="AB61" t="n">
        <v>0.003950271943143902</v>
      </c>
      <c r="AC61" t="n">
        <v>0.002765190354265645</v>
      </c>
      <c r="AD61" t="n">
        <v>0.001580108777139988</v>
      </c>
      <c r="AE61" t="n">
        <v>0.000790054385365363</v>
      </c>
      <c r="AF61" t="n">
        <v>0.001185081581397282</v>
      </c>
      <c r="AG61" t="n">
        <v>0.0007900543853650438</v>
      </c>
      <c r="AH61" t="n">
        <v>0.0003950271893299814</v>
      </c>
      <c r="AI61" t="n">
        <v>0.000395027189329971</v>
      </c>
      <c r="AJ61" t="n">
        <v>0</v>
      </c>
      <c r="AK61" t="n">
        <v>0.009481264002401752</v>
      </c>
    </row>
    <row r="62">
      <c r="A62" s="40" t="n">
        <v>60</v>
      </c>
      <c r="B62" t="n">
        <v>0.01717557129724577</v>
      </c>
      <c r="C62" t="n">
        <v>0.001373452789957638</v>
      </c>
      <c r="D62" t="n">
        <v>0.004807354914330753</v>
      </c>
      <c r="E62" t="n">
        <v>0.01030234206471372</v>
      </c>
      <c r="F62" t="n">
        <v>0.002746905586878443</v>
      </c>
      <c r="G62" t="n">
        <v>0.007553990358630358</v>
      </c>
      <c r="H62" t="n">
        <v>0.001373455885857535</v>
      </c>
      <c r="I62" t="n">
        <v>0.002746905576689607</v>
      </c>
      <c r="J62" t="n">
        <v>0.0006867263949802971</v>
      </c>
      <c r="K62" t="n">
        <v>0.0006867263949802936</v>
      </c>
      <c r="L62" t="n">
        <v>0.0006867263955102967</v>
      </c>
      <c r="M62" t="n">
        <v>0.0006867263955102759</v>
      </c>
      <c r="N62" t="n">
        <v>0.0006867263955103054</v>
      </c>
      <c r="O62" t="n">
        <v>0.005493811165755091</v>
      </c>
      <c r="P62" t="n">
        <v>0.0006867263965347273</v>
      </c>
      <c r="Q62" t="n">
        <v>0.0006867263965347065</v>
      </c>
      <c r="R62" t="n">
        <v>0.006180537562232691</v>
      </c>
      <c r="S62" t="n">
        <v>0.0006867263965347412</v>
      </c>
      <c r="T62" t="n">
        <v>0.0006867263965346648</v>
      </c>
      <c r="U62" t="n">
        <v>0.0006867263965347273</v>
      </c>
      <c r="V62" t="n">
        <v>0.0006867263965347412</v>
      </c>
      <c r="W62" t="n">
        <v>0.004120491975624907</v>
      </c>
      <c r="X62" t="n">
        <v>0.0006867263999986882</v>
      </c>
      <c r="Y62" t="n">
        <v>0.001373452785680906</v>
      </c>
      <c r="Z62" t="n">
        <v>0.0006867263910223242</v>
      </c>
      <c r="AA62" t="n">
        <v>0.00206017918801224</v>
      </c>
      <c r="AB62" t="n">
        <v>0.006867263958700187</v>
      </c>
      <c r="AC62" t="n">
        <v>0.004807084765800274</v>
      </c>
      <c r="AD62" t="n">
        <v>0.00274690558109017</v>
      </c>
      <c r="AE62" t="n">
        <v>0.001373452789777574</v>
      </c>
      <c r="AF62" t="n">
        <v>0.002060179184572145</v>
      </c>
      <c r="AG62" t="n">
        <v>0.001373452789778143</v>
      </c>
      <c r="AH62" t="n">
        <v>0.0006867263949803006</v>
      </c>
      <c r="AI62" t="n">
        <v>0.0006867263949802936</v>
      </c>
      <c r="AJ62" t="n">
        <v>0</v>
      </c>
      <c r="AK62" t="n">
        <v>0.01648551646697698</v>
      </c>
    </row>
    <row r="63">
      <c r="A63" s="40" t="n">
        <v>61</v>
      </c>
      <c r="B63" t="n">
        <v>0.007788111328730601</v>
      </c>
      <c r="C63" t="n">
        <v>0.0006229887697426079</v>
      </c>
      <c r="D63" t="n">
        <v>0.002180471446726218</v>
      </c>
      <c r="E63" t="n">
        <v>0.004672415785554884</v>
      </c>
      <c r="F63" t="n">
        <v>0.001245977564120218</v>
      </c>
      <c r="G63" t="n">
        <v>0.003426438221545647</v>
      </c>
      <c r="H63" t="n">
        <v>0.0006229887999970247</v>
      </c>
      <c r="I63" t="n">
        <v>0.0012459775999763</v>
      </c>
      <c r="J63" t="n">
        <v>0.0003114943848727264</v>
      </c>
      <c r="K63" t="n">
        <v>0.0003114943848727229</v>
      </c>
      <c r="L63" t="n">
        <v>0.0003114943999981655</v>
      </c>
      <c r="M63" t="n">
        <v>0.0003114943999981412</v>
      </c>
      <c r="N63" t="n">
        <v>0.0003114943999981759</v>
      </c>
      <c r="O63" t="n">
        <v>0.002491955056160067</v>
      </c>
      <c r="P63" t="n">
        <v>0.0003114943827882896</v>
      </c>
      <c r="Q63" t="n">
        <v>0.0003114943827882688</v>
      </c>
      <c r="R63" t="n">
        <v>0.002803449438890881</v>
      </c>
      <c r="S63" t="n">
        <v>0.0003114943827883</v>
      </c>
      <c r="T63" t="n">
        <v>0.0003114943827882272</v>
      </c>
      <c r="U63" t="n">
        <v>0.0003114943827882896</v>
      </c>
      <c r="V63" t="n">
        <v>0.0003114943827883</v>
      </c>
      <c r="W63" t="n">
        <v>0.001868966399973325</v>
      </c>
      <c r="X63" t="n">
        <v>0.0003114943999988039</v>
      </c>
      <c r="Y63" t="n">
        <v>0.0006229887999937844</v>
      </c>
      <c r="Z63" t="n">
        <v>0.000311494399997822</v>
      </c>
      <c r="AA63" t="n">
        <v>0.0009344831674866771</v>
      </c>
      <c r="AB63" t="n">
        <v>0.003114943821617588</v>
      </c>
      <c r="AC63" t="n">
        <v>0.002180460656205363</v>
      </c>
      <c r="AD63" t="n">
        <v>0.001245977520835689</v>
      </c>
      <c r="AE63" t="n">
        <v>0.0006229887529842215</v>
      </c>
      <c r="AF63" t="n">
        <v>0.0009344831356442873</v>
      </c>
      <c r="AG63" t="n">
        <v>0.0006229887529839023</v>
      </c>
      <c r="AH63" t="n">
        <v>0.0003114943848727333</v>
      </c>
      <c r="AI63" t="n">
        <v>0.0003114943848727229</v>
      </c>
      <c r="AJ63" t="n">
        <v>0</v>
      </c>
      <c r="AK63" t="n">
        <v>0.007476179645374305</v>
      </c>
    </row>
    <row r="64">
      <c r="A64" s="40" t="n">
        <v>62</v>
      </c>
      <c r="B64" t="n">
        <v>0.003285084525711108</v>
      </c>
      <c r="C64" t="n">
        <v>0.0002628</v>
      </c>
      <c r="D64" t="n">
        <v>0.0009198000000000001</v>
      </c>
      <c r="E64" t="n">
        <v>0.001971036988895102</v>
      </c>
      <c r="F64" t="n">
        <v>0.0005256000000000001</v>
      </c>
      <c r="G64" t="n">
        <v>0.001445415168263989</v>
      </c>
      <c r="H64" t="n">
        <v>0.0002628</v>
      </c>
      <c r="I64" t="n">
        <v>0.0005256000000000001</v>
      </c>
      <c r="J64" t="n">
        <v>0.0001314</v>
      </c>
      <c r="K64" t="n">
        <v>0.0001314</v>
      </c>
      <c r="L64" t="n">
        <v>0.0001314</v>
      </c>
      <c r="M64" t="n">
        <v>0.0001314</v>
      </c>
      <c r="N64" t="n">
        <v>0.0001314</v>
      </c>
      <c r="O64" t="n">
        <v>0.0010512</v>
      </c>
      <c r="P64" t="n">
        <v>0.0001314</v>
      </c>
      <c r="Q64" t="n">
        <v>0.0001314</v>
      </c>
      <c r="R64" t="n">
        <v>0.0011826</v>
      </c>
      <c r="S64" t="n">
        <v>0.0001314</v>
      </c>
      <c r="T64" t="n">
        <v>0.0001314</v>
      </c>
      <c r="U64" t="n">
        <v>0.0001314</v>
      </c>
      <c r="V64" t="n">
        <v>0.0001314</v>
      </c>
      <c r="W64" t="n">
        <v>0.0007884000000000001</v>
      </c>
      <c r="X64" t="n">
        <v>0.0001314</v>
      </c>
      <c r="Y64" t="n">
        <v>0.0002628</v>
      </c>
      <c r="Z64" t="n">
        <v>0.0001314</v>
      </c>
      <c r="AA64" t="n">
        <v>0.0003942</v>
      </c>
      <c r="AB64" t="n">
        <v>0.001314</v>
      </c>
      <c r="AC64" t="n">
        <v>0.0009198000000000001</v>
      </c>
      <c r="AD64" t="n">
        <v>0.0005256000000000001</v>
      </c>
      <c r="AE64" t="n">
        <v>0.0002628</v>
      </c>
      <c r="AF64" t="n">
        <v>0.0003942</v>
      </c>
      <c r="AG64" t="n">
        <v>0.0002628</v>
      </c>
      <c r="AH64" t="n">
        <v>0.0001314</v>
      </c>
      <c r="AI64" t="n">
        <v>0.0001314</v>
      </c>
      <c r="AJ64" t="n">
        <v>0</v>
      </c>
      <c r="AK64" t="n">
        <v>0.003153655370955659</v>
      </c>
    </row>
    <row r="65">
      <c r="A65" s="40" t="n">
        <v>63</v>
      </c>
      <c r="B65" t="n">
        <v>0.003428149899570173</v>
      </c>
      <c r="C65" t="n">
        <v>0.0002742399999999999</v>
      </c>
      <c r="D65" t="n">
        <v>0.0009598399999999998</v>
      </c>
      <c r="E65" t="n">
        <v>0.002056862004967814</v>
      </c>
      <c r="F65" t="n">
        <v>0.0005484799999999998</v>
      </c>
      <c r="G65" t="n">
        <v>0.001508351835819908</v>
      </c>
      <c r="H65" t="n">
        <v>0.0002742399999999999</v>
      </c>
      <c r="I65" t="n">
        <v>0.0005484799999999998</v>
      </c>
      <c r="J65" t="n">
        <v>0.00013712</v>
      </c>
      <c r="K65" t="n">
        <v>0.00013712</v>
      </c>
      <c r="L65" t="n">
        <v>0.00013712</v>
      </c>
      <c r="M65" t="n">
        <v>0.00013712</v>
      </c>
      <c r="N65" t="n">
        <v>0.00013712</v>
      </c>
      <c r="O65" t="n">
        <v>0.00109696</v>
      </c>
      <c r="P65" t="n">
        <v>0.00013712</v>
      </c>
      <c r="Q65" t="n">
        <v>0.00013712</v>
      </c>
      <c r="R65" t="n">
        <v>0.001234086973533437</v>
      </c>
      <c r="S65" t="n">
        <v>0.00013712</v>
      </c>
      <c r="T65" t="n">
        <v>0.00013712</v>
      </c>
      <c r="U65" t="n">
        <v>0.00013712</v>
      </c>
      <c r="V65" t="n">
        <v>0.00013712</v>
      </c>
      <c r="W65" t="n">
        <v>0.0008227199999999998</v>
      </c>
      <c r="X65" t="n">
        <v>0.00013712</v>
      </c>
      <c r="Y65" t="n">
        <v>0.0002742399999999999</v>
      </c>
      <c r="Z65" t="n">
        <v>0.00013712</v>
      </c>
      <c r="AA65" t="n">
        <v>0.0004113599999999999</v>
      </c>
      <c r="AB65" t="n">
        <v>0.001371212027509005</v>
      </c>
      <c r="AC65" t="n">
        <v>0.0009598399999999998</v>
      </c>
      <c r="AD65" t="n">
        <v>0.0005484799999999998</v>
      </c>
      <c r="AE65" t="n">
        <v>0.0002742399999999999</v>
      </c>
      <c r="AF65" t="n">
        <v>0.0004113599999999999</v>
      </c>
      <c r="AG65" t="n">
        <v>0.0002742399999999999</v>
      </c>
      <c r="AH65" t="n">
        <v>0.00013712</v>
      </c>
      <c r="AI65" t="n">
        <v>0.00013712</v>
      </c>
      <c r="AJ65" t="n">
        <v>0</v>
      </c>
      <c r="AK65" t="n">
        <v>0.003290977175498677</v>
      </c>
    </row>
    <row r="66">
      <c r="A66" s="40" t="n">
        <v>64</v>
      </c>
      <c r="B66" t="n">
        <v>0.008183394862775008</v>
      </c>
      <c r="C66" t="n">
        <v>0.0006545663864567647</v>
      </c>
      <c r="D66" t="n">
        <v>0.00229104362942534</v>
      </c>
      <c r="E66" t="n">
        <v>0.004909247877620038</v>
      </c>
      <c r="F66" t="n">
        <v>0.001309132779306291</v>
      </c>
      <c r="G66" t="n">
        <v>0.003600115098425061</v>
      </c>
      <c r="H66" t="n">
        <v>0.0006545663999965548</v>
      </c>
      <c r="I66" t="n">
        <v>0.001309132755267561</v>
      </c>
      <c r="J66" t="n">
        <v>0.0003272831932295689</v>
      </c>
      <c r="K66" t="n">
        <v>0.0003272831932295689</v>
      </c>
      <c r="L66" t="n">
        <v>0.0003272831901211491</v>
      </c>
      <c r="M66" t="n">
        <v>0.0003272831901211248</v>
      </c>
      <c r="N66" t="n">
        <v>0.0003272831901211595</v>
      </c>
      <c r="O66" t="n">
        <v>0.002618265516322438</v>
      </c>
      <c r="P66" t="n">
        <v>0.0003272831911455762</v>
      </c>
      <c r="Q66" t="n">
        <v>0.0003272831911455554</v>
      </c>
      <c r="R66" t="n">
        <v>0.002945548707412371</v>
      </c>
      <c r="S66" t="n">
        <v>0.0003272831911455901</v>
      </c>
      <c r="T66" t="n">
        <v>0.0003272831911455276</v>
      </c>
      <c r="U66" t="n">
        <v>0.0003272831911455762</v>
      </c>
      <c r="V66" t="n">
        <v>0.0003272831911455901</v>
      </c>
      <c r="W66" t="n">
        <v>0.001963728968891177</v>
      </c>
      <c r="X66" t="n">
        <v>0.0003272831999984989</v>
      </c>
      <c r="Y66" t="n">
        <v>0.0006545663750390507</v>
      </c>
      <c r="Z66" t="n">
        <v>0.0003272831802444004</v>
      </c>
      <c r="AA66" t="n">
        <v>0.0009818495819864659</v>
      </c>
      <c r="AB66" t="n">
        <v>0.003272831898496031</v>
      </c>
      <c r="AC66" t="n">
        <v>0.002290982316370982</v>
      </c>
      <c r="AD66" t="n">
        <v>0.001309132754554049</v>
      </c>
      <c r="AE66" t="n">
        <v>0.0006545663718606487</v>
      </c>
      <c r="AF66" t="n">
        <v>0.0009818495650400216</v>
      </c>
      <c r="AG66" t="n">
        <v>0.0006545663718603434</v>
      </c>
      <c r="AH66" t="n">
        <v>0.0003272831932295793</v>
      </c>
      <c r="AI66" t="n">
        <v>0.0003272831932295689</v>
      </c>
      <c r="AJ66" t="n">
        <v>0</v>
      </c>
      <c r="AK66" t="n">
        <v>0.007855378428517197</v>
      </c>
    </row>
    <row r="67">
      <c r="A67" s="40" t="n">
        <v>65</v>
      </c>
      <c r="B67" t="n">
        <v>0.01969968400883228</v>
      </c>
      <c r="C67" t="n">
        <v>0.001574959994942698</v>
      </c>
      <c r="D67" t="n">
        <v>0.005512805993023909</v>
      </c>
      <c r="E67" t="n">
        <v>0.01181557140275017</v>
      </c>
      <c r="F67" t="n">
        <v>0.003149919992027211</v>
      </c>
      <c r="G67" t="n">
        <v>0.008663486861142464</v>
      </c>
      <c r="H67" t="n">
        <v>0.001574964836763323</v>
      </c>
      <c r="I67" t="n">
        <v>0.00314991998800368</v>
      </c>
      <c r="J67" t="n">
        <v>0.0007874799974726815</v>
      </c>
      <c r="K67" t="n">
        <v>0.0007874799974726815</v>
      </c>
      <c r="L67" t="n">
        <v>0.0007874799980026811</v>
      </c>
      <c r="M67" t="n">
        <v>0.0007874799980026742</v>
      </c>
      <c r="N67" t="n">
        <v>0.0007874799980026985</v>
      </c>
      <c r="O67" t="n">
        <v>0.006299839966013798</v>
      </c>
      <c r="P67" t="n">
        <v>0.0007874799953891398</v>
      </c>
      <c r="Q67" t="n">
        <v>0.000787479995389119</v>
      </c>
      <c r="R67" t="n">
        <v>0.007087319961345206</v>
      </c>
      <c r="S67" t="n">
        <v>0.0007874799953891468</v>
      </c>
      <c r="T67" t="n">
        <v>0.0007874799953890704</v>
      </c>
      <c r="U67" t="n">
        <v>0.0007874799953891398</v>
      </c>
      <c r="V67" t="n">
        <v>0.0007874799953891468</v>
      </c>
      <c r="W67" t="n">
        <v>0.004725105257607594</v>
      </c>
      <c r="X67" t="n">
        <v>0.0007874799999987416</v>
      </c>
      <c r="Y67" t="n">
        <v>0.001574959992011987</v>
      </c>
      <c r="Z67" t="n">
        <v>0.0007874799960069928</v>
      </c>
      <c r="AA67" t="n">
        <v>0.002362439993197102</v>
      </c>
      <c r="AB67" t="n">
        <v>0.007874799956667289</v>
      </c>
      <c r="AC67" t="n">
        <v>0.005512359966060809</v>
      </c>
      <c r="AD67" t="n">
        <v>0.003149919979399951</v>
      </c>
      <c r="AE67" t="n">
        <v>0.001574959988833141</v>
      </c>
      <c r="AF67" t="n">
        <v>0.002362439983827458</v>
      </c>
      <c r="AG67" t="n">
        <v>0.00157495998883328</v>
      </c>
      <c r="AH67" t="n">
        <v>0.0007874799974726919</v>
      </c>
      <c r="AI67" t="n">
        <v>0.0007874799974726815</v>
      </c>
      <c r="AJ67" t="n">
        <v>0</v>
      </c>
      <c r="AK67" t="n">
        <v>0.01890703848271665</v>
      </c>
    </row>
    <row r="68">
      <c r="A68" s="40" t="n">
        <v>66</v>
      </c>
      <c r="B68" t="n">
        <v>0.01620030563239065</v>
      </c>
      <c r="C68" t="n">
        <v>0.001782297593192067</v>
      </c>
      <c r="D68" t="n">
        <v>0.0001437118258541552</v>
      </c>
      <c r="E68" t="n">
        <v>0.01337168182656693</v>
      </c>
      <c r="F68" t="n">
        <v>0.003564595191427239</v>
      </c>
      <c r="G68" t="n">
        <v>0.009804223675931523</v>
      </c>
      <c r="H68" t="n">
        <v>-0.004312598610293359</v>
      </c>
      <c r="I68" t="n">
        <v>0.003564595186388519</v>
      </c>
      <c r="J68" t="n">
        <v>0.000891148796597345</v>
      </c>
      <c r="K68" t="n">
        <v>0.0008911487965973519</v>
      </c>
      <c r="L68" t="n">
        <v>0.0008911487971273446</v>
      </c>
      <c r="M68" t="n">
        <v>0.0008911487971273307</v>
      </c>
      <c r="N68" t="n">
        <v>0.0008911487971273585</v>
      </c>
      <c r="O68" t="n">
        <v>0.00712919037222487</v>
      </c>
      <c r="P68" t="n">
        <v>0.0008911487981517752</v>
      </c>
      <c r="Q68" t="n">
        <v>0.0008911487981517544</v>
      </c>
      <c r="R68" t="n">
        <v>0.008020339170320245</v>
      </c>
      <c r="S68" t="n">
        <v>0.000891148798151789</v>
      </c>
      <c r="T68" t="n">
        <v>0.0008911487981517058</v>
      </c>
      <c r="U68" t="n">
        <v>0.0008911487981517752</v>
      </c>
      <c r="V68" t="n">
        <v>0.000891148798151789</v>
      </c>
      <c r="W68" t="n">
        <v>-0.0007477176410070187</v>
      </c>
      <c r="X68" t="n">
        <v>-0.005203757938084769</v>
      </c>
      <c r="Y68" t="n">
        <v>0.001782297592148735</v>
      </c>
      <c r="Z68" t="n">
        <v>0.0008911487942563356</v>
      </c>
      <c r="AA68" t="n">
        <v>0.00267344639245945</v>
      </c>
      <c r="AB68" t="n">
        <v>0.008911487968402909</v>
      </c>
      <c r="AC68" t="n">
        <v>0.006238041572270092</v>
      </c>
      <c r="AD68" t="n">
        <v>0.003564595184323116</v>
      </c>
      <c r="AE68" t="n">
        <v>0.001782297592607895</v>
      </c>
      <c r="AF68" t="n">
        <v>0.002673446388613845</v>
      </c>
      <c r="AG68" t="n">
        <v>0.001782297592607993</v>
      </c>
      <c r="AH68" t="n">
        <v>0.0008911487965973588</v>
      </c>
      <c r="AI68" t="n">
        <v>0.0008911487965973484</v>
      </c>
      <c r="AJ68" t="n">
        <v>0</v>
      </c>
      <c r="AK68" t="n">
        <v>0.01530247896209194</v>
      </c>
    </row>
    <row r="69">
      <c r="A69" s="40" t="n">
        <v>67</v>
      </c>
      <c r="B69" t="n">
        <v>0.01453083006672653</v>
      </c>
      <c r="C69" t="n">
        <v>0.001161871984670743</v>
      </c>
      <c r="D69" t="n">
        <v>0.004066968871994632</v>
      </c>
      <c r="E69" t="n">
        <v>0.008715272500175014</v>
      </c>
      <c r="F69" t="n">
        <v>0.002323743981274481</v>
      </c>
      <c r="G69" t="n">
        <v>0.006390295924279643</v>
      </c>
      <c r="H69" t="n">
        <v>0.001161876066295588</v>
      </c>
      <c r="I69" t="n">
        <v>0.002323743964461999</v>
      </c>
      <c r="J69" t="n">
        <v>0.0005809359923366064</v>
      </c>
      <c r="K69" t="n">
        <v>0.0005809359923366064</v>
      </c>
      <c r="L69" t="n">
        <v>0.0005809359928666061</v>
      </c>
      <c r="M69" t="n">
        <v>0.0005809359928665853</v>
      </c>
      <c r="N69" t="n">
        <v>0.0005809359928666148</v>
      </c>
      <c r="O69" t="n">
        <v>0.004647487936691952</v>
      </c>
      <c r="P69" t="n">
        <v>0.0005809359938901484</v>
      </c>
      <c r="Q69" t="n">
        <v>0.0005809359938901276</v>
      </c>
      <c r="R69" t="n">
        <v>0.005228423930525028</v>
      </c>
      <c r="S69" t="n">
        <v>0.0005809359938901623</v>
      </c>
      <c r="T69" t="n">
        <v>0.000580935993890086</v>
      </c>
      <c r="U69" t="n">
        <v>0.0005809359938901484</v>
      </c>
      <c r="V69" t="n">
        <v>0.0005809359938901623</v>
      </c>
      <c r="W69" t="n">
        <v>0.003485835178394181</v>
      </c>
      <c r="X69" t="n">
        <v>0.0005809359999988275</v>
      </c>
      <c r="Y69" t="n">
        <v>0.001161871978743317</v>
      </c>
      <c r="Z69" t="n">
        <v>0.0005809359857346652</v>
      </c>
      <c r="AA69" t="n">
        <v>0.001742807982979211</v>
      </c>
      <c r="AB69" t="n">
        <v>0.005809359924351831</v>
      </c>
      <c r="AC69" t="n">
        <v>0.004066551936736829</v>
      </c>
      <c r="AD69" t="n">
        <v>0.002323743966557351</v>
      </c>
      <c r="AE69" t="n">
        <v>0.001161871979201118</v>
      </c>
      <c r="AF69" t="n">
        <v>0.001742807973339491</v>
      </c>
      <c r="AG69" t="n">
        <v>0.001161871979201243</v>
      </c>
      <c r="AH69" t="n">
        <v>0.0005809359923366134</v>
      </c>
      <c r="AI69" t="n">
        <v>0.0005809359923366064</v>
      </c>
      <c r="AJ69" t="n">
        <v>0</v>
      </c>
      <c r="AK69" t="n">
        <v>0.01394653691863868</v>
      </c>
    </row>
    <row r="70">
      <c r="A70" s="40" t="n">
        <v>68</v>
      </c>
      <c r="B70" t="n">
        <v>0.01784942741455885</v>
      </c>
      <c r="C70" t="n">
        <v>0.001427052789274755</v>
      </c>
      <c r="D70" t="n">
        <v>0.004995110074670224</v>
      </c>
      <c r="E70" t="n">
        <v>0.01070580880458113</v>
      </c>
      <c r="F70" t="n">
        <v>0.002854105586533373</v>
      </c>
      <c r="G70" t="n">
        <v>0.007849826378895541</v>
      </c>
      <c r="H70" t="n">
        <v>0.001427057272498617</v>
      </c>
      <c r="I70" t="n">
        <v>0.002854105578278088</v>
      </c>
      <c r="J70" t="n">
        <v>0.0007135263946389178</v>
      </c>
      <c r="K70" t="n">
        <v>0.0007135263946389213</v>
      </c>
      <c r="L70" t="n">
        <v>0.0007135263951689209</v>
      </c>
      <c r="M70" t="n">
        <v>0.0007135263951689036</v>
      </c>
      <c r="N70" t="n">
        <v>0.0007135263951689331</v>
      </c>
      <c r="O70" t="n">
        <v>0.005708211165516119</v>
      </c>
      <c r="P70" t="n">
        <v>0.0007135263961929109</v>
      </c>
      <c r="Q70" t="n">
        <v>0.00071352639619289</v>
      </c>
      <c r="R70" t="n">
        <v>0.006421737561650931</v>
      </c>
      <c r="S70" t="n">
        <v>0.0007135263961929213</v>
      </c>
      <c r="T70" t="n">
        <v>0.0007135263961928345</v>
      </c>
      <c r="U70" t="n">
        <v>0.0007135263961929109</v>
      </c>
      <c r="V70" t="n">
        <v>0.0007135263961929213</v>
      </c>
      <c r="W70" t="n">
        <v>0.004281375763979195</v>
      </c>
      <c r="X70" t="n">
        <v>0.0007135263999990277</v>
      </c>
      <c r="Y70" t="n">
        <v>0.001427052787952993</v>
      </c>
      <c r="Z70" t="n">
        <v>0.0007135263903393224</v>
      </c>
      <c r="AA70" t="n">
        <v>0.002140579187214442</v>
      </c>
      <c r="AB70" t="n">
        <v>0.007135263957777749</v>
      </c>
      <c r="AC70" t="n">
        <v>0.004994684765562529</v>
      </c>
      <c r="AD70" t="n">
        <v>0.002854105580969796</v>
      </c>
      <c r="AE70" t="n">
        <v>0.001427052788411237</v>
      </c>
      <c r="AF70" t="n">
        <v>0.002140579185818586</v>
      </c>
      <c r="AG70" t="n">
        <v>0.001427052788411362</v>
      </c>
      <c r="AH70" t="n">
        <v>0.0007135263946389282</v>
      </c>
      <c r="AI70" t="n">
        <v>0.0007135263946389213</v>
      </c>
      <c r="AJ70" t="n">
        <v>0</v>
      </c>
      <c r="AK70" t="n">
        <v>0.01713128853944464</v>
      </c>
    </row>
    <row r="71">
      <c r="A71" s="40" t="n">
        <v>69</v>
      </c>
      <c r="B71" t="n">
        <v>0.01726801311046837</v>
      </c>
      <c r="C71" t="n">
        <v>0.001380636793171186</v>
      </c>
      <c r="D71" t="n">
        <v>0.004832719116584674</v>
      </c>
      <c r="E71" t="n">
        <v>0.01035653186378862</v>
      </c>
      <c r="F71" t="n">
        <v>0.002761273590427604</v>
      </c>
      <c r="G71" t="n">
        <v>0.007593502368097527</v>
      </c>
      <c r="H71" t="n">
        <v>0.001380641737347792</v>
      </c>
      <c r="I71" t="n">
        <v>0.00276127358633077</v>
      </c>
      <c r="J71" t="n">
        <v>0.0006903183965871335</v>
      </c>
      <c r="K71" t="n">
        <v>0.00069031839658713</v>
      </c>
      <c r="L71" t="n">
        <v>0.0006903183971171331</v>
      </c>
      <c r="M71" t="n">
        <v>0.0006903183971171123</v>
      </c>
      <c r="N71" t="n">
        <v>0.0006903183971171418</v>
      </c>
      <c r="O71" t="n">
        <v>0.005522547172006953</v>
      </c>
      <c r="P71" t="n">
        <v>0.0006903183981411196</v>
      </c>
      <c r="Q71" t="n">
        <v>0.0006903183981410987</v>
      </c>
      <c r="R71" t="n">
        <v>0.006212865570093484</v>
      </c>
      <c r="S71" t="n">
        <v>0.00069031839814113</v>
      </c>
      <c r="T71" t="n">
        <v>0.0006903183981410571</v>
      </c>
      <c r="U71" t="n">
        <v>0.0006903183981411196</v>
      </c>
      <c r="V71" t="n">
        <v>0.00069031839814113</v>
      </c>
      <c r="W71" t="n">
        <v>0.004142165235745825</v>
      </c>
      <c r="X71" t="n">
        <v>0.0006903183999985808</v>
      </c>
      <c r="Y71" t="n">
        <v>0.001380636792108758</v>
      </c>
      <c r="Z71" t="n">
        <v>0.0006903183942361946</v>
      </c>
      <c r="AA71" t="n">
        <v>0.002070955191499899</v>
      </c>
      <c r="AB71" t="n">
        <v>0.006903183968165916</v>
      </c>
      <c r="AC71" t="n">
        <v>0.004832228772052916</v>
      </c>
      <c r="AD71" t="n">
        <v>0.002761273584215213</v>
      </c>
      <c r="AE71" t="n">
        <v>0.001380636792567003</v>
      </c>
      <c r="AF71" t="n">
        <v>0.00207095518854486</v>
      </c>
      <c r="AG71" t="n">
        <v>0.001380636792567128</v>
      </c>
      <c r="AH71" t="n">
        <v>0.0006903183965871369</v>
      </c>
      <c r="AI71" t="n">
        <v>0.0006903183965871335</v>
      </c>
      <c r="AJ71" t="n">
        <v>0</v>
      </c>
      <c r="AK71" t="n">
        <v>0.01657315747643292</v>
      </c>
    </row>
    <row r="72">
      <c r="A72" s="40" t="n">
        <v>70</v>
      </c>
      <c r="B72" t="n">
        <v>0.01185551178568098</v>
      </c>
      <c r="C72" t="n">
        <v>0.0009481279797886322</v>
      </c>
      <c r="D72" t="n">
        <v>0.003318679172694425</v>
      </c>
      <c r="E72" t="n">
        <v>0.007110959904028658</v>
      </c>
      <c r="F72" t="n">
        <v>0.001896255976585354</v>
      </c>
      <c r="G72" t="n">
        <v>0.005214703927553188</v>
      </c>
      <c r="H72" t="n">
        <v>0.0009481303280020995</v>
      </c>
      <c r="I72" t="n">
        <v>0.001896255971645167</v>
      </c>
      <c r="J72" t="n">
        <v>0.0004740639898956692</v>
      </c>
      <c r="K72" t="n">
        <v>0.0004740639898956622</v>
      </c>
      <c r="L72" t="n">
        <v>0.0004740639940636442</v>
      </c>
      <c r="M72" t="n">
        <v>0.0004740639940636199</v>
      </c>
      <c r="N72" t="n">
        <v>0.0004740639940636528</v>
      </c>
      <c r="O72" t="n">
        <v>0.003792511937562693</v>
      </c>
      <c r="P72" t="n">
        <v>0.0004740639950880782</v>
      </c>
      <c r="Q72" t="n">
        <v>0.0004740639950880574</v>
      </c>
      <c r="R72" t="n">
        <v>0.004266575932596606</v>
      </c>
      <c r="S72" t="n">
        <v>0.0004740639950880851</v>
      </c>
      <c r="T72" t="n">
        <v>0.0004740639950880088</v>
      </c>
      <c r="U72" t="n">
        <v>0.0004740639950880782</v>
      </c>
      <c r="V72" t="n">
        <v>0.0004740639950880851</v>
      </c>
      <c r="W72" t="n">
        <v>0.002844504137480527</v>
      </c>
      <c r="X72" t="n">
        <v>0.0004740639999987512</v>
      </c>
      <c r="Y72" t="n">
        <v>0.0009481279835316936</v>
      </c>
      <c r="Z72" t="n">
        <v>0.0004740639881288811</v>
      </c>
      <c r="AA72" t="n">
        <v>0.001422191978049228</v>
      </c>
      <c r="AB72" t="n">
        <v>0.00474063992762197</v>
      </c>
      <c r="AC72" t="n">
        <v>0.003318447937608382</v>
      </c>
      <c r="AD72" t="n">
        <v>0.001896255961536891</v>
      </c>
      <c r="AE72" t="n">
        <v>0.0009481279803532916</v>
      </c>
      <c r="AF72" t="n">
        <v>0.001422191970806327</v>
      </c>
      <c r="AG72" t="n">
        <v>0.0009481279803529863</v>
      </c>
      <c r="AH72" t="n">
        <v>0.0004740639898956726</v>
      </c>
      <c r="AI72" t="n">
        <v>0.0004740639898956622</v>
      </c>
      <c r="AJ72" t="n">
        <v>0</v>
      </c>
      <c r="AK72" t="n">
        <v>0.01137930861310991</v>
      </c>
    </row>
    <row r="73">
      <c r="A73" s="40" t="n">
        <v>71</v>
      </c>
      <c r="B73" t="n">
        <v>0.00955137270752217</v>
      </c>
      <c r="C73" t="n">
        <v>0.0007638847900297147</v>
      </c>
      <c r="D73" t="n">
        <v>0.002673799624117276</v>
      </c>
      <c r="E73" t="n">
        <v>0.005729135905673255</v>
      </c>
      <c r="F73" t="n">
        <v>0.001527769586295372</v>
      </c>
      <c r="G73" t="n">
        <v>0.004201366319487976</v>
      </c>
      <c r="H73" t="n">
        <v>0.0007638867404778494</v>
      </c>
      <c r="I73" t="n">
        <v>0.00152776955871553</v>
      </c>
      <c r="J73" t="n">
        <v>0.0003819423950163908</v>
      </c>
      <c r="K73" t="n">
        <v>0.0003819423950163874</v>
      </c>
      <c r="L73" t="n">
        <v>0.0003819423919084117</v>
      </c>
      <c r="M73" t="n">
        <v>0.0003819423919083909</v>
      </c>
      <c r="N73" t="n">
        <v>0.0003819423919084221</v>
      </c>
      <c r="O73" t="n">
        <v>0.003055539133809071</v>
      </c>
      <c r="P73" t="n">
        <v>0.0003819423929323981</v>
      </c>
      <c r="Q73" t="n">
        <v>0.0003819423929323773</v>
      </c>
      <c r="R73" t="n">
        <v>0.003437481526687325</v>
      </c>
      <c r="S73" t="n">
        <v>0.0003819423929324085</v>
      </c>
      <c r="T73" t="n">
        <v>0.0003819423929323218</v>
      </c>
      <c r="U73" t="n">
        <v>0.0003819423929323981</v>
      </c>
      <c r="V73" t="n">
        <v>0.0003819423929324085</v>
      </c>
      <c r="W73" t="n">
        <v>0.002291761753532772</v>
      </c>
      <c r="X73" t="n">
        <v>0.0003819423999985804</v>
      </c>
      <c r="Y73" t="n">
        <v>0.0007638847749118494</v>
      </c>
      <c r="Z73" t="n">
        <v>0.0003819423838187508</v>
      </c>
      <c r="AA73" t="n">
        <v>0.001145827187283288</v>
      </c>
      <c r="AB73" t="n">
        <v>0.003819423919555032</v>
      </c>
      <c r="AC73" t="n">
        <v>0.002673596733858141</v>
      </c>
      <c r="AD73" t="n">
        <v>0.001527769559659747</v>
      </c>
      <c r="AE73" t="n">
        <v>0.0007638847790085168</v>
      </c>
      <c r="AF73" t="n">
        <v>0.001145827170273256</v>
      </c>
      <c r="AG73" t="n">
        <v>0.0007638847790081976</v>
      </c>
      <c r="AH73" t="n">
        <v>0.0003819423950163978</v>
      </c>
      <c r="AI73" t="n">
        <v>0.0003819423950163874</v>
      </c>
      <c r="AJ73" t="n">
        <v>0</v>
      </c>
      <c r="AK73" t="n">
        <v>0.009167915631394448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K73"/>
  <sheetViews>
    <sheetView workbookViewId="0">
      <selection activeCell="A1" sqref="A1"/>
    </sheetView>
  </sheetViews>
  <sheetFormatPr baseColWidth="8" defaultRowHeight="15"/>
  <sheetData>
    <row r="1">
      <c r="B1" s="40" t="n">
        <v>0</v>
      </c>
      <c r="C1" s="40" t="n">
        <v>1</v>
      </c>
      <c r="D1" s="40" t="n">
        <v>2</v>
      </c>
      <c r="E1" s="40" t="n">
        <v>3</v>
      </c>
      <c r="F1" s="40" t="n">
        <v>4</v>
      </c>
      <c r="G1" s="40" t="n">
        <v>5</v>
      </c>
      <c r="H1" s="40" t="n">
        <v>6</v>
      </c>
      <c r="I1" s="40" t="n">
        <v>7</v>
      </c>
      <c r="J1" s="40" t="n">
        <v>8</v>
      </c>
      <c r="K1" s="40" t="n">
        <v>9</v>
      </c>
      <c r="L1" s="40" t="n">
        <v>10</v>
      </c>
      <c r="M1" s="40" t="n">
        <v>11</v>
      </c>
      <c r="N1" s="40" t="n">
        <v>12</v>
      </c>
      <c r="O1" s="40" t="n">
        <v>13</v>
      </c>
      <c r="P1" s="40" t="n">
        <v>14</v>
      </c>
      <c r="Q1" s="40" t="n">
        <v>15</v>
      </c>
      <c r="R1" s="40" t="n">
        <v>16</v>
      </c>
      <c r="S1" s="40" t="n">
        <v>17</v>
      </c>
      <c r="T1" s="40" t="n">
        <v>18</v>
      </c>
      <c r="U1" s="40" t="n">
        <v>19</v>
      </c>
      <c r="V1" s="40" t="n">
        <v>20</v>
      </c>
      <c r="W1" s="40" t="n">
        <v>21</v>
      </c>
      <c r="X1" s="40" t="n">
        <v>22</v>
      </c>
      <c r="Y1" s="40" t="n">
        <v>23</v>
      </c>
      <c r="Z1" s="40" t="n">
        <v>24</v>
      </c>
      <c r="AA1" s="40" t="n">
        <v>25</v>
      </c>
      <c r="AB1" s="40" t="n">
        <v>26</v>
      </c>
      <c r="AC1" s="40" t="n">
        <v>27</v>
      </c>
      <c r="AD1" s="40" t="n">
        <v>28</v>
      </c>
      <c r="AE1" s="40" t="n">
        <v>29</v>
      </c>
      <c r="AF1" s="40" t="n">
        <v>30</v>
      </c>
      <c r="AG1" s="40" t="n">
        <v>31</v>
      </c>
      <c r="AH1" s="40" t="n">
        <v>32</v>
      </c>
      <c r="AI1" s="40" t="n">
        <v>33</v>
      </c>
      <c r="AJ1" s="40" t="n">
        <v>34</v>
      </c>
      <c r="AK1" s="40" t="n">
        <v>35</v>
      </c>
    </row>
    <row r="2">
      <c r="A2" s="40" t="n">
        <v>0</v>
      </c>
      <c r="B2" t="n">
        <v>1.124582490658267e-05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  <c r="AK2" t="n">
        <v>1.018773987369909e-05</v>
      </c>
    </row>
    <row r="3">
      <c r="A3" s="40" t="n">
        <v>1</v>
      </c>
      <c r="B3" t="n">
        <v>3.406821043037577e-05</v>
      </c>
      <c r="C3" t="n">
        <v>0</v>
      </c>
      <c r="D3" t="n">
        <v>0</v>
      </c>
      <c r="E3" t="n">
        <v>1.504658751340364e-05</v>
      </c>
      <c r="F3" t="n">
        <v>0</v>
      </c>
      <c r="G3" t="n">
        <v>8.091874680378861e-06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3.110056208639763e-05</v>
      </c>
    </row>
    <row r="4">
      <c r="A4" s="40" t="n">
        <v>2</v>
      </c>
      <c r="B4" t="n">
        <v>3.960044928650338e-05</v>
      </c>
      <c r="C4" t="n">
        <v>0</v>
      </c>
      <c r="D4" t="n">
        <v>0</v>
      </c>
      <c r="E4" t="n">
        <v>1.425686281674574e-05</v>
      </c>
      <c r="F4" t="n">
        <v>0</v>
      </c>
      <c r="G4" t="n">
        <v>7.667166111929392e-06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3.649672999854676e-05</v>
      </c>
    </row>
    <row r="5">
      <c r="A5" s="40" t="n">
        <v>3</v>
      </c>
      <c r="B5" t="n">
        <v>9.502373652206788e-05</v>
      </c>
      <c r="C5" t="n">
        <v>0</v>
      </c>
      <c r="D5" t="n">
        <v>0</v>
      </c>
      <c r="E5" t="n">
        <v>3.421119287943492e-05</v>
      </c>
      <c r="F5" t="n">
        <v>0</v>
      </c>
      <c r="G5" t="n">
        <v>1.839857054873051e-05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9.731915668475263e-06</v>
      </c>
      <c r="P5" t="n">
        <v>0</v>
      </c>
      <c r="Q5" t="n">
        <v>0</v>
      </c>
      <c r="R5" t="n">
        <v>1.231681656760781e-05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1.520582056016066e-05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8.757743578637224e-05</v>
      </c>
    </row>
    <row r="6">
      <c r="A6" s="40" t="n">
        <v>4</v>
      </c>
      <c r="B6" t="n">
        <v>9.206126979574046e-05</v>
      </c>
      <c r="C6" t="n">
        <v>0</v>
      </c>
      <c r="D6" t="n">
        <v>0</v>
      </c>
      <c r="E6" t="n">
        <v>3.416518857727341e-05</v>
      </c>
      <c r="F6" t="n">
        <v>0</v>
      </c>
      <c r="G6" t="n">
        <v>1.854561386252639e-05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9.843542179017408e-06</v>
      </c>
      <c r="P6" t="n">
        <v>0</v>
      </c>
      <c r="Q6" t="n">
        <v>0</v>
      </c>
      <c r="R6" t="n">
        <v>1.240525267072744e-05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1.526289131841175e-05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  <c r="AK6" t="n">
        <v>8.455187756410736e-05</v>
      </c>
    </row>
    <row r="7">
      <c r="A7" s="40" t="n">
        <v>5</v>
      </c>
      <c r="B7" t="n">
        <v>1.94919190989174e-05</v>
      </c>
      <c r="C7" t="n">
        <v>0</v>
      </c>
      <c r="D7" t="n">
        <v>0</v>
      </c>
      <c r="E7" t="n">
        <v>9.97654195631228e-06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  <c r="AK7" t="n">
        <v>1.721023592752497e-05</v>
      </c>
    </row>
    <row r="8">
      <c r="A8" s="40" t="n">
        <v>6</v>
      </c>
      <c r="B8" t="n">
        <v>2.163092299434917e-05</v>
      </c>
      <c r="C8" t="n">
        <v>0</v>
      </c>
      <c r="D8" t="n">
        <v>0</v>
      </c>
      <c r="E8" t="n">
        <v>1.401612681217468e-05</v>
      </c>
      <c r="F8" t="n">
        <v>0</v>
      </c>
      <c r="G8" t="n">
        <v>8.807744001233249e-06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1.851994192836689e-05</v>
      </c>
    </row>
    <row r="9">
      <c r="A9" s="40" t="n">
        <v>7</v>
      </c>
      <c r="B9" t="n">
        <v>6.471773404758042e-05</v>
      </c>
      <c r="C9" t="n">
        <v>0</v>
      </c>
      <c r="D9" t="n">
        <v>0</v>
      </c>
      <c r="E9" t="n">
        <v>3.920456887143852e-05</v>
      </c>
      <c r="F9" t="n">
        <v>0</v>
      </c>
      <c r="G9" t="n">
        <v>2.424796583120364e-05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1.348956121485337e-05</v>
      </c>
      <c r="P9" t="n">
        <v>0</v>
      </c>
      <c r="Q9" t="n">
        <v>0</v>
      </c>
      <c r="R9" t="n">
        <v>1.604891175741655e-05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1.883565151176069e-05</v>
      </c>
      <c r="AC9" t="n">
        <v>9.53587926849584e-06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5.589731780375481e-05</v>
      </c>
    </row>
    <row r="10">
      <c r="A10" s="40" t="n">
        <v>8</v>
      </c>
      <c r="B10" t="n">
        <v>2.158023325448988e-05</v>
      </c>
      <c r="C10" t="n">
        <v>0</v>
      </c>
      <c r="D10" t="n">
        <v>0</v>
      </c>
      <c r="E10" t="n">
        <v>1.963428527348637e-05</v>
      </c>
      <c r="F10" t="n">
        <v>0</v>
      </c>
      <c r="G10" t="n">
        <v>1.338074701533733e-05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7.697592297729284e-06</v>
      </c>
      <c r="P10" t="n">
        <v>0</v>
      </c>
      <c r="Q10" t="n">
        <v>0</v>
      </c>
      <c r="R10" t="n">
        <v>8.788658138057266e-06</v>
      </c>
      <c r="S10" t="n">
        <v>0</v>
      </c>
      <c r="T10" t="n">
        <v>0</v>
      </c>
      <c r="U10" t="n">
        <v>0</v>
      </c>
      <c r="V10" t="n">
        <v>0</v>
      </c>
      <c r="W10" t="n">
        <v>1.410803847657519e-06</v>
      </c>
      <c r="X10" t="n">
        <v>0</v>
      </c>
      <c r="Y10" t="n">
        <v>0</v>
      </c>
      <c r="Z10" t="n">
        <v>0</v>
      </c>
      <c r="AA10" t="n">
        <v>0</v>
      </c>
      <c r="AB10" t="n">
        <v>9.963756159701793e-06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1.787165048219824e-05</v>
      </c>
    </row>
    <row r="11">
      <c r="A11" s="40" t="n">
        <v>9</v>
      </c>
      <c r="B11" t="n">
        <v>0.000149128152978789</v>
      </c>
      <c r="C11" t="n">
        <v>0</v>
      </c>
      <c r="D11" t="n">
        <v>0</v>
      </c>
      <c r="E11" t="n">
        <v>9.267765611610419e-05</v>
      </c>
      <c r="F11" t="n">
        <v>0</v>
      </c>
      <c r="G11" t="n">
        <v>5.767056421992216e-05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3.215180010228648e-05</v>
      </c>
      <c r="P11" t="n">
        <v>0</v>
      </c>
      <c r="Q11" t="n">
        <v>0</v>
      </c>
      <c r="R11" t="n">
        <v>3.815245882973846e-05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4.468005463509153e-05</v>
      </c>
      <c r="AC11" t="n">
        <v>2.265221087102112e-05</v>
      </c>
      <c r="AD11" t="n">
        <v>8.038128158228916e-06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0.0001283742742606963</v>
      </c>
    </row>
    <row r="12">
      <c r="A12" s="40" t="n">
        <v>10</v>
      </c>
      <c r="B12" t="n">
        <v>6.195625122471393e-05</v>
      </c>
      <c r="C12" t="n">
        <v>0</v>
      </c>
      <c r="D12" t="n">
        <v>0</v>
      </c>
      <c r="E12" t="n">
        <v>4.775235797028141e-05</v>
      </c>
      <c r="F12" t="n">
        <v>0</v>
      </c>
      <c r="G12" t="n">
        <v>3.124504368027216e-05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1.772482572186817e-05</v>
      </c>
      <c r="P12" t="n">
        <v>0</v>
      </c>
      <c r="Q12" t="n">
        <v>0</v>
      </c>
      <c r="R12" t="n">
        <v>2.058837813928304e-05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2.368249074941865e-05</v>
      </c>
      <c r="AC12" t="n">
        <v>1.214686261901879e-05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5.19500783996044e-05</v>
      </c>
    </row>
    <row r="13">
      <c r="A13" s="40" t="n">
        <v>11</v>
      </c>
      <c r="B13" t="n">
        <v>1.57796750101969e-05</v>
      </c>
      <c r="C13" t="n">
        <v>0</v>
      </c>
      <c r="D13" t="n">
        <v>0</v>
      </c>
      <c r="E13" t="n">
        <v>1.721104020637891e-05</v>
      </c>
      <c r="F13" t="n">
        <v>0</v>
      </c>
      <c r="G13" t="n">
        <v>1.247410097774171e-05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8.153215535186187e-06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9.041473228725721e-06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1.294885582075008e-05</v>
      </c>
    </row>
    <row r="14">
      <c r="A14" s="40" t="n">
        <v>12</v>
      </c>
      <c r="B14" t="n">
        <v>0.0001318150057427046</v>
      </c>
      <c r="C14" t="n">
        <v>0</v>
      </c>
      <c r="D14" t="n">
        <v>0</v>
      </c>
      <c r="E14" t="n">
        <v>7.09482386784933e-05</v>
      </c>
      <c r="F14" t="n">
        <v>0</v>
      </c>
      <c r="G14" t="n">
        <v>4.444627010751882e-05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2.483705125857803e-05</v>
      </c>
      <c r="P14" t="n">
        <v>0</v>
      </c>
      <c r="Q14" t="n">
        <v>0</v>
      </c>
      <c r="R14" t="n">
        <v>2.93880209914746e-05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3.433357090630607e-05</v>
      </c>
      <c r="AC14" t="n">
        <v>1.743366539754659e-05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0</v>
      </c>
      <c r="AK14" t="n">
        <v>0.0001137729366457721</v>
      </c>
    </row>
    <row r="15">
      <c r="A15" s="40" t="n">
        <v>13</v>
      </c>
      <c r="B15" t="n">
        <v>0.0002087649066510384</v>
      </c>
      <c r="C15" t="n">
        <v>0</v>
      </c>
      <c r="D15" t="n">
        <v>0</v>
      </c>
      <c r="E15" t="n">
        <v>0.0001060616926448513</v>
      </c>
      <c r="F15" t="n">
        <v>0</v>
      </c>
      <c r="G15" t="n">
        <v>6.51554207356846e-05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3.616172747788636e-05</v>
      </c>
      <c r="P15" t="n">
        <v>0</v>
      </c>
      <c r="Q15" t="n">
        <v>0</v>
      </c>
      <c r="R15" t="n">
        <v>4.314831198813039e-05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5.07639412410551e-05</v>
      </c>
      <c r="AC15" t="n">
        <v>2.566009389984124e-05</v>
      </c>
      <c r="AD15" t="n">
        <v>9.040642608462905e-06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0</v>
      </c>
      <c r="AK15" t="n">
        <v>0.0001821640910516418</v>
      </c>
    </row>
    <row r="16">
      <c r="A16" s="40" t="n">
        <v>14</v>
      </c>
      <c r="B16" t="n">
        <v>0.0001933158499714905</v>
      </c>
      <c r="C16" t="n">
        <v>0</v>
      </c>
      <c r="D16" t="n">
        <v>0</v>
      </c>
      <c r="E16" t="n">
        <v>9.545249230373134e-05</v>
      </c>
      <c r="F16" t="n">
        <v>0</v>
      </c>
      <c r="G16" t="n">
        <v>5.816954405201616e-05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3.219373211886093e-05</v>
      </c>
      <c r="P16" t="n">
        <v>0</v>
      </c>
      <c r="Q16" t="n">
        <v>0</v>
      </c>
      <c r="R16" t="n">
        <v>3.854657715901507e-05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4.548057172812769e-05</v>
      </c>
      <c r="AC16" t="n">
        <v>2.294671756917718e-05</v>
      </c>
      <c r="AD16" t="n">
        <v>8.048609120118185e-06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0.0001694249773335009</v>
      </c>
    </row>
    <row r="17">
      <c r="A17" s="40" t="n">
        <v>15</v>
      </c>
      <c r="B17" t="n">
        <v>9.954635468126072e-05</v>
      </c>
      <c r="C17" t="n">
        <v>0</v>
      </c>
      <c r="D17" t="n">
        <v>0</v>
      </c>
      <c r="E17" t="n">
        <v>5.024385681400646e-05</v>
      </c>
      <c r="F17" t="n">
        <v>0</v>
      </c>
      <c r="G17" t="n">
        <v>3.120901599380716e-05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1.738822773157947e-05</v>
      </c>
      <c r="P17" t="n">
        <v>0</v>
      </c>
      <c r="Q17" t="n">
        <v>0</v>
      </c>
      <c r="R17" t="n">
        <v>2.064936583133977e-05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2.419786997939543e-05</v>
      </c>
      <c r="AC17" t="n">
        <v>1.226281338159164e-05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8.64635153898588e-05</v>
      </c>
    </row>
    <row r="18">
      <c r="A18" s="40" t="n">
        <v>16</v>
      </c>
      <c r="B18" t="n">
        <v>0.0001136781265988523</v>
      </c>
      <c r="C18" t="n">
        <v>0</v>
      </c>
      <c r="D18" t="n">
        <v>0</v>
      </c>
      <c r="E18" t="n">
        <v>5.534948987348505e-05</v>
      </c>
      <c r="F18" t="n">
        <v>0</v>
      </c>
      <c r="G18" t="n">
        <v>3.308270313406723e-05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1.818603683935324e-05</v>
      </c>
      <c r="P18" t="n">
        <v>0</v>
      </c>
      <c r="Q18" t="n">
        <v>0</v>
      </c>
      <c r="R18" t="n">
        <v>2.195599747871762e-05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2.608660181136367e-05</v>
      </c>
      <c r="AC18" t="n">
        <v>1.310366220136787e-05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0.0001003878477726744</v>
      </c>
    </row>
    <row r="19">
      <c r="A19" s="40" t="n">
        <v>17</v>
      </c>
      <c r="B19" t="n">
        <v>4.755084007190397e-05</v>
      </c>
      <c r="C19" t="n">
        <v>0</v>
      </c>
      <c r="D19" t="n">
        <v>0</v>
      </c>
      <c r="E19" t="n">
        <v>2.306653439500272e-05</v>
      </c>
      <c r="F19" t="n">
        <v>0</v>
      </c>
      <c r="G19" t="n">
        <v>1.367141844863748e-05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9.079778767760117e-06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1.082063024579399e-05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t="n">
        <v>4.211394002418351e-05</v>
      </c>
    </row>
    <row r="20">
      <c r="A20" s="40" t="n">
        <v>18</v>
      </c>
      <c r="B20" t="n">
        <v>0.0005922990849753399</v>
      </c>
      <c r="C20" t="n">
        <v>0</v>
      </c>
      <c r="D20" t="n">
        <v>4.217413193715588e-05</v>
      </c>
      <c r="E20" t="n">
        <v>0.0002242012804449064</v>
      </c>
      <c r="F20" t="n">
        <v>1.527533092644045e-05</v>
      </c>
      <c r="G20" t="n">
        <v>0.0001224394561499078</v>
      </c>
      <c r="H20" t="n">
        <v>0</v>
      </c>
      <c r="I20" t="n">
        <v>1.274591473690283e-05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6.513606788995022e-05</v>
      </c>
      <c r="P20" t="n">
        <v>0</v>
      </c>
      <c r="Q20" t="n">
        <v>0</v>
      </c>
      <c r="R20" t="n">
        <v>8.186206456164886e-05</v>
      </c>
      <c r="S20" t="n">
        <v>0</v>
      </c>
      <c r="T20" t="n">
        <v>0</v>
      </c>
      <c r="U20" t="n">
        <v>0</v>
      </c>
      <c r="V20" t="n">
        <v>0</v>
      </c>
      <c r="W20" t="n">
        <v>2.974388819261602e-05</v>
      </c>
      <c r="X20" t="n">
        <v>0</v>
      </c>
      <c r="Y20" t="n">
        <v>0</v>
      </c>
      <c r="Z20" t="n">
        <v>0</v>
      </c>
      <c r="AA20" t="n">
        <v>8.226451783689509e-06</v>
      </c>
      <c r="AB20" t="n">
        <v>0.0001004973799563208</v>
      </c>
      <c r="AC20" t="n">
        <v>4.942364722172924e-05</v>
      </c>
      <c r="AD20" t="n">
        <v>1.628455410608565e-05</v>
      </c>
      <c r="AE20" t="n">
        <v>0</v>
      </c>
      <c r="AF20" t="n">
        <v>8.969299581912175e-06</v>
      </c>
      <c r="AG20" t="n">
        <v>0</v>
      </c>
      <c r="AH20" t="n">
        <v>0</v>
      </c>
      <c r="AI20" t="n">
        <v>0</v>
      </c>
      <c r="AJ20" t="n">
        <v>0</v>
      </c>
      <c r="AK20" t="n">
        <v>0.0005427507355647322</v>
      </c>
    </row>
    <row r="21">
      <c r="A21" s="40" t="n">
        <v>19</v>
      </c>
      <c r="B21" t="n">
        <v>0.0002781164151970107</v>
      </c>
      <c r="C21" t="n">
        <v>0</v>
      </c>
      <c r="D21" t="n">
        <v>1.965611785703308e-05</v>
      </c>
      <c r="E21" t="n">
        <v>0.0001046513039159818</v>
      </c>
      <c r="F21" t="n">
        <v>0</v>
      </c>
      <c r="G21" t="n">
        <v>5.661715277036811e-05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3.001366494180249e-05</v>
      </c>
      <c r="P21" t="n">
        <v>0</v>
      </c>
      <c r="Q21" t="n">
        <v>0</v>
      </c>
      <c r="R21" t="n">
        <v>3.788249499055663e-05</v>
      </c>
      <c r="S21" t="n">
        <v>0</v>
      </c>
      <c r="T21" t="n">
        <v>0</v>
      </c>
      <c r="U21" t="n">
        <v>0</v>
      </c>
      <c r="V21" t="n">
        <v>0</v>
      </c>
      <c r="W21" t="n">
        <v>1.398923702814603e-05</v>
      </c>
      <c r="X21" t="n">
        <v>0</v>
      </c>
      <c r="Y21" t="n">
        <v>0</v>
      </c>
      <c r="Z21" t="n">
        <v>0</v>
      </c>
      <c r="AA21" t="n">
        <v>0</v>
      </c>
      <c r="AB21" t="n">
        <v>4.666630604944875e-05</v>
      </c>
      <c r="AC21" t="n">
        <v>2.289924749146573e-05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0.0002554790400946058</v>
      </c>
    </row>
    <row r="22">
      <c r="A22" s="40" t="n">
        <v>20</v>
      </c>
      <c r="B22" t="n">
        <v>0.001553471430809702</v>
      </c>
      <c r="C22" t="n">
        <v>1.066237268454031e-05</v>
      </c>
      <c r="D22" t="n">
        <v>9.902717170705786e-05</v>
      </c>
      <c r="E22" t="n">
        <v>0.0005999375001064072</v>
      </c>
      <c r="F22" t="n">
        <v>4.265607782709753e-05</v>
      </c>
      <c r="G22" t="n">
        <v>0.000322660233547824</v>
      </c>
      <c r="H22" t="n">
        <v>8.404308244394979e-06</v>
      </c>
      <c r="I22" t="n">
        <v>2.911568480459864e-05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0.00017067619807655</v>
      </c>
      <c r="P22" t="n">
        <v>0</v>
      </c>
      <c r="Q22" t="n">
        <v>0</v>
      </c>
      <c r="R22" t="n">
        <v>0.0002160074269892302</v>
      </c>
      <c r="S22" t="n">
        <v>0</v>
      </c>
      <c r="T22" t="n">
        <v>0</v>
      </c>
      <c r="U22" t="n">
        <v>0</v>
      </c>
      <c r="V22" t="n">
        <v>0</v>
      </c>
      <c r="W22" t="n">
        <v>6.88864519400829e-05</v>
      </c>
      <c r="X22" t="n">
        <v>0</v>
      </c>
      <c r="Y22" t="n">
        <v>6.149292362256968e-06</v>
      </c>
      <c r="Z22" t="n">
        <v>0</v>
      </c>
      <c r="AA22" t="n">
        <v>2.399419567725751e-05</v>
      </c>
      <c r="AB22" t="n">
        <v>0.000266670238838473</v>
      </c>
      <c r="AC22" t="n">
        <v>0.0001306764039889362</v>
      </c>
      <c r="AD22" t="n">
        <v>4.267130273322655e-05</v>
      </c>
      <c r="AE22" t="n">
        <v>1.066723273041487e-05</v>
      </c>
      <c r="AF22" t="n">
        <v>2.400288737826301e-05</v>
      </c>
      <c r="AG22" t="n">
        <v>1.066798408893876e-05</v>
      </c>
      <c r="AH22" t="n">
        <v>0</v>
      </c>
      <c r="AI22" t="n">
        <v>0</v>
      </c>
      <c r="AJ22" t="n">
        <v>0</v>
      </c>
      <c r="AK22" t="n">
        <v>0.001427370098890923</v>
      </c>
    </row>
    <row r="23">
      <c r="A23" s="40" t="n">
        <v>21</v>
      </c>
      <c r="B23" t="n">
        <v>0.001040617576689971</v>
      </c>
      <c r="C23" t="n">
        <v>0</v>
      </c>
      <c r="D23" t="n">
        <v>6.281826944475569e-05</v>
      </c>
      <c r="E23" t="n">
        <v>0.0004081036128980031</v>
      </c>
      <c r="F23" t="n">
        <v>2.902405634403163e-05</v>
      </c>
      <c r="G23" t="n">
        <v>0.0002194944308158142</v>
      </c>
      <c r="H23" t="n">
        <v>0</v>
      </c>
      <c r="I23" t="n">
        <v>1.785580593871375e-05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0.000116116824212753</v>
      </c>
      <c r="P23" t="n">
        <v>0</v>
      </c>
      <c r="Q23" t="n">
        <v>0</v>
      </c>
      <c r="R23" t="n">
        <v>0.0001469538160137063</v>
      </c>
      <c r="S23" t="n">
        <v>0</v>
      </c>
      <c r="T23" t="n">
        <v>0</v>
      </c>
      <c r="U23" t="n">
        <v>0</v>
      </c>
      <c r="V23" t="n">
        <v>0</v>
      </c>
      <c r="W23" t="n">
        <v>4.296104440790945e-05</v>
      </c>
      <c r="X23" t="n">
        <v>0</v>
      </c>
      <c r="Y23" t="n">
        <v>0</v>
      </c>
      <c r="Z23" t="n">
        <v>0</v>
      </c>
      <c r="AA23" t="n">
        <v>1.632640778097313e-05</v>
      </c>
      <c r="AB23" t="n">
        <v>0.0001814188543640682</v>
      </c>
      <c r="AC23" t="n">
        <v>8.890545182672172e-05</v>
      </c>
      <c r="AD23" t="n">
        <v>2.903210991802674e-05</v>
      </c>
      <c r="AE23" t="n">
        <v>0</v>
      </c>
      <c r="AF23" t="n">
        <v>1.633120774512236e-05</v>
      </c>
      <c r="AG23" t="n">
        <v>0</v>
      </c>
      <c r="AH23" t="n">
        <v>0</v>
      </c>
      <c r="AI23" t="n">
        <v>0</v>
      </c>
      <c r="AJ23" t="n">
        <v>0</v>
      </c>
      <c r="AK23" t="n">
        <v>0.0009554676765118164</v>
      </c>
    </row>
    <row r="24">
      <c r="A24" s="40" t="n">
        <v>22</v>
      </c>
      <c r="B24" t="n">
        <v>0.0001640080465545911</v>
      </c>
      <c r="C24" t="n">
        <v>0</v>
      </c>
      <c r="D24" t="n">
        <v>4.909203447065326e-06</v>
      </c>
      <c r="E24" t="n">
        <v>7.323804445175583e-05</v>
      </c>
      <c r="F24" t="n">
        <v>0</v>
      </c>
      <c r="G24" t="n">
        <v>3.938754648236589e-05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2.083447314432306e-05</v>
      </c>
      <c r="P24" t="n">
        <v>0</v>
      </c>
      <c r="Q24" t="n">
        <v>0</v>
      </c>
      <c r="R24" t="n">
        <v>2.636818652722571e-05</v>
      </c>
      <c r="S24" t="n">
        <v>0</v>
      </c>
      <c r="T24" t="n">
        <v>0</v>
      </c>
      <c r="U24" t="n">
        <v>0</v>
      </c>
      <c r="V24" t="n">
        <v>0</v>
      </c>
      <c r="W24" t="n">
        <v>2.254877759780717e-06</v>
      </c>
      <c r="X24" t="n">
        <v>0</v>
      </c>
      <c r="Y24" t="n">
        <v>0</v>
      </c>
      <c r="Z24" t="n">
        <v>0</v>
      </c>
      <c r="AA24" t="n">
        <v>0</v>
      </c>
      <c r="AB24" t="n">
        <v>3.255292226490697e-05</v>
      </c>
      <c r="AC24" t="n">
        <v>1.595162989933081e-05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t="n">
        <v>0.0001496362549303189</v>
      </c>
    </row>
    <row r="25">
      <c r="A25" s="40" t="n">
        <v>23</v>
      </c>
      <c r="B25" t="n">
        <v>7.316014324584652e-05</v>
      </c>
      <c r="C25" t="n">
        <v>0</v>
      </c>
      <c r="D25" t="n">
        <v>0</v>
      </c>
      <c r="E25" t="n">
        <v>2.853686688612755e-05</v>
      </c>
      <c r="F25" t="n">
        <v>0</v>
      </c>
      <c r="G25" t="n">
        <v>1.534691273888642e-05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8.117711168340406e-06</v>
      </c>
      <c r="P25" t="n">
        <v>0</v>
      </c>
      <c r="Q25" t="n">
        <v>0</v>
      </c>
      <c r="R25" t="n">
        <v>1.02738720056862e-05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1.268369634569231e-05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6.718994407701461e-05</v>
      </c>
    </row>
    <row r="26">
      <c r="A26" s="40" t="n">
        <v>24</v>
      </c>
      <c r="B26" t="n">
        <v>2.335659123237227e-05</v>
      </c>
      <c r="C26" t="n">
        <v>0</v>
      </c>
      <c r="D26" t="n">
        <v>0</v>
      </c>
      <c r="E26" t="n">
        <v>1.184350284073194e-05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2.115905243901366e-05</v>
      </c>
    </row>
    <row r="27">
      <c r="A27" s="40" t="n">
        <v>25</v>
      </c>
      <c r="B27" t="n">
        <v>2.639372836964183e-05</v>
      </c>
      <c r="C27" t="n">
        <v>0</v>
      </c>
      <c r="D27" t="n">
        <v>0</v>
      </c>
      <c r="E27" t="n">
        <v>9.50211733805698e-06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2.432497880870299e-05</v>
      </c>
    </row>
    <row r="28">
      <c r="A28" s="40" t="n">
        <v>26</v>
      </c>
      <c r="B28" t="n">
        <v>3.005921822080116e-05</v>
      </c>
      <c r="C28" t="n">
        <v>0</v>
      </c>
      <c r="D28" t="n">
        <v>0</v>
      </c>
      <c r="E28" t="n">
        <v>1.082177487399763e-05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  <c r="AK28" t="n">
        <v>2.770320633902968e-05</v>
      </c>
    </row>
    <row r="29">
      <c r="A29" s="40" t="n">
        <v>27</v>
      </c>
      <c r="B29" t="n">
        <v>2.635097857652047e-05</v>
      </c>
      <c r="C29" t="n">
        <v>0</v>
      </c>
      <c r="D29" t="n">
        <v>0</v>
      </c>
      <c r="E29" t="n">
        <v>9.486726727347517e-06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0</v>
      </c>
      <c r="AK29" t="n">
        <v>2.42855795441124e-05</v>
      </c>
    </row>
    <row r="30">
      <c r="A30" s="40" t="n">
        <v>28</v>
      </c>
      <c r="B30" t="n">
        <v>2.957407998368836e-05</v>
      </c>
      <c r="C30" t="n">
        <v>0</v>
      </c>
      <c r="D30" t="n">
        <v>0</v>
      </c>
      <c r="E30" t="n">
        <v>1.108421421420939e-05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  <c r="AK30" t="n">
        <v>2.713130688586701e-05</v>
      </c>
    </row>
    <row r="31">
      <c r="A31" s="40" t="n">
        <v>29</v>
      </c>
      <c r="B31" t="n">
        <v>1.4307033175555e-05</v>
      </c>
      <c r="C31" t="n">
        <v>0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1.270417725680449e-05</v>
      </c>
    </row>
    <row r="32">
      <c r="A32" s="40" t="n">
        <v>30</v>
      </c>
      <c r="B32" t="n">
        <v>2.111244739279134e-05</v>
      </c>
      <c r="C32" t="n">
        <v>0</v>
      </c>
      <c r="D32" t="n">
        <v>0</v>
      </c>
      <c r="E32" t="n">
        <v>1.055018427886161e-05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1.840829438735064e-05</v>
      </c>
    </row>
    <row r="33">
      <c r="A33" s="40" t="n">
        <v>31</v>
      </c>
      <c r="B33" t="n">
        <v>0.0004690939489532016</v>
      </c>
      <c r="C33" t="n">
        <v>0</v>
      </c>
      <c r="D33" t="n">
        <v>2.297829998092405e-05</v>
      </c>
      <c r="E33" t="n">
        <v>0.0002074560871108133</v>
      </c>
      <c r="F33" t="n">
        <v>1.285349185110577e-05</v>
      </c>
      <c r="G33" t="n">
        <v>0.0001170816534319385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6.304847468646696e-05</v>
      </c>
      <c r="P33" t="n">
        <v>0</v>
      </c>
      <c r="Q33" t="n">
        <v>0</v>
      </c>
      <c r="R33" t="n">
        <v>7.807566394438278e-05</v>
      </c>
      <c r="S33" t="n">
        <v>0</v>
      </c>
      <c r="T33" t="n">
        <v>0</v>
      </c>
      <c r="U33" t="n">
        <v>0</v>
      </c>
      <c r="V33" t="n">
        <v>0</v>
      </c>
      <c r="W33" t="n">
        <v>1.390721911748671e-05</v>
      </c>
      <c r="X33" t="n">
        <v>0</v>
      </c>
      <c r="Y33" t="n">
        <v>0</v>
      </c>
      <c r="Z33" t="n">
        <v>0</v>
      </c>
      <c r="AA33" t="n">
        <v>0</v>
      </c>
      <c r="AB33" t="n">
        <v>9.470948307095141e-05</v>
      </c>
      <c r="AC33" t="n">
        <v>4.693635264004089e-05</v>
      </c>
      <c r="AD33" t="n">
        <v>1.576148249719605e-05</v>
      </c>
      <c r="AE33" t="n">
        <v>0</v>
      </c>
      <c r="AF33" t="n">
        <v>8.299287366731911e-06</v>
      </c>
      <c r="AG33" t="n">
        <v>0</v>
      </c>
      <c r="AH33" t="n">
        <v>0</v>
      </c>
      <c r="AI33" t="n">
        <v>0</v>
      </c>
      <c r="AJ33" t="n">
        <v>0</v>
      </c>
      <c r="AK33" t="n">
        <v>0.0004232390231482925</v>
      </c>
    </row>
    <row r="34">
      <c r="A34" s="40" t="n">
        <v>32</v>
      </c>
      <c r="B34" t="n">
        <v>0.0007445313193257646</v>
      </c>
      <c r="C34" t="n">
        <v>0</v>
      </c>
      <c r="D34" t="n">
        <v>4.049448909091946e-05</v>
      </c>
      <c r="E34" t="n">
        <v>0.0003177500107398466</v>
      </c>
      <c r="F34" t="n">
        <v>1.957027313355737e-05</v>
      </c>
      <c r="G34" t="n">
        <v>0.0001796713795860582</v>
      </c>
      <c r="H34" t="n">
        <v>0</v>
      </c>
      <c r="I34" t="n">
        <v>9.497743816945973e-06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9.681428782883956e-05</v>
      </c>
      <c r="P34" t="n">
        <v>0</v>
      </c>
      <c r="Q34" t="n">
        <v>0</v>
      </c>
      <c r="R34" t="n">
        <v>0.0001197847067144063</v>
      </c>
      <c r="S34" t="n">
        <v>0</v>
      </c>
      <c r="T34" t="n">
        <v>0</v>
      </c>
      <c r="U34" t="n">
        <v>0</v>
      </c>
      <c r="V34" t="n">
        <v>0</v>
      </c>
      <c r="W34" t="n">
        <v>2.510515191312309e-05</v>
      </c>
      <c r="X34" t="n">
        <v>0</v>
      </c>
      <c r="Y34" t="n">
        <v>0</v>
      </c>
      <c r="Z34" t="n">
        <v>0</v>
      </c>
      <c r="AA34" t="n">
        <v>9.448261086626189e-06</v>
      </c>
      <c r="AB34" t="n">
        <v>0.0001452012421137023</v>
      </c>
      <c r="AC34" t="n">
        <v>7.199419838512804e-05</v>
      </c>
      <c r="AD34" t="n">
        <v>2.420456334967254e-05</v>
      </c>
      <c r="AE34" t="n">
        <v>0</v>
      </c>
      <c r="AF34" t="n">
        <v>1.271217242790539e-05</v>
      </c>
      <c r="AG34" t="n">
        <v>0</v>
      </c>
      <c r="AH34" t="n">
        <v>0</v>
      </c>
      <c r="AI34" t="n">
        <v>0</v>
      </c>
      <c r="AJ34" t="n">
        <v>0</v>
      </c>
      <c r="AK34" t="n">
        <v>0.0006725983121454571</v>
      </c>
    </row>
    <row r="35">
      <c r="A35" s="40" t="n">
        <v>33</v>
      </c>
      <c r="B35" t="n">
        <v>0.0001099057583871074</v>
      </c>
      <c r="C35" t="n">
        <v>0</v>
      </c>
      <c r="D35" t="n">
        <v>0</v>
      </c>
      <c r="E35" t="n">
        <v>5.531427291252135e-05</v>
      </c>
      <c r="F35" t="n">
        <v>0</v>
      </c>
      <c r="G35" t="n">
        <v>3.428628693578353e-05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1.908872681000071e-05</v>
      </c>
      <c r="P35" t="n">
        <v>0</v>
      </c>
      <c r="Q35" t="n">
        <v>0</v>
      </c>
      <c r="R35" t="n">
        <v>2.26892481356878e-05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2.660833108505478e-05</v>
      </c>
      <c r="AC35" t="n">
        <v>1.347780526423674e-05</v>
      </c>
      <c r="AD35" t="n">
        <v>0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0</v>
      </c>
      <c r="AK35" t="n">
        <v>9.556431189878219e-05</v>
      </c>
    </row>
    <row r="36">
      <c r="A36" s="40" t="n">
        <v>34</v>
      </c>
      <c r="B36" t="n">
        <v>0.0002299806645774076</v>
      </c>
      <c r="C36" t="n">
        <v>0</v>
      </c>
      <c r="D36" t="n">
        <v>0</v>
      </c>
      <c r="E36" t="n">
        <v>0.0001118048842142005</v>
      </c>
      <c r="F36" t="n">
        <v>0</v>
      </c>
      <c r="G36" t="n">
        <v>6.661397151987091e-05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3.657463434218293e-05</v>
      </c>
      <c r="P36" t="n">
        <v>0</v>
      </c>
      <c r="Q36" t="n">
        <v>0</v>
      </c>
      <c r="R36" t="n">
        <v>4.422225234962329e-05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5.260203945194258e-05</v>
      </c>
      <c r="AC36" t="n">
        <v>2.640103415593963e-05</v>
      </c>
      <c r="AD36" t="n">
        <v>9.143868573876546e-06</v>
      </c>
      <c r="AE36" t="n">
        <v>0</v>
      </c>
      <c r="AF36" t="n">
        <v>0</v>
      </c>
      <c r="AG36" t="n">
        <v>0</v>
      </c>
      <c r="AH36" t="n">
        <v>0</v>
      </c>
      <c r="AI36" t="n">
        <v>0</v>
      </c>
      <c r="AJ36" t="n">
        <v>0</v>
      </c>
      <c r="AK36" t="n">
        <v>0.0002033251225673358</v>
      </c>
    </row>
    <row r="37">
      <c r="A37" s="40" t="n">
        <v>35</v>
      </c>
      <c r="B37" t="n">
        <v>0.0001839569512095191</v>
      </c>
      <c r="C37" t="n">
        <v>0</v>
      </c>
      <c r="D37" t="n">
        <v>0</v>
      </c>
      <c r="E37" t="n">
        <v>8.998927795385121e-05</v>
      </c>
      <c r="F37" t="n">
        <v>0</v>
      </c>
      <c r="G37" t="n">
        <v>5.420721106011825e-05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2.987827428778276e-05</v>
      </c>
      <c r="P37" t="n">
        <v>0</v>
      </c>
      <c r="Q37" t="n">
        <v>0</v>
      </c>
      <c r="R37" t="n">
        <v>3.595414790264498e-05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4.25989357275031e-05</v>
      </c>
      <c r="AC37" t="n">
        <v>2.14349139239896e-05</v>
      </c>
      <c r="AD37" t="n">
        <v>0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0</v>
      </c>
      <c r="AK37" t="n">
        <v>0.0001619835393617312</v>
      </c>
    </row>
    <row r="38">
      <c r="A38" s="40" t="n">
        <v>36</v>
      </c>
      <c r="B38" t="n">
        <v>0.0007605599624670346</v>
      </c>
      <c r="C38" t="n">
        <v>0</v>
      </c>
      <c r="D38" t="n">
        <v>2.976231730443957e-05</v>
      </c>
      <c r="E38" t="n">
        <v>0.0003611937867984186</v>
      </c>
      <c r="F38" t="n">
        <v>2.199498589087297e-05</v>
      </c>
      <c r="G38" t="n">
        <v>0.0002050134724251985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0.0001106226148359545</v>
      </c>
      <c r="P38" t="n">
        <v>0</v>
      </c>
      <c r="Q38" t="n">
        <v>0</v>
      </c>
      <c r="R38" t="n">
        <v>0.000136638066068951</v>
      </c>
      <c r="S38" t="n">
        <v>0</v>
      </c>
      <c r="T38" t="n">
        <v>0</v>
      </c>
      <c r="U38" t="n">
        <v>0</v>
      </c>
      <c r="V38" t="n">
        <v>0</v>
      </c>
      <c r="W38" t="n">
        <v>1.663324177511495e-05</v>
      </c>
      <c r="X38" t="n">
        <v>0</v>
      </c>
      <c r="Y38" t="n">
        <v>0</v>
      </c>
      <c r="Z38" t="n">
        <v>0</v>
      </c>
      <c r="AA38" t="n">
        <v>1.048362026503965e-05</v>
      </c>
      <c r="AB38" t="n">
        <v>0.0001654026876668103</v>
      </c>
      <c r="AC38" t="n">
        <v>8.208360541995708e-05</v>
      </c>
      <c r="AD38" t="n">
        <v>2.7656866944887e-05</v>
      </c>
      <c r="AE38" t="n">
        <v>0</v>
      </c>
      <c r="AF38" t="n">
        <v>1.445039262219307e-05</v>
      </c>
      <c r="AG38" t="n">
        <v>0</v>
      </c>
      <c r="AH38" t="n">
        <v>0</v>
      </c>
      <c r="AI38" t="n">
        <v>0</v>
      </c>
      <c r="AJ38" t="n">
        <v>0</v>
      </c>
      <c r="AK38" t="n">
        <v>0.0006826782437671734</v>
      </c>
    </row>
    <row r="39">
      <c r="A39" s="40" t="n">
        <v>37</v>
      </c>
      <c r="B39" t="n">
        <v>9.517374807032098e-05</v>
      </c>
      <c r="C39" t="n">
        <v>0</v>
      </c>
      <c r="D39" t="n">
        <v>0</v>
      </c>
      <c r="E39" t="n">
        <v>4.821056067850522e-05</v>
      </c>
      <c r="F39" t="n">
        <v>0</v>
      </c>
      <c r="G39" t="n">
        <v>3.002234829812445e-05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1.674192443862154e-05</v>
      </c>
      <c r="P39" t="n">
        <v>0</v>
      </c>
      <c r="Q39" t="n">
        <v>0</v>
      </c>
      <c r="R39" t="n">
        <v>1.986018915528922e-05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2.325189218875709e-05</v>
      </c>
      <c r="AC39" t="n">
        <v>1.179036282368812e-05</v>
      </c>
      <c r="AD39" t="n">
        <v>0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  <c r="AJ39" t="n">
        <v>0</v>
      </c>
      <c r="AK39" t="n">
        <v>8.255538354893039e-05</v>
      </c>
    </row>
    <row r="40">
      <c r="A40" s="40" t="n">
        <v>38</v>
      </c>
      <c r="B40" t="n">
        <v>-1.221819124360693e-06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0</v>
      </c>
      <c r="AK40" t="n">
        <v>-1.822938644429694e-06</v>
      </c>
    </row>
    <row r="41">
      <c r="A41" s="40" t="n">
        <v>39</v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0</v>
      </c>
      <c r="AK41" t="n">
        <v>0</v>
      </c>
    </row>
    <row r="42">
      <c r="A42" s="40" t="n">
        <v>40</v>
      </c>
      <c r="B42" t="n">
        <v>0.0001573803231036401</v>
      </c>
      <c r="C42" t="n">
        <v>0</v>
      </c>
      <c r="D42" t="n">
        <v>0</v>
      </c>
      <c r="E42" t="n">
        <v>7.611483860243261e-05</v>
      </c>
      <c r="F42" t="n">
        <v>0</v>
      </c>
      <c r="G42" t="n">
        <v>4.386401552774449e-05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2.37974811272587e-05</v>
      </c>
      <c r="P42" t="n">
        <v>0</v>
      </c>
      <c r="Q42" t="n">
        <v>0</v>
      </c>
      <c r="R42" t="n">
        <v>2.919770482422187e-05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3.515138546948815e-05</v>
      </c>
      <c r="AC42" t="n">
        <v>1.75058270699227e-05</v>
      </c>
      <c r="AD42" t="n">
        <v>0</v>
      </c>
      <c r="AE42" t="n">
        <v>0</v>
      </c>
      <c r="AF42" t="n">
        <v>0</v>
      </c>
      <c r="AG42" t="n">
        <v>0</v>
      </c>
      <c r="AH42" t="n">
        <v>0</v>
      </c>
      <c r="AI42" t="n">
        <v>0</v>
      </c>
      <c r="AJ42" t="n">
        <v>0</v>
      </c>
      <c r="AK42" t="n">
        <v>0.0001405591386060263</v>
      </c>
    </row>
    <row r="43">
      <c r="A43" s="40" t="n">
        <v>41</v>
      </c>
      <c r="B43" t="n">
        <v>0.001425880458643858</v>
      </c>
      <c r="C43" t="n">
        <v>8.653237471577548e-06</v>
      </c>
      <c r="D43" t="n">
        <v>8.174825888754391e-05</v>
      </c>
      <c r="E43" t="n">
        <v>0.0005798168335022434</v>
      </c>
      <c r="F43" t="n">
        <v>3.951293632533608e-05</v>
      </c>
      <c r="G43" t="n">
        <v>0.0003166251657194031</v>
      </c>
      <c r="H43" t="n">
        <v>7.178333305044881e-06</v>
      </c>
      <c r="I43" t="n">
        <v>2.19268071072779e-05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0.0001684388536138673</v>
      </c>
      <c r="P43" t="n">
        <v>0</v>
      </c>
      <c r="Q43" t="n">
        <v>0</v>
      </c>
      <c r="R43" t="n">
        <v>0.0002116991992854093</v>
      </c>
      <c r="S43" t="n">
        <v>0</v>
      </c>
      <c r="T43" t="n">
        <v>0</v>
      </c>
      <c r="U43" t="n">
        <v>0</v>
      </c>
      <c r="V43" t="n">
        <v>0</v>
      </c>
      <c r="W43" t="n">
        <v>5.422034191732983e-05</v>
      </c>
      <c r="X43" t="n">
        <v>0</v>
      </c>
      <c r="Y43" t="n">
        <v>0</v>
      </c>
      <c r="Z43" t="n">
        <v>0</v>
      </c>
      <c r="AA43" t="n">
        <v>2.12856236318556e-05</v>
      </c>
      <c r="AB43" t="n">
        <v>0.0002598982582445088</v>
      </c>
      <c r="AC43" t="n">
        <v>0.0001278154711000092</v>
      </c>
      <c r="AD43" t="n">
        <v>4.211194172974332e-05</v>
      </c>
      <c r="AE43" t="n">
        <v>9.881203271412305e-06</v>
      </c>
      <c r="AF43" t="n">
        <v>2.319786320839662e-05</v>
      </c>
      <c r="AG43" t="n">
        <v>9.881893649937976e-06</v>
      </c>
      <c r="AH43" t="n">
        <v>0</v>
      </c>
      <c r="AI43" t="n">
        <v>0</v>
      </c>
      <c r="AJ43" t="n">
        <v>0</v>
      </c>
      <c r="AK43" t="n">
        <v>0.001302390823621177</v>
      </c>
    </row>
    <row r="44">
      <c r="A44" s="40" t="n">
        <v>42</v>
      </c>
      <c r="B44" t="n">
        <v>0.002122464601791878</v>
      </c>
      <c r="C44" t="n">
        <v>1.292774704577786e-05</v>
      </c>
      <c r="D44" t="n">
        <v>0.0001602553740621027</v>
      </c>
      <c r="E44" t="n">
        <v>0.0007796622499575759</v>
      </c>
      <c r="F44" t="n">
        <v>5.449063533401785e-05</v>
      </c>
      <c r="G44" t="n">
        <v>0.0004219201675864765</v>
      </c>
      <c r="H44" t="n">
        <v>1.323531039615531e-05</v>
      </c>
      <c r="I44" t="n">
        <v>5.081164720710839e-05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0.0002237019849892767</v>
      </c>
      <c r="P44" t="n">
        <v>0</v>
      </c>
      <c r="Q44" t="n">
        <v>0</v>
      </c>
      <c r="R44" t="n">
        <v>0.0002823144605569031</v>
      </c>
      <c r="S44" t="n">
        <v>0</v>
      </c>
      <c r="T44" t="n">
        <v>0</v>
      </c>
      <c r="U44" t="n">
        <v>0</v>
      </c>
      <c r="V44" t="n">
        <v>0</v>
      </c>
      <c r="W44" t="n">
        <v>0.0001159123595109227</v>
      </c>
      <c r="X44" t="n">
        <v>0</v>
      </c>
      <c r="Y44" t="n">
        <v>1.218155829029534e-05</v>
      </c>
      <c r="Z44" t="n">
        <v>0</v>
      </c>
      <c r="AA44" t="n">
        <v>3.012670862377251e-05</v>
      </c>
      <c r="AB44" t="n">
        <v>0.0003477376346322255</v>
      </c>
      <c r="AC44" t="n">
        <v>0.0001706523023902076</v>
      </c>
      <c r="AD44" t="n">
        <v>5.592888827647941e-05</v>
      </c>
      <c r="AE44" t="n">
        <v>1.362736652743701e-05</v>
      </c>
      <c r="AF44" t="n">
        <v>3.11936703455378e-05</v>
      </c>
      <c r="AG44" t="n">
        <v>1.362846484160253e-05</v>
      </c>
      <c r="AH44" t="n">
        <v>0</v>
      </c>
      <c r="AI44" t="n">
        <v>0</v>
      </c>
      <c r="AJ44" t="n">
        <v>0</v>
      </c>
      <c r="AK44" t="n">
        <v>0.00195165426455501</v>
      </c>
    </row>
    <row r="45">
      <c r="A45" s="40" t="n">
        <v>43</v>
      </c>
      <c r="B45" t="n">
        <v>0.0009137806280494989</v>
      </c>
      <c r="C45" t="n">
        <v>0</v>
      </c>
      <c r="D45" t="n">
        <v>6.708873427667281e-05</v>
      </c>
      <c r="E45" t="n">
        <v>0.0003379933872651771</v>
      </c>
      <c r="F45" t="n">
        <v>2.386803806368021e-05</v>
      </c>
      <c r="G45" t="n">
        <v>0.0001822303024513001</v>
      </c>
      <c r="H45" t="n">
        <v>0</v>
      </c>
      <c r="I45" t="n">
        <v>2.184892720440029e-05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9.648179967555977e-05</v>
      </c>
      <c r="P45" t="n">
        <v>0</v>
      </c>
      <c r="Q45" t="n">
        <v>0</v>
      </c>
      <c r="R45" t="n">
        <v>0.0001219685492269741</v>
      </c>
      <c r="S45" t="n">
        <v>0</v>
      </c>
      <c r="T45" t="n">
        <v>0</v>
      </c>
      <c r="U45" t="n">
        <v>0</v>
      </c>
      <c r="V45" t="n">
        <v>0</v>
      </c>
      <c r="W45" t="n">
        <v>4.839110003626461e-05</v>
      </c>
      <c r="X45" t="n">
        <v>0</v>
      </c>
      <c r="Y45" t="n">
        <v>0</v>
      </c>
      <c r="Z45" t="n">
        <v>0</v>
      </c>
      <c r="AA45" t="n">
        <v>1.333368569926899e-05</v>
      </c>
      <c r="AB45" t="n">
        <v>0.0001504386339800131</v>
      </c>
      <c r="AC45" t="n">
        <v>7.376161058909572e-05</v>
      </c>
      <c r="AD45" t="n">
        <v>2.412141141411393e-05</v>
      </c>
      <c r="AE45" t="n">
        <v>0</v>
      </c>
      <c r="AF45" t="n">
        <v>1.35220188279415e-05</v>
      </c>
      <c r="AG45" t="n">
        <v>0</v>
      </c>
      <c r="AH45" t="n">
        <v>0</v>
      </c>
      <c r="AI45" t="n">
        <v>0</v>
      </c>
      <c r="AJ45" t="n">
        <v>0</v>
      </c>
      <c r="AK45" t="n">
        <v>0.0008407080567988453</v>
      </c>
    </row>
    <row r="46">
      <c r="A46" s="40" t="n">
        <v>44</v>
      </c>
      <c r="B46" t="n">
        <v>0.001435844004827025</v>
      </c>
      <c r="C46" t="n">
        <v>9.187953678027808e-06</v>
      </c>
      <c r="D46" t="n">
        <v>0.0001125517185731732</v>
      </c>
      <c r="E46" t="n">
        <v>0.0005169655988561119</v>
      </c>
      <c r="F46" t="n">
        <v>3.67570837135485e-05</v>
      </c>
      <c r="G46" t="n">
        <v>0.0002780343495170922</v>
      </c>
      <c r="H46" t="n">
        <v>9.188716649942725e-06</v>
      </c>
      <c r="I46" t="n">
        <v>3.6754707353722e-05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0.0001470698361461628</v>
      </c>
      <c r="P46" t="n">
        <v>0</v>
      </c>
      <c r="Q46" t="n">
        <v>0</v>
      </c>
      <c r="R46" t="n">
        <v>0.0001861315530641031</v>
      </c>
      <c r="S46" t="n">
        <v>0</v>
      </c>
      <c r="T46" t="n">
        <v>0</v>
      </c>
      <c r="U46" t="n">
        <v>0</v>
      </c>
      <c r="V46" t="n">
        <v>0</v>
      </c>
      <c r="W46" t="n">
        <v>8.269425761173871e-05</v>
      </c>
      <c r="X46" t="n">
        <v>0</v>
      </c>
      <c r="Y46" t="n">
        <v>9.189187958405135e-06</v>
      </c>
      <c r="Z46" t="n">
        <v>0</v>
      </c>
      <c r="AA46" t="n">
        <v>2.067598109459741e-05</v>
      </c>
      <c r="AB46" t="n">
        <v>0.0002297875638806292</v>
      </c>
      <c r="AC46" t="n">
        <v>0.0001126022947964177</v>
      </c>
      <c r="AD46" t="n">
        <v>3.676926163201359e-05</v>
      </c>
      <c r="AE46" t="n">
        <v>9.191841126696725e-06</v>
      </c>
      <c r="AF46" t="n">
        <v>2.068293329944144e-05</v>
      </c>
      <c r="AG46" t="n">
        <v>9.192442103888249e-06</v>
      </c>
      <c r="AH46" t="n">
        <v>0</v>
      </c>
      <c r="AI46" t="n">
        <v>0</v>
      </c>
      <c r="AJ46" t="n">
        <v>0</v>
      </c>
      <c r="AK46" t="n">
        <v>0.001323291930834823</v>
      </c>
    </row>
    <row r="47">
      <c r="A47" s="40" t="n">
        <v>45</v>
      </c>
      <c r="B47" t="n">
        <v>0.001242470238606049</v>
      </c>
      <c r="C47" t="n">
        <v>8.599721708174947e-06</v>
      </c>
      <c r="D47" t="n">
        <v>7.697896969266469e-05</v>
      </c>
      <c r="E47" t="n">
        <v>0.0004837343548622641</v>
      </c>
      <c r="F47" t="n">
        <v>3.440321686128928e-05</v>
      </c>
      <c r="G47" t="n">
        <v>0.0002601743367307563</v>
      </c>
      <c r="H47" t="n">
        <v>6.571832706462435e-06</v>
      </c>
      <c r="I47" t="n">
        <v>2.224423109877326e-05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0.000137639452695737</v>
      </c>
      <c r="P47" t="n">
        <v>0</v>
      </c>
      <c r="Q47" t="n">
        <v>0</v>
      </c>
      <c r="R47" t="n">
        <v>0.000174191492423148</v>
      </c>
      <c r="S47" t="n">
        <v>0</v>
      </c>
      <c r="T47" t="n">
        <v>0</v>
      </c>
      <c r="U47" t="n">
        <v>0</v>
      </c>
      <c r="V47" t="n">
        <v>0</v>
      </c>
      <c r="W47" t="n">
        <v>5.308184476754718e-05</v>
      </c>
      <c r="X47" t="n">
        <v>0</v>
      </c>
      <c r="Y47" t="n">
        <v>4.546538072742085e-06</v>
      </c>
      <c r="Z47" t="n">
        <v>0</v>
      </c>
      <c r="AA47" t="n">
        <v>1.935229484126753e-05</v>
      </c>
      <c r="AB47" t="n">
        <v>0.0002150439862411702</v>
      </c>
      <c r="AC47" t="n">
        <v>0.0001053847443905909</v>
      </c>
      <c r="AD47" t="n">
        <v>3.441361048571085e-05</v>
      </c>
      <c r="AE47" t="n">
        <v>8.603402560385568e-06</v>
      </c>
      <c r="AF47" t="n">
        <v>1.935848952219152e-05</v>
      </c>
      <c r="AG47" t="n">
        <v>8.603946788264526e-06</v>
      </c>
      <c r="AH47" t="n">
        <v>0</v>
      </c>
      <c r="AI47" t="n">
        <v>0</v>
      </c>
      <c r="AJ47" t="n">
        <v>0</v>
      </c>
      <c r="AK47" t="n">
        <v>0.001141180654090429</v>
      </c>
    </row>
    <row r="48">
      <c r="A48" s="40" t="n">
        <v>46</v>
      </c>
      <c r="B48" t="n">
        <v>0.000619320105553044</v>
      </c>
      <c r="C48" t="n">
        <v>0</v>
      </c>
      <c r="D48" t="n">
        <v>4.567087311942245e-05</v>
      </c>
      <c r="E48" t="n">
        <v>0.0002281061989393152</v>
      </c>
      <c r="F48" t="n">
        <v>1.622228780379406e-05</v>
      </c>
      <c r="G48" t="n">
        <v>0.0001226810471166573</v>
      </c>
      <c r="H48" t="n">
        <v>0</v>
      </c>
      <c r="I48" t="n">
        <v>1.393133112649035e-05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6.489775282251913e-05</v>
      </c>
      <c r="P48" t="n">
        <v>0</v>
      </c>
      <c r="Q48" t="n">
        <v>0</v>
      </c>
      <c r="R48" t="n">
        <v>8.213348547261258e-05</v>
      </c>
      <c r="S48" t="n">
        <v>0</v>
      </c>
      <c r="T48" t="n">
        <v>0</v>
      </c>
      <c r="U48" t="n">
        <v>0</v>
      </c>
      <c r="V48" t="n">
        <v>0</v>
      </c>
      <c r="W48" t="n">
        <v>3.306345344047528e-05</v>
      </c>
      <c r="X48" t="n">
        <v>0</v>
      </c>
      <c r="Y48" t="n">
        <v>0</v>
      </c>
      <c r="Z48" t="n">
        <v>0</v>
      </c>
      <c r="AA48" t="n">
        <v>9.12519402174272e-06</v>
      </c>
      <c r="AB48" t="n">
        <v>0.0001013970224441607</v>
      </c>
      <c r="AC48" t="n">
        <v>4.968881092702876e-05</v>
      </c>
      <c r="AD48" t="n">
        <v>1.622565250087815e-05</v>
      </c>
      <c r="AE48" t="n">
        <v>0</v>
      </c>
      <c r="AF48" t="n">
        <v>9.127199360958412e-06</v>
      </c>
      <c r="AG48" t="n">
        <v>0</v>
      </c>
      <c r="AH48" t="n">
        <v>0</v>
      </c>
      <c r="AI48" t="n">
        <v>0</v>
      </c>
      <c r="AJ48" t="n">
        <v>0</v>
      </c>
      <c r="AK48" t="n">
        <v>0.0005702184189463838</v>
      </c>
    </row>
    <row r="49">
      <c r="A49" s="40" t="n">
        <v>47</v>
      </c>
      <c r="B49" t="n">
        <v>0.0003775430585855096</v>
      </c>
      <c r="C49" t="n">
        <v>0</v>
      </c>
      <c r="D49" t="n">
        <v>2.279844708448255e-05</v>
      </c>
      <c r="E49" t="n">
        <v>0.000148060682889195</v>
      </c>
      <c r="F49" t="n">
        <v>1.052949354088552e-05</v>
      </c>
      <c r="G49" t="n">
        <v>7.962928671784171e-05</v>
      </c>
      <c r="H49" t="n">
        <v>0</v>
      </c>
      <c r="I49" t="n">
        <v>6.481538073178371e-06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4.212247165539451e-05</v>
      </c>
      <c r="P49" t="n">
        <v>0</v>
      </c>
      <c r="Q49" t="n">
        <v>0</v>
      </c>
      <c r="R49" t="n">
        <v>5.330982377061366e-05</v>
      </c>
      <c r="S49" t="n">
        <v>0</v>
      </c>
      <c r="T49" t="n">
        <v>0</v>
      </c>
      <c r="U49" t="n">
        <v>0</v>
      </c>
      <c r="V49" t="n">
        <v>0</v>
      </c>
      <c r="W49" t="n">
        <v>1.559314830862056e-05</v>
      </c>
      <c r="X49" t="n">
        <v>0</v>
      </c>
      <c r="Y49" t="n">
        <v>0</v>
      </c>
      <c r="Z49" t="n">
        <v>0</v>
      </c>
      <c r="AA49" t="n">
        <v>0</v>
      </c>
      <c r="AB49" t="n">
        <v>6.581336818146753e-05</v>
      </c>
      <c r="AC49" t="n">
        <v>3.22507854144816e-05</v>
      </c>
      <c r="AD49" t="n">
        <v>1.053125287600659e-05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0</v>
      </c>
      <c r="AK49" t="n">
        <v>0.0003466494748214166</v>
      </c>
    </row>
    <row r="50">
      <c r="A50" s="40" t="n">
        <v>48</v>
      </c>
      <c r="B50" t="n">
        <v>7.401929659829705e-05</v>
      </c>
      <c r="C50" t="n">
        <v>0</v>
      </c>
      <c r="D50" t="n">
        <v>0</v>
      </c>
      <c r="E50" t="n">
        <v>2.664876713945276e-05</v>
      </c>
      <c r="F50" t="n">
        <v>0</v>
      </c>
      <c r="G50" t="n">
        <v>1.433149356110313e-05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7.580597575899591e-06</v>
      </c>
      <c r="P50" t="n">
        <v>0</v>
      </c>
      <c r="Q50" t="n">
        <v>0</v>
      </c>
      <c r="R50" t="n">
        <v>9.594098034644775e-06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1.184447792228787e-05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  <c r="AJ50" t="n">
        <v>0</v>
      </c>
      <c r="AK50" t="n">
        <v>6.821863117528913e-05</v>
      </c>
    </row>
    <row r="51">
      <c r="A51" s="40" t="n">
        <v>49</v>
      </c>
      <c r="B51" t="n">
        <v>5.938635758874082e-05</v>
      </c>
      <c r="C51" t="n">
        <v>0</v>
      </c>
      <c r="D51" t="n">
        <v>0</v>
      </c>
      <c r="E51" t="n">
        <v>2.138039106992392e-05</v>
      </c>
      <c r="F51" t="n">
        <v>0</v>
      </c>
      <c r="G51" t="n">
        <v>1.149816815370599e-05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7.697326767984117e-06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9.502810069877503e-06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  <c r="AH51" t="n">
        <v>0</v>
      </c>
      <c r="AI51" t="n">
        <v>0</v>
      </c>
      <c r="AJ51" t="n">
        <v>0</v>
      </c>
      <c r="AK51" t="n">
        <v>5.473222489250299e-05</v>
      </c>
    </row>
    <row r="52">
      <c r="A52" s="40" t="n">
        <v>50</v>
      </c>
      <c r="B52" t="n">
        <v>6.763379332839013e-05</v>
      </c>
      <c r="C52" t="n">
        <v>0</v>
      </c>
      <c r="D52" t="n">
        <v>0</v>
      </c>
      <c r="E52" t="n">
        <v>2.434974853921406e-05</v>
      </c>
      <c r="F52" t="n">
        <v>0</v>
      </c>
      <c r="G52" t="n">
        <v>1.309508087687348e-05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8.766378302316592e-06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1.082261414553241e-05</v>
      </c>
      <c r="AC52" t="n">
        <v>0</v>
      </c>
      <c r="AD52" t="n">
        <v>0</v>
      </c>
      <c r="AE52" t="n">
        <v>0</v>
      </c>
      <c r="AF52" t="n">
        <v>0</v>
      </c>
      <c r="AG52" t="n">
        <v>0</v>
      </c>
      <c r="AH52" t="n">
        <v>0</v>
      </c>
      <c r="AI52" t="n">
        <v>0</v>
      </c>
      <c r="AJ52" t="n">
        <v>0</v>
      </c>
      <c r="AK52" t="n">
        <v>6.233344033898826e-05</v>
      </c>
    </row>
    <row r="53">
      <c r="A53" s="40" t="n">
        <v>51</v>
      </c>
      <c r="B53" t="n">
        <v>5.929016440066149e-05</v>
      </c>
      <c r="C53" t="n">
        <v>0</v>
      </c>
      <c r="D53" t="n">
        <v>0</v>
      </c>
      <c r="E53" t="n">
        <v>2.13457580773907e-05</v>
      </c>
      <c r="F53" t="n">
        <v>0</v>
      </c>
      <c r="G53" t="n">
        <v>1.147954244879066e-05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7.684857940457455e-06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9.487416431437955e-06</v>
      </c>
      <c r="AC53" t="n">
        <v>0</v>
      </c>
      <c r="AD53" t="n">
        <v>0</v>
      </c>
      <c r="AE53" t="n">
        <v>0</v>
      </c>
      <c r="AF53" t="n">
        <v>0</v>
      </c>
      <c r="AG53" t="n">
        <v>0</v>
      </c>
      <c r="AH53" t="n">
        <v>0</v>
      </c>
      <c r="AI53" t="n">
        <v>0</v>
      </c>
      <c r="AJ53" t="n">
        <v>0</v>
      </c>
      <c r="AK53" t="n">
        <v>5.464356904949956e-05</v>
      </c>
    </row>
    <row r="54">
      <c r="A54" s="40" t="n">
        <v>52</v>
      </c>
      <c r="B54" t="n">
        <v>6.899636806070313e-05</v>
      </c>
      <c r="C54" t="n">
        <v>0</v>
      </c>
      <c r="D54" t="n">
        <v>0</v>
      </c>
      <c r="E54" t="n">
        <v>2.550663429531567e-05</v>
      </c>
      <c r="F54" t="n">
        <v>0</v>
      </c>
      <c r="G54" t="n">
        <v>1.382857531816185e-05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9.250937175701023e-06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1.138706646528048e-05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  <c r="AH54" t="n">
        <v>0</v>
      </c>
      <c r="AI54" t="n">
        <v>0</v>
      </c>
      <c r="AJ54" t="n">
        <v>0</v>
      </c>
      <c r="AK54" t="n">
        <v>6.339705512590603e-05</v>
      </c>
    </row>
    <row r="55">
      <c r="A55" s="40" t="n">
        <v>53</v>
      </c>
      <c r="B55" t="n">
        <v>4.200147029802177e-05</v>
      </c>
      <c r="C55" t="n">
        <v>0</v>
      </c>
      <c r="D55" t="n">
        <v>0</v>
      </c>
      <c r="E55" t="n">
        <v>1.830184312069521e-05</v>
      </c>
      <c r="F55" t="n">
        <v>0</v>
      </c>
      <c r="G55" t="n">
        <v>1.040831051622725e-05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8.389609322183447e-06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  <c r="AH55" t="n">
        <v>0</v>
      </c>
      <c r="AI55" t="n">
        <v>0</v>
      </c>
      <c r="AJ55" t="n">
        <v>0</v>
      </c>
      <c r="AK55" t="n">
        <v>3.784645503709908e-05</v>
      </c>
    </row>
    <row r="56">
      <c r="A56" s="40" t="n">
        <v>54</v>
      </c>
      <c r="B56" t="n">
        <v>6.286289340538916e-05</v>
      </c>
      <c r="C56" t="n">
        <v>0</v>
      </c>
      <c r="D56" t="n">
        <v>0</v>
      </c>
      <c r="E56" t="n">
        <v>3.031663696646342e-05</v>
      </c>
      <c r="F56" t="n">
        <v>0</v>
      </c>
      <c r="G56" t="n">
        <v>1.771749548387551e-05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9.660954207210248e-06</v>
      </c>
      <c r="P56" t="n">
        <v>0</v>
      </c>
      <c r="Q56" t="n">
        <v>0</v>
      </c>
      <c r="R56" t="n">
        <v>1.177991229625807e-05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1.410987858119296e-05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0</v>
      </c>
      <c r="AK56" t="n">
        <v>5.592987791752694e-05</v>
      </c>
    </row>
    <row r="57">
      <c r="A57" s="40" t="n">
        <v>55</v>
      </c>
      <c r="B57" t="n">
        <v>0.001276877241937454</v>
      </c>
      <c r="C57" t="n">
        <v>0</v>
      </c>
      <c r="D57" t="n">
        <v>8.13171988627449e-05</v>
      </c>
      <c r="E57" t="n">
        <v>0.0005095570609547906</v>
      </c>
      <c r="F57" t="n">
        <v>3.320136198701384e-05</v>
      </c>
      <c r="G57" t="n">
        <v>0.0002827017076754146</v>
      </c>
      <c r="H57" t="n">
        <v>0</v>
      </c>
      <c r="I57" t="n">
        <v>2.228428027511598e-05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0.0001512924232009993</v>
      </c>
      <c r="P57" t="n">
        <v>0</v>
      </c>
      <c r="Q57" t="n">
        <v>0</v>
      </c>
      <c r="R57" t="n">
        <v>0.0001887894350680597</v>
      </c>
      <c r="S57" t="n">
        <v>0</v>
      </c>
      <c r="T57" t="n">
        <v>0</v>
      </c>
      <c r="U57" t="n">
        <v>0</v>
      </c>
      <c r="V57" t="n">
        <v>0</v>
      </c>
      <c r="W57" t="n">
        <v>5.451612369546968e-05</v>
      </c>
      <c r="X57" t="n">
        <v>0</v>
      </c>
      <c r="Y57" t="n">
        <v>0</v>
      </c>
      <c r="Z57" t="n">
        <v>0</v>
      </c>
      <c r="AA57" t="n">
        <v>1.705152134790432e-05</v>
      </c>
      <c r="AB57" t="n">
        <v>0.0002304368425605219</v>
      </c>
      <c r="AC57" t="n">
        <v>0.0001137559438397773</v>
      </c>
      <c r="AD57" t="n">
        <v>3.782741614140085e-05</v>
      </c>
      <c r="AE57" t="n">
        <v>8.302961568645134e-06</v>
      </c>
      <c r="AF57" t="n">
        <v>2.0392293883862e-05</v>
      </c>
      <c r="AG57" t="n">
        <v>8.303603278102331e-06</v>
      </c>
      <c r="AH57" t="n">
        <v>0</v>
      </c>
      <c r="AI57" t="n">
        <v>0</v>
      </c>
      <c r="AJ57" t="n">
        <v>0</v>
      </c>
      <c r="AK57" t="n">
        <v>0.001162822523304805</v>
      </c>
    </row>
    <row r="58">
      <c r="A58" s="40" t="n">
        <v>56</v>
      </c>
      <c r="B58" t="n">
        <v>0.001954272279733476</v>
      </c>
      <c r="C58" t="n">
        <v>9.448471872468552e-06</v>
      </c>
      <c r="D58" t="n">
        <v>0.0001233086704729734</v>
      </c>
      <c r="E58" t="n">
        <v>0.0007833414411027598</v>
      </c>
      <c r="F58" t="n">
        <v>5.084590473190604e-05</v>
      </c>
      <c r="G58" t="n">
        <v>0.0004350939475441488</v>
      </c>
      <c r="H58" t="n">
        <v>1.078684001786306e-05</v>
      </c>
      <c r="I58" t="n">
        <v>3.350679974320108e-05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0.0002329252301622136</v>
      </c>
      <c r="P58" t="n">
        <v>0</v>
      </c>
      <c r="Q58" t="n">
        <v>0</v>
      </c>
      <c r="R58" t="n">
        <v>0.0002905043768304761</v>
      </c>
      <c r="S58" t="n">
        <v>0</v>
      </c>
      <c r="T58" t="n">
        <v>0</v>
      </c>
      <c r="U58" t="n">
        <v>0</v>
      </c>
      <c r="V58" t="n">
        <v>0</v>
      </c>
      <c r="W58" t="n">
        <v>8.231071646518986e-05</v>
      </c>
      <c r="X58" t="n">
        <v>0</v>
      </c>
      <c r="Y58" t="n">
        <v>0</v>
      </c>
      <c r="Z58" t="n">
        <v>0</v>
      </c>
      <c r="AA58" t="n">
        <v>2.601486322156696e-05</v>
      </c>
      <c r="AB58" t="n">
        <v>0.0003544386331444148</v>
      </c>
      <c r="AC58" t="n">
        <v>0.0001750094246259148</v>
      </c>
      <c r="AD58" t="n">
        <v>5.823475405008026e-05</v>
      </c>
      <c r="AE58" t="n">
        <v>1.271635916969773e-05</v>
      </c>
      <c r="AF58" t="n">
        <v>3.13411247303814e-05</v>
      </c>
      <c r="AG58" t="n">
        <v>1.271720795775933e-05</v>
      </c>
      <c r="AH58" t="n">
        <v>0</v>
      </c>
      <c r="AI58" t="n">
        <v>0</v>
      </c>
      <c r="AJ58" t="n">
        <v>0</v>
      </c>
      <c r="AK58" t="n">
        <v>0.00177885017685794</v>
      </c>
    </row>
    <row r="59">
      <c r="A59" s="40" t="n">
        <v>57</v>
      </c>
      <c r="B59" t="n">
        <v>0.0003318685550664348</v>
      </c>
      <c r="C59" t="n">
        <v>0</v>
      </c>
      <c r="D59" t="n">
        <v>1.241340259850353e-05</v>
      </c>
      <c r="E59" t="n">
        <v>0.0001605394084610307</v>
      </c>
      <c r="F59" t="n">
        <v>8.850913937563428e-06</v>
      </c>
      <c r="G59" t="n">
        <v>9.4121724708036e-05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5.138248586962443e-05</v>
      </c>
      <c r="P59" t="n">
        <v>0</v>
      </c>
      <c r="Q59" t="n">
        <v>0</v>
      </c>
      <c r="R59" t="n">
        <v>6.256490381170781e-05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7.485363361818843e-05</v>
      </c>
      <c r="AC59" t="n">
        <v>3.742870057149304e-05</v>
      </c>
      <c r="AD59" t="n">
        <v>1.28459671491077e-05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  <c r="AJ59" t="n">
        <v>0</v>
      </c>
      <c r="AK59" t="n">
        <v>0.0002949494765913494</v>
      </c>
    </row>
    <row r="60">
      <c r="A60" s="40" t="n">
        <v>58</v>
      </c>
      <c r="B60" t="n">
        <v>0.0006749453884015689</v>
      </c>
      <c r="C60" t="n">
        <v>0</v>
      </c>
      <c r="D60" t="n">
        <v>3.220962831986477e-05</v>
      </c>
      <c r="E60" t="n">
        <v>0.0003026094592280437</v>
      </c>
      <c r="F60" t="n">
        <v>1.789036528810174e-05</v>
      </c>
      <c r="G60" t="n">
        <v>0.0001734510609157205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9.392446108113165e-05</v>
      </c>
      <c r="P60" t="n">
        <v>0</v>
      </c>
      <c r="Q60" t="n">
        <v>0</v>
      </c>
      <c r="R60" t="n">
        <v>0.0001155096426798653</v>
      </c>
      <c r="S60" t="n">
        <v>0</v>
      </c>
      <c r="T60" t="n">
        <v>0</v>
      </c>
      <c r="U60" t="n">
        <v>0</v>
      </c>
      <c r="V60" t="n">
        <v>0</v>
      </c>
      <c r="W60" t="n">
        <v>1.859297365353912e-05</v>
      </c>
      <c r="X60" t="n">
        <v>0</v>
      </c>
      <c r="Y60" t="n">
        <v>0</v>
      </c>
      <c r="Z60" t="n">
        <v>0</v>
      </c>
      <c r="AA60" t="n">
        <v>8.242795009136124e-06</v>
      </c>
      <c r="AB60" t="n">
        <v>0.0001393309661034905</v>
      </c>
      <c r="AC60" t="n">
        <v>6.930336928778126e-05</v>
      </c>
      <c r="AD60" t="n">
        <v>2.348206903316084e-05</v>
      </c>
      <c r="AE60" t="n">
        <v>0</v>
      </c>
      <c r="AF60" t="n">
        <v>1.210642126617251e-05</v>
      </c>
      <c r="AG60" t="n">
        <v>0</v>
      </c>
      <c r="AH60" t="n">
        <v>0</v>
      </c>
      <c r="AI60" t="n">
        <v>0</v>
      </c>
      <c r="AJ60" t="n">
        <v>0</v>
      </c>
      <c r="AK60" t="n">
        <v>0.0006060489320712373</v>
      </c>
    </row>
    <row r="61">
      <c r="A61" s="40" t="n">
        <v>59</v>
      </c>
      <c r="B61" t="n">
        <v>0.0005410146361204859</v>
      </c>
      <c r="C61" t="n">
        <v>0</v>
      </c>
      <c r="D61" t="n">
        <v>2.413179146815266e-05</v>
      </c>
      <c r="E61" t="n">
        <v>0.000248340583140262</v>
      </c>
      <c r="F61" t="n">
        <v>1.439947329267905e-05</v>
      </c>
      <c r="G61" t="n">
        <v>0.0001432525900760234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7.774976325698904e-05</v>
      </c>
      <c r="P61" t="n">
        <v>0</v>
      </c>
      <c r="Q61" t="n">
        <v>0</v>
      </c>
      <c r="R61" t="n">
        <v>9.534935834366809e-05</v>
      </c>
      <c r="S61" t="n">
        <v>0</v>
      </c>
      <c r="T61" t="n">
        <v>0</v>
      </c>
      <c r="U61" t="n">
        <v>0</v>
      </c>
      <c r="V61" t="n">
        <v>0</v>
      </c>
      <c r="W61" t="n">
        <v>1.339154168390088e-05</v>
      </c>
      <c r="X61" t="n">
        <v>0</v>
      </c>
      <c r="Y61" t="n">
        <v>0</v>
      </c>
      <c r="Z61" t="n">
        <v>0</v>
      </c>
      <c r="AA61" t="n">
        <v>0</v>
      </c>
      <c r="AB61" t="n">
        <v>0.000114748792246981</v>
      </c>
      <c r="AC61" t="n">
        <v>5.716076628488645e-05</v>
      </c>
      <c r="AD61" t="n">
        <v>1.943816134960702e-05</v>
      </c>
      <c r="AE61" t="n">
        <v>0</v>
      </c>
      <c r="AF61" t="n">
        <v>9.93516160748054e-06</v>
      </c>
      <c r="AG61" t="n">
        <v>0</v>
      </c>
      <c r="AH61" t="n">
        <v>0</v>
      </c>
      <c r="AI61" t="n">
        <v>0</v>
      </c>
      <c r="AJ61" t="n">
        <v>0</v>
      </c>
      <c r="AK61" t="n">
        <v>0.0004843643847774684</v>
      </c>
    </row>
    <row r="62">
      <c r="A62" s="40" t="n">
        <v>60</v>
      </c>
      <c r="B62" t="n">
        <v>0.002218641040560392</v>
      </c>
      <c r="C62" t="n">
        <v>1.048409464444656e-05</v>
      </c>
      <c r="D62" t="n">
        <v>0.0001374621183022073</v>
      </c>
      <c r="E62" t="n">
        <v>0.0008965647219988779</v>
      </c>
      <c r="F62" t="n">
        <v>5.779827231177544e-05</v>
      </c>
      <c r="G62" t="n">
        <v>0.0004991560668991437</v>
      </c>
      <c r="H62" t="n">
        <v>1.209714559018021e-05</v>
      </c>
      <c r="I62" t="n">
        <v>3.672287394014947e-05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0.0002674533009531634</v>
      </c>
      <c r="P62" t="n">
        <v>0</v>
      </c>
      <c r="Q62" t="n">
        <v>0</v>
      </c>
      <c r="R62" t="n">
        <v>0.0003332147216882882</v>
      </c>
      <c r="S62" t="n">
        <v>0</v>
      </c>
      <c r="T62" t="n">
        <v>0</v>
      </c>
      <c r="U62" t="n">
        <v>0</v>
      </c>
      <c r="V62" t="n">
        <v>0</v>
      </c>
      <c r="W62" t="n">
        <v>9.096627969750608e-05</v>
      </c>
      <c r="X62" t="n">
        <v>0</v>
      </c>
      <c r="Y62" t="n">
        <v>0</v>
      </c>
      <c r="Z62" t="n">
        <v>0</v>
      </c>
      <c r="AA62" t="n">
        <v>2.935385058020086e-05</v>
      </c>
      <c r="AB62" t="n">
        <v>0.0004062001584874514</v>
      </c>
      <c r="AC62" t="n">
        <v>0.0002006791241526387</v>
      </c>
      <c r="AD62" t="n">
        <v>6.686757347746043e-05</v>
      </c>
      <c r="AE62" t="n">
        <v>1.445551653191489e-05</v>
      </c>
      <c r="AF62" t="n">
        <v>3.587174548776479e-05</v>
      </c>
      <c r="AG62" t="n">
        <v>1.445655166013989e-05</v>
      </c>
      <c r="AH62" t="n">
        <v>0</v>
      </c>
      <c r="AI62" t="n">
        <v>0</v>
      </c>
      <c r="AJ62" t="n">
        <v>0</v>
      </c>
      <c r="AK62" t="n">
        <v>0.002017544348304941</v>
      </c>
    </row>
    <row r="63">
      <c r="A63" s="40" t="n">
        <v>61</v>
      </c>
      <c r="B63" t="n">
        <v>0.0002914811865586897</v>
      </c>
      <c r="C63" t="n">
        <v>0</v>
      </c>
      <c r="D63" t="n">
        <v>1.071875864436431e-05</v>
      </c>
      <c r="E63" t="n">
        <v>0.0001410692096136368</v>
      </c>
      <c r="F63" t="n">
        <v>7.714210328523957e-06</v>
      </c>
      <c r="G63" t="n">
        <v>8.292192995439718e-05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4.531033415140681e-05</v>
      </c>
      <c r="P63" t="n">
        <v>0</v>
      </c>
      <c r="Q63" t="n">
        <v>0</v>
      </c>
      <c r="R63" t="n">
        <v>5.510846735768782e-05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6.587083371426012e-05</v>
      </c>
      <c r="AC63" t="n">
        <v>3.295697790048449e-05</v>
      </c>
      <c r="AD63" t="n">
        <v>1.132787031173527e-05</v>
      </c>
      <c r="AE63" t="n">
        <v>0</v>
      </c>
      <c r="AF63" t="n">
        <v>0</v>
      </c>
      <c r="AG63" t="n">
        <v>0</v>
      </c>
      <c r="AH63" t="n">
        <v>0</v>
      </c>
      <c r="AI63" t="n">
        <v>0</v>
      </c>
      <c r="AJ63" t="n">
        <v>0</v>
      </c>
      <c r="AK63" t="n">
        <v>0.0002588475303556372</v>
      </c>
    </row>
    <row r="64">
      <c r="A64" s="40" t="n">
        <v>62</v>
      </c>
      <c r="B64" t="n">
        <v>1.94337665839511e-05</v>
      </c>
      <c r="C64" t="n">
        <v>0</v>
      </c>
      <c r="D64" t="n">
        <v>0</v>
      </c>
      <c r="E64" t="n">
        <v>1.352835091443056e-05</v>
      </c>
      <c r="F64" t="n">
        <v>0</v>
      </c>
      <c r="G64" t="n">
        <v>9.162508149048704e-06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  <c r="AH64" t="n">
        <v>0</v>
      </c>
      <c r="AI64" t="n">
        <v>0</v>
      </c>
      <c r="AJ64" t="n">
        <v>0</v>
      </c>
      <c r="AK64" t="n">
        <v>1.567019652716012e-05</v>
      </c>
    </row>
    <row r="65">
      <c r="A65" s="40" t="n">
        <v>63</v>
      </c>
      <c r="B65" t="n">
        <v>3.514443126149401e-05</v>
      </c>
      <c r="C65" t="n">
        <v>0</v>
      </c>
      <c r="D65" t="n">
        <v>0</v>
      </c>
      <c r="E65" t="n">
        <v>1.87042628393864e-05</v>
      </c>
      <c r="F65" t="n">
        <v>0</v>
      </c>
      <c r="G65" t="n">
        <v>1.196536467218207e-05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7.898282352497509e-06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9.158680063011433e-06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  <c r="AH65" t="n">
        <v>0</v>
      </c>
      <c r="AI65" t="n">
        <v>0</v>
      </c>
      <c r="AJ65" t="n">
        <v>0</v>
      </c>
      <c r="AK65" t="n">
        <v>2.998190158736243e-05</v>
      </c>
    </row>
    <row r="66">
      <c r="A66" s="40" t="n">
        <v>64</v>
      </c>
      <c r="B66" t="n">
        <v>0.0004887540038102686</v>
      </c>
      <c r="C66" t="n">
        <v>0</v>
      </c>
      <c r="D66" t="n">
        <v>3.167330362377473e-05</v>
      </c>
      <c r="E66" t="n">
        <v>0.0001940890883496138</v>
      </c>
      <c r="F66" t="n">
        <v>1.218030824002334e-05</v>
      </c>
      <c r="G66" t="n">
        <v>0.0001090648828849794</v>
      </c>
      <c r="H66" t="n">
        <v>0</v>
      </c>
      <c r="I66" t="n">
        <v>8.282201482128287e-06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5.864179483579828e-05</v>
      </c>
      <c r="P66" t="n">
        <v>0</v>
      </c>
      <c r="Q66" t="n">
        <v>0</v>
      </c>
      <c r="R66" t="n">
        <v>7.275871246997165e-05</v>
      </c>
      <c r="S66" t="n">
        <v>0</v>
      </c>
      <c r="T66" t="n">
        <v>0</v>
      </c>
      <c r="U66" t="n">
        <v>0</v>
      </c>
      <c r="V66" t="n">
        <v>0</v>
      </c>
      <c r="W66" t="n">
        <v>2.07797929869537e-05</v>
      </c>
      <c r="X66" t="n">
        <v>0</v>
      </c>
      <c r="Y66" t="n">
        <v>0</v>
      </c>
      <c r="Z66" t="n">
        <v>0</v>
      </c>
      <c r="AA66" t="n">
        <v>0</v>
      </c>
      <c r="AB66" t="n">
        <v>8.839811770270981e-05</v>
      </c>
      <c r="AC66" t="n">
        <v>4.376503063450889e-05</v>
      </c>
      <c r="AD66" t="n">
        <v>1.46606816106462e-05</v>
      </c>
      <c r="AE66" t="n">
        <v>0</v>
      </c>
      <c r="AF66" t="n">
        <v>7.765678057097423e-06</v>
      </c>
      <c r="AG66" t="n">
        <v>0</v>
      </c>
      <c r="AH66" t="n">
        <v>0</v>
      </c>
      <c r="AI66" t="n">
        <v>0</v>
      </c>
      <c r="AJ66" t="n">
        <v>0</v>
      </c>
      <c r="AK66" t="n">
        <v>0.0004437416556199793</v>
      </c>
    </row>
    <row r="67">
      <c r="A67" s="40" t="n">
        <v>65</v>
      </c>
      <c r="B67" t="n">
        <v>0.003443199138806079</v>
      </c>
      <c r="C67" t="n">
        <v>2.128646566218816e-05</v>
      </c>
      <c r="D67" t="n">
        <v>0.0002222282512248527</v>
      </c>
      <c r="E67" t="n">
        <v>0.001341977055759477</v>
      </c>
      <c r="F67" t="n">
        <v>9.278318215562089e-05</v>
      </c>
      <c r="G67" t="n">
        <v>0.0007290400611840809</v>
      </c>
      <c r="H67" t="n">
        <v>1.896102239107896e-05</v>
      </c>
      <c r="I67" t="n">
        <v>6.464078149238909e-05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0.0003870921922989267</v>
      </c>
      <c r="P67" t="n">
        <v>0</v>
      </c>
      <c r="Q67" t="n">
        <v>0</v>
      </c>
      <c r="R67" t="n">
        <v>0.0004876547237089177</v>
      </c>
      <c r="S67" t="n">
        <v>0</v>
      </c>
      <c r="T67" t="n">
        <v>0</v>
      </c>
      <c r="U67" t="n">
        <v>0</v>
      </c>
      <c r="V67" t="n">
        <v>0</v>
      </c>
      <c r="W67" t="n">
        <v>0.0001536394342629342</v>
      </c>
      <c r="X67" t="n">
        <v>0</v>
      </c>
      <c r="Y67" t="n">
        <v>1.355966982653559e-05</v>
      </c>
      <c r="Z67" t="n">
        <v>0</v>
      </c>
      <c r="AA67" t="n">
        <v>5.073994565536473e-05</v>
      </c>
      <c r="AB67" t="n">
        <v>0.0005998137314068985</v>
      </c>
      <c r="AC67" t="n">
        <v>0.0002946318258229371</v>
      </c>
      <c r="AD67" t="n">
        <v>9.678078004265299e-05</v>
      </c>
      <c r="AE67" t="n">
        <v>2.320635274641707e-05</v>
      </c>
      <c r="AF67" t="n">
        <v>5.369426246908277e-05</v>
      </c>
      <c r="AG67" t="n">
        <v>2.320881257672748e-05</v>
      </c>
      <c r="AH67" t="n">
        <v>0</v>
      </c>
      <c r="AI67" t="n">
        <v>0</v>
      </c>
      <c r="AJ67" t="n">
        <v>0</v>
      </c>
      <c r="AK67" t="n">
        <v>0.00315507822551787</v>
      </c>
    </row>
    <row r="68">
      <c r="A68" s="40" t="n">
        <v>66</v>
      </c>
      <c r="B68" t="n">
        <v>0.004451286615342357</v>
      </c>
      <c r="C68" t="n">
        <v>3.012707254448115e-05</v>
      </c>
      <c r="D68" t="n">
        <v>0.0002825650123009404</v>
      </c>
      <c r="E68" t="n">
        <v>0.001774976929866266</v>
      </c>
      <c r="F68" t="n">
        <v>0.0001247576035009159</v>
      </c>
      <c r="G68" t="n">
        <v>0.0009585838690066785</v>
      </c>
      <c r="H68" t="n">
        <v>4.127090399072321e-05</v>
      </c>
      <c r="I68" t="n">
        <v>9.690817004453966e-05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0.0005078519052049285</v>
      </c>
      <c r="P68" t="n">
        <v>7.799775666813926e-06</v>
      </c>
      <c r="Q68" t="n">
        <v>7.79905016316534e-06</v>
      </c>
      <c r="R68" t="n">
        <v>0.0006415176677973102</v>
      </c>
      <c r="S68" t="n">
        <v>7.80181293757782e-06</v>
      </c>
      <c r="T68" t="n">
        <v>7.80181293757621e-06</v>
      </c>
      <c r="U68" t="n">
        <v>7.802556937314528e-06</v>
      </c>
      <c r="V68" t="n">
        <v>7.802556937314516e-06</v>
      </c>
      <c r="W68" t="n">
        <v>0.0001991877554424655</v>
      </c>
      <c r="X68" t="n">
        <v>3.012880618025228e-05</v>
      </c>
      <c r="Y68" t="n">
        <v>2.171524395584244e-05</v>
      </c>
      <c r="Z68" t="n">
        <v>0</v>
      </c>
      <c r="AA68" t="n">
        <v>6.938115779653328e-05</v>
      </c>
      <c r="AB68" t="n">
        <v>0.0007907759649708594</v>
      </c>
      <c r="AC68" t="n">
        <v>0.0003878967304282696</v>
      </c>
      <c r="AD68" t="n">
        <v>0.0001269746047873427</v>
      </c>
      <c r="AE68" t="n">
        <v>3.120563545499313e-05</v>
      </c>
      <c r="AF68" t="n">
        <v>7.10221058482195e-05</v>
      </c>
      <c r="AG68" t="n">
        <v>3.120942673989434e-05</v>
      </c>
      <c r="AH68" t="n">
        <v>0</v>
      </c>
      <c r="AI68" t="n">
        <v>0</v>
      </c>
      <c r="AJ68" t="n">
        <v>0</v>
      </c>
      <c r="AK68" t="n">
        <v>0.004081395440245936</v>
      </c>
    </row>
    <row r="69">
      <c r="A69" s="40" t="n">
        <v>67</v>
      </c>
      <c r="B69" t="n">
        <v>0.002237783557349059</v>
      </c>
      <c r="C69" t="n">
        <v>1.333403027697479e-05</v>
      </c>
      <c r="D69" t="n">
        <v>0.0001990306034527691</v>
      </c>
      <c r="E69" t="n">
        <v>0.0007641837891766842</v>
      </c>
      <c r="F69" t="n">
        <v>5.40841741558536e-05</v>
      </c>
      <c r="G69" t="n">
        <v>0.0004116712161666946</v>
      </c>
      <c r="H69" t="n">
        <v>1.594064484782081e-05</v>
      </c>
      <c r="I69" t="n">
        <v>6.807698017504801e-05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0.0002178974740562487</v>
      </c>
      <c r="P69" t="n">
        <v>0</v>
      </c>
      <c r="Q69" t="n">
        <v>0</v>
      </c>
      <c r="R69" t="n">
        <v>0.0002755604354564527</v>
      </c>
      <c r="S69" t="n">
        <v>0</v>
      </c>
      <c r="T69" t="n">
        <v>0</v>
      </c>
      <c r="U69" t="n">
        <v>0</v>
      </c>
      <c r="V69" t="n">
        <v>0</v>
      </c>
      <c r="W69" t="n">
        <v>0.000149955701158486</v>
      </c>
      <c r="X69" t="n">
        <v>0</v>
      </c>
      <c r="Y69" t="n">
        <v>1.809093756163561e-05</v>
      </c>
      <c r="Z69" t="n">
        <v>0</v>
      </c>
      <c r="AA69" t="n">
        <v>3.028369873846764e-05</v>
      </c>
      <c r="AB69" t="n">
        <v>0.0003399833056160593</v>
      </c>
      <c r="AC69" t="n">
        <v>0.0001666684383419794</v>
      </c>
      <c r="AD69" t="n">
        <v>5.447762098555626e-05</v>
      </c>
      <c r="AE69" t="n">
        <v>1.352564929154629e-05</v>
      </c>
      <c r="AF69" t="n">
        <v>3.057429715362841e-05</v>
      </c>
      <c r="AG69" t="n">
        <v>1.352672563767331e-05</v>
      </c>
      <c r="AH69" t="n">
        <v>0</v>
      </c>
      <c r="AI69" t="n">
        <v>0</v>
      </c>
      <c r="AJ69" t="n">
        <v>0</v>
      </c>
      <c r="AK69" t="n">
        <v>0.002066019179811605</v>
      </c>
    </row>
    <row r="70">
      <c r="A70" s="40" t="n">
        <v>68</v>
      </c>
      <c r="B70" t="n">
        <v>0.003074550391527427</v>
      </c>
      <c r="C70" t="n">
        <v>2.067662032502874e-05</v>
      </c>
      <c r="D70" t="n">
        <v>0.0002093167922288968</v>
      </c>
      <c r="E70" t="n">
        <v>0.001163602396690642</v>
      </c>
      <c r="F70" t="n">
        <v>8.2724271834577e-05</v>
      </c>
      <c r="G70" t="n">
        <v>0.0006258166364785773</v>
      </c>
      <c r="H70" t="n">
        <v>1.753303550233646e-05</v>
      </c>
      <c r="I70" t="n">
        <v>6.386614463009782e-05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0.0003310372768945984</v>
      </c>
      <c r="P70" t="n">
        <v>0</v>
      </c>
      <c r="Q70" t="n">
        <v>0</v>
      </c>
      <c r="R70" t="n">
        <v>0.0004189565280960812</v>
      </c>
      <c r="S70" t="n">
        <v>0</v>
      </c>
      <c r="T70" t="n">
        <v>0</v>
      </c>
      <c r="U70" t="n">
        <v>0</v>
      </c>
      <c r="V70" t="n">
        <v>0</v>
      </c>
      <c r="W70" t="n">
        <v>0.0001483983234521561</v>
      </c>
      <c r="X70" t="n">
        <v>0</v>
      </c>
      <c r="Y70" t="n">
        <v>1.439363290235186e-05</v>
      </c>
      <c r="Z70" t="n">
        <v>0</v>
      </c>
      <c r="AA70" t="n">
        <v>4.653281319952112e-05</v>
      </c>
      <c r="AB70" t="n">
        <v>0.000517215162389119</v>
      </c>
      <c r="AC70" t="n">
        <v>0.0002534570069701349</v>
      </c>
      <c r="AD70" t="n">
        <v>8.276540022726718e-05</v>
      </c>
      <c r="AE70" t="n">
        <v>2.068974809229185e-05</v>
      </c>
      <c r="AF70" t="n">
        <v>4.655629303648129e-05</v>
      </c>
      <c r="AG70" t="n">
        <v>2.069177804691734e-05</v>
      </c>
      <c r="AH70" t="n">
        <v>0</v>
      </c>
      <c r="AI70" t="n">
        <v>0</v>
      </c>
      <c r="AJ70" t="n">
        <v>0</v>
      </c>
      <c r="AK70" t="n">
        <v>0.002827540415716949</v>
      </c>
    </row>
    <row r="71">
      <c r="A71" s="40" t="n">
        <v>69</v>
      </c>
      <c r="B71" t="n">
        <v>0.00302439673598788</v>
      </c>
      <c r="C71" t="n">
        <v>1.935256565723696e-05</v>
      </c>
      <c r="D71" t="n">
        <v>0.0002370733968875764</v>
      </c>
      <c r="E71" t="n">
        <v>0.001088625826326961</v>
      </c>
      <c r="F71" t="n">
        <v>7.742488197437972e-05</v>
      </c>
      <c r="G71" t="n">
        <v>0.0005855417691336129</v>
      </c>
      <c r="H71" t="n">
        <v>1.935533232800051e-05</v>
      </c>
      <c r="I71" t="n">
        <v>7.742127735100665e-05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0.0003097893304513377</v>
      </c>
      <c r="P71" t="n">
        <v>0</v>
      </c>
      <c r="Q71" t="n">
        <v>0</v>
      </c>
      <c r="R71" t="n">
        <v>0.0003920617246571112</v>
      </c>
      <c r="S71" t="n">
        <v>0</v>
      </c>
      <c r="T71" t="n">
        <v>0</v>
      </c>
      <c r="U71" t="n">
        <v>0</v>
      </c>
      <c r="V71" t="n">
        <v>0</v>
      </c>
      <c r="W71" t="n">
        <v>0.0001741861535994659</v>
      </c>
      <c r="X71" t="n">
        <v>0</v>
      </c>
      <c r="Y71" t="n">
        <v>1.935688210381085e-05</v>
      </c>
      <c r="Z71" t="n">
        <v>0</v>
      </c>
      <c r="AA71" t="n">
        <v>4.355313499927904e-05</v>
      </c>
      <c r="AB71" t="n">
        <v>0.000484000764242154</v>
      </c>
      <c r="AC71" t="n">
        <v>0.0002371977839530359</v>
      </c>
      <c r="AD71" t="n">
        <v>7.745998210398306e-05</v>
      </c>
      <c r="AE71" t="n">
        <v>1.936499547226432e-05</v>
      </c>
      <c r="AF71" t="n">
        <v>4.357405564903918e-05</v>
      </c>
      <c r="AG71" t="n">
        <v>1.936683360958771e-05</v>
      </c>
      <c r="AH71" t="n">
        <v>0</v>
      </c>
      <c r="AI71" t="n">
        <v>0</v>
      </c>
      <c r="AJ71" t="n">
        <v>0</v>
      </c>
      <c r="AK71" t="n">
        <v>0.002787330978958823</v>
      </c>
    </row>
    <row r="72">
      <c r="A72" s="40" t="n">
        <v>70</v>
      </c>
      <c r="B72" t="n">
        <v>0.001425914223128406</v>
      </c>
      <c r="C72" t="n">
        <v>9.125281721543207e-06</v>
      </c>
      <c r="D72" t="n">
        <v>0.0001117861466295813</v>
      </c>
      <c r="E72" t="n">
        <v>0.0005132971091370564</v>
      </c>
      <c r="F72" t="n">
        <v>3.650585991782032e-05</v>
      </c>
      <c r="G72" t="n">
        <v>0.0002760755775206292</v>
      </c>
      <c r="H72" t="n">
        <v>9.126212614354591e-06</v>
      </c>
      <c r="I72" t="n">
        <v>3.650469286530238e-05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0.0001460525001277801</v>
      </c>
      <c r="P72" t="n">
        <v>0</v>
      </c>
      <c r="Q72" t="n">
        <v>0</v>
      </c>
      <c r="R72" t="n">
        <v>0.0001848384701439443</v>
      </c>
      <c r="S72" t="n">
        <v>0</v>
      </c>
      <c r="T72" t="n">
        <v>0</v>
      </c>
      <c r="U72" t="n">
        <v>0</v>
      </c>
      <c r="V72" t="n">
        <v>0</v>
      </c>
      <c r="W72" t="n">
        <v>8.213176398032984e-05</v>
      </c>
      <c r="X72" t="n">
        <v>0</v>
      </c>
      <c r="Y72" t="n">
        <v>9.126679123503295e-06</v>
      </c>
      <c r="Z72" t="n">
        <v>0</v>
      </c>
      <c r="AA72" t="n">
        <v>2.053507673114461e-05</v>
      </c>
      <c r="AB72" t="n">
        <v>0.000228187729618412</v>
      </c>
      <c r="AC72" t="n">
        <v>0.0001118264062824892</v>
      </c>
      <c r="AD72" t="n">
        <v>3.65172210105766e-05</v>
      </c>
      <c r="AE72" t="n">
        <v>9.129305208272028e-06</v>
      </c>
      <c r="AF72" t="n">
        <v>2.054184804630625e-05</v>
      </c>
      <c r="AG72" t="n">
        <v>9.129900087457701e-06</v>
      </c>
      <c r="AH72" t="n">
        <v>0</v>
      </c>
      <c r="AI72" t="n">
        <v>0</v>
      </c>
      <c r="AJ72" t="n">
        <v>0</v>
      </c>
      <c r="AK72" t="n">
        <v>0.001314134222156519</v>
      </c>
    </row>
    <row r="73">
      <c r="A73" s="40" t="n">
        <v>71</v>
      </c>
      <c r="B73" t="n">
        <v>0.001009641888551077</v>
      </c>
      <c r="C73" t="n">
        <v>0</v>
      </c>
      <c r="D73" t="n">
        <v>9.611625358922778e-05</v>
      </c>
      <c r="E73" t="n">
        <v>0.000333191052558135</v>
      </c>
      <c r="F73" t="n">
        <v>2.369434754848006e-05</v>
      </c>
      <c r="G73" t="n">
        <v>0.0001791979890792369</v>
      </c>
      <c r="H73" t="n">
        <v>7.607045895013504e-06</v>
      </c>
      <c r="I73" t="n">
        <v>3.378632111724246e-05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9.479257569918319e-05</v>
      </c>
      <c r="P73" t="n">
        <v>0</v>
      </c>
      <c r="Q73" t="n">
        <v>0</v>
      </c>
      <c r="R73" t="n">
        <v>0.0001199670381737405</v>
      </c>
      <c r="S73" t="n">
        <v>0</v>
      </c>
      <c r="T73" t="n">
        <v>0</v>
      </c>
      <c r="U73" t="n">
        <v>0</v>
      </c>
      <c r="V73" t="n">
        <v>0</v>
      </c>
      <c r="W73" t="n">
        <v>7.350059547083322e-05</v>
      </c>
      <c r="X73" t="n">
        <v>0</v>
      </c>
      <c r="Y73" t="n">
        <v>9.288906939171514e-06</v>
      </c>
      <c r="Z73" t="n">
        <v>0</v>
      </c>
      <c r="AA73" t="n">
        <v>1.332834789437805e-05</v>
      </c>
      <c r="AB73" t="n">
        <v>0.0001481033147641142</v>
      </c>
      <c r="AC73" t="n">
        <v>7.257815903692586e-05</v>
      </c>
      <c r="AD73" t="n">
        <v>2.370028758673753e-05</v>
      </c>
      <c r="AE73" t="n">
        <v>0</v>
      </c>
      <c r="AF73" t="n">
        <v>1.3331888159515e-05</v>
      </c>
      <c r="AG73" t="n">
        <v>0</v>
      </c>
      <c r="AH73" t="n">
        <v>0</v>
      </c>
      <c r="AI73" t="n">
        <v>0</v>
      </c>
      <c r="AJ73" t="n">
        <v>0</v>
      </c>
      <c r="AK73" t="n">
        <v>0.0009337227223871981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AL73"/>
  <sheetViews>
    <sheetView workbookViewId="0">
      <selection activeCell="A1" sqref="A1"/>
    </sheetView>
  </sheetViews>
  <sheetFormatPr baseColWidth="8" defaultRowHeight="15"/>
  <sheetData>
    <row r="1">
      <c r="B1" s="40" t="n">
        <v>0</v>
      </c>
      <c r="C1" s="40" t="n">
        <v>1</v>
      </c>
      <c r="D1" s="40" t="n">
        <v>2</v>
      </c>
      <c r="E1" s="40" t="n">
        <v>3</v>
      </c>
      <c r="F1" s="40" t="n">
        <v>4</v>
      </c>
      <c r="G1" s="40" t="n">
        <v>5</v>
      </c>
      <c r="H1" s="40" t="n">
        <v>6</v>
      </c>
      <c r="I1" s="40" t="n">
        <v>7</v>
      </c>
      <c r="J1" s="40" t="n">
        <v>8</v>
      </c>
      <c r="K1" s="40" t="n">
        <v>9</v>
      </c>
      <c r="L1" s="40" t="n">
        <v>10</v>
      </c>
      <c r="M1" s="40" t="n">
        <v>11</v>
      </c>
      <c r="N1" s="40" t="n">
        <v>12</v>
      </c>
      <c r="O1" s="40" t="n">
        <v>13</v>
      </c>
      <c r="P1" s="40" t="n">
        <v>14</v>
      </c>
      <c r="Q1" s="40" t="n">
        <v>15</v>
      </c>
      <c r="R1" s="40" t="n">
        <v>16</v>
      </c>
      <c r="S1" s="40" t="n">
        <v>17</v>
      </c>
      <c r="T1" s="40" t="n">
        <v>18</v>
      </c>
      <c r="U1" s="40" t="n">
        <v>19</v>
      </c>
      <c r="V1" s="40" t="n">
        <v>20</v>
      </c>
      <c r="W1" s="40" t="n">
        <v>21</v>
      </c>
      <c r="X1" s="40" t="n">
        <v>22</v>
      </c>
      <c r="Y1" s="40" t="n">
        <v>23</v>
      </c>
      <c r="Z1" s="40" t="n">
        <v>24</v>
      </c>
      <c r="AA1" s="40" t="n">
        <v>25</v>
      </c>
      <c r="AB1" s="40" t="n">
        <v>26</v>
      </c>
      <c r="AC1" s="40" t="n">
        <v>27</v>
      </c>
      <c r="AD1" s="40" t="n">
        <v>28</v>
      </c>
      <c r="AE1" s="40" t="n">
        <v>29</v>
      </c>
      <c r="AF1" s="40" t="n">
        <v>30</v>
      </c>
      <c r="AG1" s="40" t="n">
        <v>31</v>
      </c>
      <c r="AH1" s="40" t="n">
        <v>32</v>
      </c>
      <c r="AI1" s="40" t="n">
        <v>33</v>
      </c>
      <c r="AJ1" s="40" t="n">
        <v>34</v>
      </c>
      <c r="AK1" s="40" t="n">
        <v>35</v>
      </c>
      <c r="AL1" s="40" t="n">
        <v>36</v>
      </c>
    </row>
    <row r="2">
      <c r="A2" s="40" t="n">
        <v>0</v>
      </c>
      <c r="B2" t="n">
        <v>1.0609</v>
      </c>
      <c r="C2" t="n">
        <v>1.060835981755663</v>
      </c>
      <c r="D2" t="n">
        <v>1.060881655810332</v>
      </c>
      <c r="E2" t="n">
        <v>1.060867129630446</v>
      </c>
      <c r="F2" t="n">
        <v>1.060852635143247</v>
      </c>
      <c r="G2" t="n">
        <v>1.06086204895698</v>
      </c>
      <c r="H2" t="n">
        <v>1.060864722886668</v>
      </c>
      <c r="I2" t="n">
        <v>1.060859666493227</v>
      </c>
      <c r="J2" t="n">
        <v>1.060859243578327</v>
      </c>
      <c r="K2" t="n">
        <v>1.060830404806113</v>
      </c>
      <c r="L2" t="n">
        <v>1.060835981755269</v>
      </c>
      <c r="M2" t="n">
        <v>1.060814727903602</v>
      </c>
      <c r="N2" t="n">
        <v>1.060809026501017</v>
      </c>
      <c r="O2" t="n">
        <v>1.060864000863535</v>
      </c>
      <c r="P2" t="n">
        <v>1.060864639239375</v>
      </c>
      <c r="Q2" t="n">
        <v>1.060861782786558</v>
      </c>
      <c r="R2" t="n">
        <v>1.060861617062269</v>
      </c>
      <c r="S2" t="n">
        <v>1.060859833677044</v>
      </c>
      <c r="T2" t="n">
        <v>1.060859204852996</v>
      </c>
      <c r="U2" t="n">
        <v>1.060859001365905</v>
      </c>
      <c r="V2" t="n">
        <v>1.060859575956417</v>
      </c>
      <c r="W2" t="n">
        <v>1.060849747050714</v>
      </c>
      <c r="X2" t="n">
        <v>1.060847518754599</v>
      </c>
      <c r="Y2" t="n">
        <v>1.060847278080222</v>
      </c>
      <c r="Z2" t="n">
        <v>1.060839854636162</v>
      </c>
      <c r="AA2" t="n">
        <v>1.060834819890862</v>
      </c>
      <c r="AB2" t="n">
        <v>1.060829442108602</v>
      </c>
      <c r="AC2" t="n">
        <v>1.060825447517975</v>
      </c>
      <c r="AD2" t="n">
        <v>1.060817856670514</v>
      </c>
      <c r="AE2" t="n">
        <v>1.060814126217658</v>
      </c>
      <c r="AF2" t="n">
        <v>1.060810877113558</v>
      </c>
      <c r="AG2" t="n">
        <v>1.060812899382375</v>
      </c>
      <c r="AH2" t="n">
        <v>1.06081057565356</v>
      </c>
      <c r="AI2" t="n">
        <v>1.060808424815073</v>
      </c>
      <c r="AJ2" t="n">
        <v>1.060808251924746</v>
      </c>
      <c r="AK2" t="n">
        <v>1.060863760189157</v>
      </c>
      <c r="AL2" t="n">
        <v>1.060848120440544</v>
      </c>
    </row>
    <row r="3">
      <c r="A3" s="40" t="n">
        <v>1</v>
      </c>
      <c r="B3" t="n">
        <v>1.0609</v>
      </c>
      <c r="C3" t="n">
        <v>1.060792997226073</v>
      </c>
      <c r="D3" t="n">
        <v>1.060868566475013</v>
      </c>
      <c r="E3" t="n">
        <v>1.060843592484402</v>
      </c>
      <c r="F3" t="n">
        <v>1.060820048248177</v>
      </c>
      <c r="G3" t="n">
        <v>1.060831900061342</v>
      </c>
      <c r="H3" t="n">
        <v>1.0608396830672</v>
      </c>
      <c r="I3" t="n">
        <v>1.0608250997921</v>
      </c>
      <c r="J3" t="n">
        <v>1.060822086305251</v>
      </c>
      <c r="K3" t="n">
        <v>1.060783938256266</v>
      </c>
      <c r="L3" t="n">
        <v>1.06079299722583</v>
      </c>
      <c r="M3" t="n">
        <v>1.06075847333056</v>
      </c>
      <c r="N3" t="n">
        <v>1.060749212202346</v>
      </c>
      <c r="O3" t="n">
        <v>1.060838510242004</v>
      </c>
      <c r="P3" t="n">
        <v>1.06083814009186</v>
      </c>
      <c r="Q3" t="n">
        <v>1.060831340989849</v>
      </c>
      <c r="R3" t="n">
        <v>1.060830248146544</v>
      </c>
      <c r="S3" t="n">
        <v>1.060825957109842</v>
      </c>
      <c r="T3" t="n">
        <v>1.060821833612304</v>
      </c>
      <c r="U3" t="n">
        <v>1.060820489072729</v>
      </c>
      <c r="V3" t="n">
        <v>1.060824509991215</v>
      </c>
      <c r="W3" t="n">
        <v>1.060815356947298</v>
      </c>
      <c r="X3" t="n">
        <v>1.060811737393112</v>
      </c>
      <c r="Y3" t="n">
        <v>1.060811346451381</v>
      </c>
      <c r="Z3" t="n">
        <v>1.06079928817512</v>
      </c>
      <c r="AA3" t="n">
        <v>1.060791109940209</v>
      </c>
      <c r="AB3" t="n">
        <v>1.06078237448931</v>
      </c>
      <c r="AC3" t="n">
        <v>1.060775885838053</v>
      </c>
      <c r="AD3" t="n">
        <v>1.060763555572658</v>
      </c>
      <c r="AE3" t="n">
        <v>1.060757495976213</v>
      </c>
      <c r="AF3" t="n">
        <v>1.060752218262736</v>
      </c>
      <c r="AG3" t="n">
        <v>1.060755503154175</v>
      </c>
      <c r="AH3" t="n">
        <v>1.06075172858305</v>
      </c>
      <c r="AI3" t="n">
        <v>1.060748234847999</v>
      </c>
      <c r="AJ3" t="n">
        <v>1.060747954011932</v>
      </c>
      <c r="AK3" t="n">
        <v>1.060838119300273</v>
      </c>
      <c r="AL3" t="n">
        <v>1.060812714747442</v>
      </c>
    </row>
    <row r="4">
      <c r="A4" s="40" t="n">
        <v>2</v>
      </c>
      <c r="B4" t="n">
        <v>1.0609</v>
      </c>
      <c r="C4" t="n">
        <v>1.060790685622017</v>
      </c>
      <c r="D4" t="n">
        <v>1.06086660359643</v>
      </c>
      <c r="E4" t="n">
        <v>1.060839935275756</v>
      </c>
      <c r="F4" t="n">
        <v>1.060817017209881</v>
      </c>
      <c r="G4" t="n">
        <v>1.06082266661158</v>
      </c>
      <c r="H4" t="n">
        <v>1.060836129831318</v>
      </c>
      <c r="I4" t="n">
        <v>1.060811031695018</v>
      </c>
      <c r="J4" t="n">
        <v>1.0608041162655</v>
      </c>
      <c r="K4" t="n">
        <v>1.060781867579853</v>
      </c>
      <c r="L4" t="n">
        <v>1.060790685621774</v>
      </c>
      <c r="M4" t="n">
        <v>1.060757079906321</v>
      </c>
      <c r="N4" t="n">
        <v>1.060748065082201</v>
      </c>
      <c r="O4" t="n">
        <v>1.06083498819795</v>
      </c>
      <c r="P4" t="n">
        <v>1.06083221948961</v>
      </c>
      <c r="Q4" t="n">
        <v>1.060821905522627</v>
      </c>
      <c r="R4" t="n">
        <v>1.060819431983531</v>
      </c>
      <c r="S4" t="n">
        <v>1.060812868787008</v>
      </c>
      <c r="T4" t="n">
        <v>1.060803545448823</v>
      </c>
      <c r="U4" t="n">
        <v>1.060800501093209</v>
      </c>
      <c r="V4" t="n">
        <v>1.060809699789437</v>
      </c>
      <c r="W4" t="n">
        <v>1.060812450676321</v>
      </c>
      <c r="X4" t="n">
        <v>1.060808927385851</v>
      </c>
      <c r="Y4" t="n">
        <v>1.060808546841395</v>
      </c>
      <c r="Z4" t="n">
        <v>1.06079680926007</v>
      </c>
      <c r="AA4" t="n">
        <v>1.06078884852943</v>
      </c>
      <c r="AB4" t="n">
        <v>1.06078034540204</v>
      </c>
      <c r="AC4" t="n">
        <v>1.060774029319632</v>
      </c>
      <c r="AD4" t="n">
        <v>1.060762026983664</v>
      </c>
      <c r="AE4" t="n">
        <v>1.060756128545189</v>
      </c>
      <c r="AF4" t="n">
        <v>1.060750991195071</v>
      </c>
      <c r="AG4" t="n">
        <v>1.060754188723111</v>
      </c>
      <c r="AH4" t="n">
        <v>1.060750514538531</v>
      </c>
      <c r="AI4" t="n">
        <v>1.060747113721068</v>
      </c>
      <c r="AJ4" t="n">
        <v>1.060746840353972</v>
      </c>
      <c r="AK4" t="n">
        <v>1.060834607653494</v>
      </c>
      <c r="AL4" t="n">
        <v>1.060809878746992</v>
      </c>
    </row>
    <row r="5">
      <c r="A5" s="40" t="n">
        <v>3</v>
      </c>
      <c r="B5" t="n">
        <v>1.0609</v>
      </c>
      <c r="C5" t="n">
        <v>1.060730666697695</v>
      </c>
      <c r="D5" t="n">
        <v>1.060848267270504</v>
      </c>
      <c r="E5" t="n">
        <v>1.060806956767699</v>
      </c>
      <c r="F5" t="n">
        <v>1.060771455572562</v>
      </c>
      <c r="G5" t="n">
        <v>1.060780206829035</v>
      </c>
      <c r="H5" t="n">
        <v>1.060801061963458</v>
      </c>
      <c r="I5" t="n">
        <v>1.060762183819456</v>
      </c>
      <c r="J5" t="n">
        <v>1.060751471508166</v>
      </c>
      <c r="K5" t="n">
        <v>1.060717007164526</v>
      </c>
      <c r="L5" t="n">
        <v>1.060730666697521</v>
      </c>
      <c r="M5" t="n">
        <v>1.060678609964878</v>
      </c>
      <c r="N5" t="n">
        <v>1.060664645598045</v>
      </c>
      <c r="O5" t="n">
        <v>1.060799293522169</v>
      </c>
      <c r="P5" t="n">
        <v>1.060795004667425</v>
      </c>
      <c r="Q5" t="n">
        <v>1.060779027868146</v>
      </c>
      <c r="R5" t="n">
        <v>1.060775196245257</v>
      </c>
      <c r="S5" t="n">
        <v>1.060765029557775</v>
      </c>
      <c r="T5" t="n">
        <v>1.060750587287513</v>
      </c>
      <c r="U5" t="n">
        <v>1.060745871444029</v>
      </c>
      <c r="V5" t="n">
        <v>1.060760120637932</v>
      </c>
      <c r="W5" t="n">
        <v>1.060764381807339</v>
      </c>
      <c r="X5" t="n">
        <v>1.060758924072412</v>
      </c>
      <c r="Y5" t="n">
        <v>1.060758334591982</v>
      </c>
      <c r="Z5" t="n">
        <v>1.060740152499558</v>
      </c>
      <c r="AA5" t="n">
        <v>1.060727820959037</v>
      </c>
      <c r="AB5" t="n">
        <v>1.060714649242778</v>
      </c>
      <c r="AC5" t="n">
        <v>1.060704865367892</v>
      </c>
      <c r="AD5" t="n">
        <v>1.060686273210252</v>
      </c>
      <c r="AE5" t="n">
        <v>1.060677136263785</v>
      </c>
      <c r="AF5" t="n">
        <v>1.060669178277887</v>
      </c>
      <c r="AG5" t="n">
        <v>1.06067413139284</v>
      </c>
      <c r="AH5" t="n">
        <v>1.060668439915953</v>
      </c>
      <c r="AI5" t="n">
        <v>1.060663171896952</v>
      </c>
      <c r="AJ5" t="n">
        <v>1.060662748439056</v>
      </c>
      <c r="AK5" t="n">
        <v>1.060798704041739</v>
      </c>
      <c r="AL5" t="n">
        <v>1.060760397773486</v>
      </c>
    </row>
    <row r="6">
      <c r="A6" s="40" t="n">
        <v>4</v>
      </c>
      <c r="B6" t="n">
        <v>1.0609</v>
      </c>
      <c r="C6" t="n">
        <v>1.060731627140335</v>
      </c>
      <c r="D6" t="n">
        <v>1.060848886896049</v>
      </c>
      <c r="E6" t="n">
        <v>1.060808156204469</v>
      </c>
      <c r="F6" t="n">
        <v>1.060772605651308</v>
      </c>
      <c r="G6" t="n">
        <v>1.060782633014767</v>
      </c>
      <c r="H6" t="n">
        <v>1.060802562675311</v>
      </c>
      <c r="I6" t="n">
        <v>1.060765774417091</v>
      </c>
      <c r="J6" t="n">
        <v>1.060756078675952</v>
      </c>
      <c r="K6" t="n">
        <v>1.060717902974985</v>
      </c>
      <c r="L6" t="n">
        <v>1.060731627140161</v>
      </c>
      <c r="M6" t="n">
        <v>1.060679446676408</v>
      </c>
      <c r="N6" t="n">
        <v>1.060665340100148</v>
      </c>
      <c r="O6" t="n">
        <v>1.060800884616544</v>
      </c>
      <c r="P6" t="n">
        <v>1.060796680725309</v>
      </c>
      <c r="Q6" t="n">
        <v>1.060781494329752</v>
      </c>
      <c r="R6" t="n">
        <v>1.060778020317328</v>
      </c>
      <c r="S6" t="n">
        <v>1.060768368862814</v>
      </c>
      <c r="T6" t="n">
        <v>1.060755276790716</v>
      </c>
      <c r="U6" t="n">
        <v>1.060751004519387</v>
      </c>
      <c r="V6" t="n">
        <v>1.060763903368169</v>
      </c>
      <c r="W6" t="n">
        <v>1.060765624204402</v>
      </c>
      <c r="X6" t="n">
        <v>1.060760336076384</v>
      </c>
      <c r="Y6" t="n">
        <v>1.060759776723462</v>
      </c>
      <c r="Z6" t="n">
        <v>1.060741142466173</v>
      </c>
      <c r="AA6" t="n">
        <v>1.060728814122392</v>
      </c>
      <c r="AB6" t="n">
        <v>1.060715575825989</v>
      </c>
      <c r="AC6" t="n">
        <v>1.060705679167735</v>
      </c>
      <c r="AD6" t="n">
        <v>1.06068700991017</v>
      </c>
      <c r="AE6" t="n">
        <v>1.060677992208319</v>
      </c>
      <c r="AF6" t="n">
        <v>1.060670138080638</v>
      </c>
      <c r="AG6" t="n">
        <v>1.060674786081899</v>
      </c>
      <c r="AH6" t="n">
        <v>1.06066909079043</v>
      </c>
      <c r="AI6" t="n">
        <v>1.060663885632059</v>
      </c>
      <c r="AJ6" t="n">
        <v>1.060663464754969</v>
      </c>
      <c r="AK6" t="n">
        <v>1.060800325263621</v>
      </c>
      <c r="AL6" t="n">
        <v>1.06076173445869</v>
      </c>
    </row>
    <row r="7">
      <c r="A7" s="40" t="n">
        <v>5</v>
      </c>
      <c r="B7" t="n">
        <v>1.0609</v>
      </c>
      <c r="C7" t="n">
        <v>1.060813963501704</v>
      </c>
      <c r="D7" t="n">
        <v>1.060875671435182</v>
      </c>
      <c r="E7" t="n">
        <v>1.060856749866723</v>
      </c>
      <c r="F7" t="n">
        <v>1.060837211678753</v>
      </c>
      <c r="G7" t="n">
        <v>1.060849580642089</v>
      </c>
      <c r="H7" t="n">
        <v>1.060855361525722</v>
      </c>
      <c r="I7" t="n">
        <v>1.060846777102634</v>
      </c>
      <c r="J7" t="n">
        <v>1.060847034229716</v>
      </c>
      <c r="K7" t="n">
        <v>1.060806170333752</v>
      </c>
      <c r="L7" t="n">
        <v>1.060813963501356</v>
      </c>
      <c r="M7" t="n">
        <v>1.0607849978795</v>
      </c>
      <c r="N7" t="n">
        <v>1.060776573548575</v>
      </c>
      <c r="O7" t="n">
        <v>1.060854945023421</v>
      </c>
      <c r="P7" t="n">
        <v>1.060853118598415</v>
      </c>
      <c r="Q7" t="n">
        <v>1.060849182158609</v>
      </c>
      <c r="R7" t="n">
        <v>1.060849244314287</v>
      </c>
      <c r="S7" t="n">
        <v>1.060846812222599</v>
      </c>
      <c r="T7" t="n">
        <v>1.060847048843547</v>
      </c>
      <c r="U7" t="n">
        <v>1.060847125072631</v>
      </c>
      <c r="V7" t="n">
        <v>1.06084681130135</v>
      </c>
      <c r="W7" t="n">
        <v>1.060833930398798</v>
      </c>
      <c r="X7" t="n">
        <v>1.060831989015059</v>
      </c>
      <c r="Y7" t="n">
        <v>1.060831850180959</v>
      </c>
      <c r="Z7" t="n">
        <v>1.060819283081568</v>
      </c>
      <c r="AA7" t="n">
        <v>1.060812616948742</v>
      </c>
      <c r="AB7" t="n">
        <v>1.060805076573766</v>
      </c>
      <c r="AC7" t="n">
        <v>1.060799095327541</v>
      </c>
      <c r="AD7" t="n">
        <v>1.060788552599452</v>
      </c>
      <c r="AE7" t="n">
        <v>1.060784314279509</v>
      </c>
      <c r="AF7" t="n">
        <v>1.060780622839559</v>
      </c>
      <c r="AG7" t="n">
        <v>1.060781477593241</v>
      </c>
      <c r="AH7" t="n">
        <v>1.060778368952059</v>
      </c>
      <c r="AI7" t="n">
        <v>1.060775889948584</v>
      </c>
      <c r="AJ7" t="n">
        <v>1.060775675846833</v>
      </c>
      <c r="AK7" t="n">
        <v>1.060854806189321</v>
      </c>
      <c r="AL7" t="n">
        <v>1.060832336100309</v>
      </c>
    </row>
    <row r="8">
      <c r="A8" s="40" t="n">
        <v>6</v>
      </c>
      <c r="B8" t="n">
        <v>1.0609</v>
      </c>
      <c r="C8" t="n">
        <v>1.06080261067207</v>
      </c>
      <c r="D8" t="n">
        <v>1.060874050792022</v>
      </c>
      <c r="E8" t="n">
        <v>1.060854312610739</v>
      </c>
      <c r="F8" t="n">
        <v>1.060830977114773</v>
      </c>
      <c r="G8" t="n">
        <v>1.060851415350232</v>
      </c>
      <c r="H8" t="n">
        <v>1.060854046549189</v>
      </c>
      <c r="I8" t="n">
        <v>1.060853404274281</v>
      </c>
      <c r="J8" t="n">
        <v>1.060858326495084</v>
      </c>
      <c r="K8" t="n">
        <v>1.060793096217271</v>
      </c>
      <c r="L8" t="n">
        <v>1.060802610671827</v>
      </c>
      <c r="M8" t="n">
        <v>1.06076777867926</v>
      </c>
      <c r="N8" t="n">
        <v>1.060757162799195</v>
      </c>
      <c r="O8" t="n">
        <v>1.060853966730725</v>
      </c>
      <c r="P8" t="n">
        <v>1.060852185872284</v>
      </c>
      <c r="Q8" t="n">
        <v>1.060851127219322</v>
      </c>
      <c r="R8" t="n">
        <v>1.060852829846345</v>
      </c>
      <c r="S8" t="n">
        <v>1.060852297786665</v>
      </c>
      <c r="T8" t="n">
        <v>1.060858719934428</v>
      </c>
      <c r="U8" t="n">
        <v>1.060860814949964</v>
      </c>
      <c r="V8" t="n">
        <v>1.060854322493423</v>
      </c>
      <c r="W8" t="n">
        <v>1.06082751703667</v>
      </c>
      <c r="X8" t="n">
        <v>1.060825995183455</v>
      </c>
      <c r="Y8" t="n">
        <v>1.0608259685773</v>
      </c>
      <c r="Z8" t="n">
        <v>1.060809038379074</v>
      </c>
      <c r="AA8" t="n">
        <v>1.060801167151516</v>
      </c>
      <c r="AB8" t="n">
        <v>1.060791942857904</v>
      </c>
      <c r="AC8" t="n">
        <v>1.060784351640214</v>
      </c>
      <c r="AD8" t="n">
        <v>1.060771527097204</v>
      </c>
      <c r="AE8" t="n">
        <v>1.060767057829655</v>
      </c>
      <c r="AF8" t="n">
        <v>1.06076316524179</v>
      </c>
      <c r="AG8" t="n">
        <v>1.060762782520147</v>
      </c>
      <c r="AH8" t="n">
        <v>1.060759087492943</v>
      </c>
      <c r="AI8" t="n">
        <v>1.06075644194959</v>
      </c>
      <c r="AJ8" t="n">
        <v>1.060756200452321</v>
      </c>
      <c r="AK8" t="n">
        <v>1.06085394012457</v>
      </c>
      <c r="AL8" t="n">
        <v>1.060826061698843</v>
      </c>
    </row>
    <row r="9">
      <c r="A9" s="40" t="n">
        <v>7</v>
      </c>
      <c r="B9" t="n">
        <v>1.0609</v>
      </c>
      <c r="C9" t="n">
        <v>1.060734864457414</v>
      </c>
      <c r="D9" t="n">
        <v>1.060855201317528</v>
      </c>
      <c r="E9" t="n">
        <v>1.06082088895601</v>
      </c>
      <c r="F9" t="n">
        <v>1.060781933136157</v>
      </c>
      <c r="G9" t="n">
        <v>1.060813355839407</v>
      </c>
      <c r="H9" t="n">
        <v>1.060819782184308</v>
      </c>
      <c r="I9" t="n">
        <v>1.060814135504112</v>
      </c>
      <c r="J9" t="n">
        <v>1.060820155582994</v>
      </c>
      <c r="K9" t="n">
        <v>1.060719079760847</v>
      </c>
      <c r="L9" t="n">
        <v>1.06073486445724</v>
      </c>
      <c r="M9" t="n">
        <v>1.060676830456238</v>
      </c>
      <c r="N9" t="n">
        <v>1.060659372846105</v>
      </c>
      <c r="O9" t="n">
        <v>1.060819450152797</v>
      </c>
      <c r="P9" t="n">
        <v>1.060816286657522</v>
      </c>
      <c r="Q9" t="n">
        <v>1.060812785463146</v>
      </c>
      <c r="R9" t="n">
        <v>1.060814852618269</v>
      </c>
      <c r="S9" t="n">
        <v>1.060812835049365</v>
      </c>
      <c r="T9" t="n">
        <v>1.060820633399409</v>
      </c>
      <c r="U9" t="n">
        <v>1.060823176809712</v>
      </c>
      <c r="V9" t="n">
        <v>1.060815250697319</v>
      </c>
      <c r="W9" t="n">
        <v>1.060775938672381</v>
      </c>
      <c r="X9" t="n">
        <v>1.060773018905659</v>
      </c>
      <c r="Y9" t="n">
        <v>1.060772908228488</v>
      </c>
      <c r="Z9" t="n">
        <v>1.060745559332321</v>
      </c>
      <c r="AA9" t="n">
        <v>1.060732376328782</v>
      </c>
      <c r="AB9" t="n">
        <v>1.060717081606255</v>
      </c>
      <c r="AC9" t="n">
        <v>1.060704622174832</v>
      </c>
      <c r="AD9" t="n">
        <v>1.060683324458662</v>
      </c>
      <c r="AE9" t="n">
        <v>1.060675581609617</v>
      </c>
      <c r="AF9" t="n">
        <v>1.060668837837869</v>
      </c>
      <c r="AG9" t="n">
        <v>1.060668867044841</v>
      </c>
      <c r="AH9" t="n">
        <v>1.060662690350716</v>
      </c>
      <c r="AI9" t="n">
        <v>1.060658123999485</v>
      </c>
      <c r="AJ9" t="n">
        <v>1.060657714093799</v>
      </c>
      <c r="AK9" t="n">
        <v>1.060819339475626</v>
      </c>
      <c r="AL9" t="n">
        <v>1.060773295598584</v>
      </c>
    </row>
    <row r="10">
      <c r="A10" s="40" t="n">
        <v>8</v>
      </c>
      <c r="B10" t="n">
        <v>1.0609</v>
      </c>
      <c r="C10" t="n">
        <v>1.060794258164472</v>
      </c>
      <c r="D10" t="n">
        <v>1.060874977227675</v>
      </c>
      <c r="E10" t="n">
        <v>1.060856877701634</v>
      </c>
      <c r="F10" t="n">
        <v>1.060829123540743</v>
      </c>
      <c r="G10" t="n">
        <v>1.060864078185789</v>
      </c>
      <c r="H10" t="n">
        <v>1.060859177336094</v>
      </c>
      <c r="I10" t="n">
        <v>1.060876473757615</v>
      </c>
      <c r="J10" t="n">
        <v>1.060891000852789</v>
      </c>
      <c r="K10" t="n">
        <v>1.060782553644773</v>
      </c>
      <c r="L10" t="n">
        <v>1.060794258164265</v>
      </c>
      <c r="M10" t="n">
        <v>1.060752385399174</v>
      </c>
      <c r="N10" t="n">
        <v>1.060738717777172</v>
      </c>
      <c r="O10" t="n">
        <v>1.060859867226432</v>
      </c>
      <c r="P10" t="n">
        <v>1.060858501832216</v>
      </c>
      <c r="Q10" t="n">
        <v>1.060864088411361</v>
      </c>
      <c r="R10" t="n">
        <v>1.060869173544931</v>
      </c>
      <c r="S10" t="n">
        <v>1.060872999592136</v>
      </c>
      <c r="T10" t="n">
        <v>1.060892175350947</v>
      </c>
      <c r="U10" t="n">
        <v>1.060898432971085</v>
      </c>
      <c r="V10" t="n">
        <v>1.060879214624701</v>
      </c>
      <c r="W10" t="n">
        <v>1.060825870705401</v>
      </c>
      <c r="X10" t="n">
        <v>1.060825558126461</v>
      </c>
      <c r="Y10" t="n">
        <v>1.060825788089907</v>
      </c>
      <c r="Z10" t="n">
        <v>1.060802042615942</v>
      </c>
      <c r="AA10" t="n">
        <v>1.060792850885997</v>
      </c>
      <c r="AB10" t="n">
        <v>1.060781469366325</v>
      </c>
      <c r="AC10" t="n">
        <v>1.060771599734265</v>
      </c>
      <c r="AD10" t="n">
        <v>1.060755909304128</v>
      </c>
      <c r="AE10" t="n">
        <v>1.060751707725144</v>
      </c>
      <c r="AF10" t="n">
        <v>1.060748048285384</v>
      </c>
      <c r="AG10" t="n">
        <v>1.060744955421903</v>
      </c>
      <c r="AH10" t="n">
        <v>1.060740594148196</v>
      </c>
      <c r="AI10" t="n">
        <v>1.060738040103143</v>
      </c>
      <c r="AJ10" t="n">
        <v>1.060737779591661</v>
      </c>
      <c r="AK10" t="n">
        <v>1.060860097189878</v>
      </c>
      <c r="AL10" t="n">
        <v>1.060824983217846</v>
      </c>
    </row>
    <row r="11">
      <c r="A11" s="40" t="n">
        <v>9</v>
      </c>
      <c r="B11" t="n">
        <v>1.0609</v>
      </c>
      <c r="C11" t="n">
        <v>1.060647411555551</v>
      </c>
      <c r="D11" t="n">
        <v>1.060831934012581</v>
      </c>
      <c r="E11" t="n">
        <v>1.06077993432041</v>
      </c>
      <c r="F11" t="n">
        <v>1.060719997395582</v>
      </c>
      <c r="G11" t="n">
        <v>1.060769914888553</v>
      </c>
      <c r="H11" t="n">
        <v>1.060778617466018</v>
      </c>
      <c r="I11" t="n">
        <v>1.060772594407265</v>
      </c>
      <c r="J11" t="n">
        <v>1.060783136474597</v>
      </c>
      <c r="K11" t="n">
        <v>1.060623068047833</v>
      </c>
      <c r="L11" t="n">
        <v>1.060647411555456</v>
      </c>
      <c r="M11" t="n">
        <v>1.060558055404675</v>
      </c>
      <c r="N11" t="n">
        <v>1.060531041690931</v>
      </c>
      <c r="O11" t="n">
        <v>1.060778222409701</v>
      </c>
      <c r="P11" t="n">
        <v>1.060773466174671</v>
      </c>
      <c r="Q11" t="n">
        <v>1.060769089391024</v>
      </c>
      <c r="R11" t="n">
        <v>1.060772721399634</v>
      </c>
      <c r="S11" t="n">
        <v>1.060770275112955</v>
      </c>
      <c r="T11" t="n">
        <v>1.060783975887673</v>
      </c>
      <c r="U11" t="n">
        <v>1.060788444794872</v>
      </c>
      <c r="V11" t="n">
        <v>1.060774553502009</v>
      </c>
      <c r="W11" t="n">
        <v>1.060710901674456</v>
      </c>
      <c r="X11" t="n">
        <v>1.060706630323869</v>
      </c>
      <c r="Y11" t="n">
        <v>1.06070649863843</v>
      </c>
      <c r="Z11" t="n">
        <v>1.060663887208913</v>
      </c>
      <c r="AA11" t="n">
        <v>1.06064362904514</v>
      </c>
      <c r="AB11" t="n">
        <v>1.06062003614082</v>
      </c>
      <c r="AC11" t="n">
        <v>1.060600742077878</v>
      </c>
      <c r="AD11" t="n">
        <v>1.060567909102426</v>
      </c>
      <c r="AE11" t="n">
        <v>1.060556160462793</v>
      </c>
      <c r="AF11" t="n">
        <v>1.060545927776627</v>
      </c>
      <c r="AG11" t="n">
        <v>1.06054558345507</v>
      </c>
      <c r="AH11" t="n">
        <v>1.060536085037995</v>
      </c>
      <c r="AI11" t="n">
        <v>1.060529146749049</v>
      </c>
      <c r="AJ11" t="n">
        <v>1.060528520017387</v>
      </c>
      <c r="AK11" t="n">
        <v>1.060778090724261</v>
      </c>
      <c r="AL11" t="n">
        <v>1.060706959537467</v>
      </c>
    </row>
    <row r="12">
      <c r="A12" s="40" t="n">
        <v>10</v>
      </c>
      <c r="B12" t="n">
        <v>1.0609</v>
      </c>
      <c r="C12" t="n">
        <v>1.060727145971392</v>
      </c>
      <c r="D12" t="n">
        <v>1.060856294215809</v>
      </c>
      <c r="E12" t="n">
        <v>1.060823746373511</v>
      </c>
      <c r="F12" t="n">
        <v>1.060780525805523</v>
      </c>
      <c r="G12" t="n">
        <v>1.060826321621638</v>
      </c>
      <c r="H12" t="n">
        <v>1.060825204975846</v>
      </c>
      <c r="I12" t="n">
        <v>1.060837486932632</v>
      </c>
      <c r="J12" t="n">
        <v>1.060853072688497</v>
      </c>
      <c r="K12" t="n">
        <v>1.060709234121077</v>
      </c>
      <c r="L12" t="n">
        <v>1.060727145971267</v>
      </c>
      <c r="M12" t="n">
        <v>1.060662300541402</v>
      </c>
      <c r="N12" t="n">
        <v>1.060641861752571</v>
      </c>
      <c r="O12" t="n">
        <v>1.060825642556546</v>
      </c>
      <c r="P12" t="n">
        <v>1.060822905635</v>
      </c>
      <c r="Q12" t="n">
        <v>1.060826051215455</v>
      </c>
      <c r="R12" t="n">
        <v>1.060831487270937</v>
      </c>
      <c r="S12" t="n">
        <v>1.060833827776383</v>
      </c>
      <c r="T12" t="n">
        <v>1.060854328420083</v>
      </c>
      <c r="U12" t="n">
        <v>1.060861017692663</v>
      </c>
      <c r="V12" t="n">
        <v>1.060840417437231</v>
      </c>
      <c r="W12" t="n">
        <v>1.060774760632471</v>
      </c>
      <c r="X12" t="n">
        <v>1.060773058952781</v>
      </c>
      <c r="Y12" t="n">
        <v>1.060773204813015</v>
      </c>
      <c r="Z12" t="n">
        <v>1.06073915516047</v>
      </c>
      <c r="AA12" t="n">
        <v>1.060724703322862</v>
      </c>
      <c r="AB12" t="n">
        <v>1.060707312396738</v>
      </c>
      <c r="AC12" t="n">
        <v>1.060692625125376</v>
      </c>
      <c r="AD12" t="n">
        <v>1.060668546145447</v>
      </c>
      <c r="AE12" t="n">
        <v>1.060661099463691</v>
      </c>
      <c r="AF12" t="n">
        <v>1.060654613644049</v>
      </c>
      <c r="AG12" t="n">
        <v>1.060651937310304</v>
      </c>
      <c r="AH12" t="n">
        <v>1.060645118617074</v>
      </c>
      <c r="AI12" t="n">
        <v>1.060640660674859</v>
      </c>
      <c r="AJ12" t="n">
        <v>1.060640233320301</v>
      </c>
      <c r="AK12" t="n">
        <v>1.06082578841678</v>
      </c>
      <c r="AL12" t="n">
        <v>1.060772694302197</v>
      </c>
    </row>
    <row r="13">
      <c r="A13" s="40" t="n">
        <v>11</v>
      </c>
      <c r="B13" t="n">
        <v>1.0609</v>
      </c>
      <c r="C13" t="n">
        <v>1.060805868987132</v>
      </c>
      <c r="D13" t="n">
        <v>1.06087942253278</v>
      </c>
      <c r="E13" t="n">
        <v>1.06086525027838</v>
      </c>
      <c r="F13" t="n">
        <v>1.060839349416632</v>
      </c>
      <c r="G13" t="n">
        <v>1.060876436757639</v>
      </c>
      <c r="H13" t="n">
        <v>1.060869584611584</v>
      </c>
      <c r="I13" t="n">
        <v>1.060892613145204</v>
      </c>
      <c r="J13" t="n">
        <v>1.060910422647791</v>
      </c>
      <c r="K13" t="n">
        <v>1.060794621070116</v>
      </c>
      <c r="L13" t="n">
        <v>1.060805868986918</v>
      </c>
      <c r="M13" t="n">
        <v>1.060766419491398</v>
      </c>
      <c r="N13" t="n">
        <v>1.060752793101522</v>
      </c>
      <c r="O13" t="n">
        <v>1.060870884911545</v>
      </c>
      <c r="P13" t="n">
        <v>1.060868424525166</v>
      </c>
      <c r="Q13" t="n">
        <v>1.060876577983405</v>
      </c>
      <c r="R13" t="n">
        <v>1.060882820421488</v>
      </c>
      <c r="S13" t="n">
        <v>1.060888321578054</v>
      </c>
      <c r="T13" t="n">
        <v>1.060911864833383</v>
      </c>
      <c r="U13" t="n">
        <v>1.060919546211143</v>
      </c>
      <c r="V13" t="n">
        <v>1.060895978844187</v>
      </c>
      <c r="W13" t="n">
        <v>1.060837035120609</v>
      </c>
      <c r="X13" t="n">
        <v>1.060837995951139</v>
      </c>
      <c r="Y13" t="n">
        <v>1.06083842938446</v>
      </c>
      <c r="Z13" t="n">
        <v>1.060813250425961</v>
      </c>
      <c r="AA13" t="n">
        <v>1.060804814608135</v>
      </c>
      <c r="AB13" t="n">
        <v>1.060793849638109</v>
      </c>
      <c r="AC13" t="n">
        <v>1.060783935518623</v>
      </c>
      <c r="AD13" t="n">
        <v>1.060768926645423</v>
      </c>
      <c r="AE13" t="n">
        <v>1.060765937346394</v>
      </c>
      <c r="AF13" t="n">
        <v>1.060763333763368</v>
      </c>
      <c r="AG13" t="n">
        <v>1.06075824109393</v>
      </c>
      <c r="AH13" t="n">
        <v>1.060754198939899</v>
      </c>
      <c r="AI13" t="n">
        <v>1.060752310956518</v>
      </c>
      <c r="AJ13" t="n">
        <v>1.060752090182334</v>
      </c>
      <c r="AK13" t="n">
        <v>1.060871318344865</v>
      </c>
      <c r="AL13" t="n">
        <v>1.060836912367839</v>
      </c>
    </row>
    <row r="14">
      <c r="A14" s="40" t="n">
        <v>12</v>
      </c>
      <c r="B14" t="n">
        <v>1.0609</v>
      </c>
      <c r="C14" t="n">
        <v>1.060668029934174</v>
      </c>
      <c r="D14" t="n">
        <v>1.060834592467019</v>
      </c>
      <c r="E14" t="n">
        <v>1.060784233036918</v>
      </c>
      <c r="F14" t="n">
        <v>1.060731750805698</v>
      </c>
      <c r="G14" t="n">
        <v>1.060763010938073</v>
      </c>
      <c r="H14" t="n">
        <v>1.060783457928588</v>
      </c>
      <c r="I14" t="n">
        <v>1.060754890409359</v>
      </c>
      <c r="J14" t="n">
        <v>1.06075591370253</v>
      </c>
      <c r="K14" t="n">
        <v>1.060646658006502</v>
      </c>
      <c r="L14" t="n">
        <v>1.060668029934049</v>
      </c>
      <c r="M14" t="n">
        <v>1.060589722950051</v>
      </c>
      <c r="N14" t="n">
        <v>1.060565918455833</v>
      </c>
      <c r="O14" t="n">
        <v>1.060783225396089</v>
      </c>
      <c r="P14" t="n">
        <v>1.060773447497888</v>
      </c>
      <c r="Q14" t="n">
        <v>1.060761823812724</v>
      </c>
      <c r="R14" t="n">
        <v>1.060762096901817</v>
      </c>
      <c r="S14" t="n">
        <v>1.060754929689637</v>
      </c>
      <c r="T14" t="n">
        <v>1.060755979031477</v>
      </c>
      <c r="U14" t="n">
        <v>1.060756312832744</v>
      </c>
      <c r="V14" t="n">
        <v>1.060755043695931</v>
      </c>
      <c r="W14" t="n">
        <v>1.060723910906376</v>
      </c>
      <c r="X14" t="n">
        <v>1.06072038712707</v>
      </c>
      <c r="Y14" t="n">
        <v>1.060720309616237</v>
      </c>
      <c r="Z14" t="n">
        <v>1.06068247660388</v>
      </c>
      <c r="AA14" t="n">
        <v>1.060664762575826</v>
      </c>
      <c r="AB14" t="n">
        <v>1.060644044706748</v>
      </c>
      <c r="AC14" t="n">
        <v>1.060627028823427</v>
      </c>
      <c r="AD14" t="n">
        <v>1.060598216174201</v>
      </c>
      <c r="AE14" t="n">
        <v>1.060588089637705</v>
      </c>
      <c r="AF14" t="n">
        <v>1.060579269751035</v>
      </c>
      <c r="AG14" t="n">
        <v>1.060578587220316</v>
      </c>
      <c r="AH14" t="n">
        <v>1.06057027493343</v>
      </c>
      <c r="AI14" t="n">
        <v>1.060564285143487</v>
      </c>
      <c r="AJ14" t="n">
        <v>1.060563740217018</v>
      </c>
      <c r="AK14" t="n">
        <v>1.060783147885256</v>
      </c>
      <c r="AL14" t="n">
        <v>1.060720580904152</v>
      </c>
    </row>
    <row r="15">
      <c r="A15" s="40" t="n">
        <v>13</v>
      </c>
      <c r="B15" t="n">
        <v>1.0609</v>
      </c>
      <c r="C15" t="n">
        <v>1.06061459866057</v>
      </c>
      <c r="D15" t="n">
        <v>1.060818702903596</v>
      </c>
      <c r="E15" t="n">
        <v>1.060755768057544</v>
      </c>
      <c r="F15" t="n">
        <v>1.06069175056764</v>
      </c>
      <c r="G15" t="n">
        <v>1.060727533373286</v>
      </c>
      <c r="H15" t="n">
        <v>1.060753490166775</v>
      </c>
      <c r="I15" t="n">
        <v>1.060715138450583</v>
      </c>
      <c r="J15" t="n">
        <v>1.06071404861436</v>
      </c>
      <c r="K15" t="n">
        <v>1.060588727269618</v>
      </c>
      <c r="L15" t="n">
        <v>1.060614598660479</v>
      </c>
      <c r="M15" t="n">
        <v>1.060519307661346</v>
      </c>
      <c r="N15" t="n">
        <v>1.060490801895848</v>
      </c>
      <c r="O15" t="n">
        <v>1.060752806799545</v>
      </c>
      <c r="P15" t="n">
        <v>1.060741754125064</v>
      </c>
      <c r="Q15" t="n">
        <v>1.060726018843596</v>
      </c>
      <c r="R15" t="n">
        <v>1.060725529474578</v>
      </c>
      <c r="S15" t="n">
        <v>1.060715762069807</v>
      </c>
      <c r="T15" t="n">
        <v>1.060713938051483</v>
      </c>
      <c r="U15" t="n">
        <v>1.060713333382718</v>
      </c>
      <c r="V15" t="n">
        <v>1.06071488134507</v>
      </c>
      <c r="W15" t="n">
        <v>1.060681748380298</v>
      </c>
      <c r="X15" t="n">
        <v>1.060676687468562</v>
      </c>
      <c r="Y15" t="n">
        <v>1.060676459679486</v>
      </c>
      <c r="Z15" t="n">
        <v>1.060632149462901</v>
      </c>
      <c r="AA15" t="n">
        <v>1.060610455533848</v>
      </c>
      <c r="AB15" t="n">
        <v>1.060585393207184</v>
      </c>
      <c r="AC15" t="n">
        <v>1.060565065770427</v>
      </c>
      <c r="AD15" t="n">
        <v>1.0605301433642</v>
      </c>
      <c r="AE15" t="n">
        <v>1.060517223872325</v>
      </c>
      <c r="AF15" t="n">
        <v>1.060505971411612</v>
      </c>
      <c r="AG15" t="n">
        <v>1.06050648222969</v>
      </c>
      <c r="AH15" t="n">
        <v>1.060496326064653</v>
      </c>
      <c r="AI15" t="n">
        <v>1.060488718106827</v>
      </c>
      <c r="AJ15" t="n">
        <v>1.060488039811428</v>
      </c>
      <c r="AK15" t="n">
        <v>1.060752579010468</v>
      </c>
      <c r="AL15" t="n">
        <v>1.060677256941255</v>
      </c>
    </row>
    <row r="16">
      <c r="A16" s="40" t="n">
        <v>14</v>
      </c>
      <c r="B16" t="n">
        <v>1.0609</v>
      </c>
      <c r="C16" t="n">
        <v>1.060628067690946</v>
      </c>
      <c r="D16" t="n">
        <v>1.060822090605549</v>
      </c>
      <c r="E16" t="n">
        <v>1.060761630535678</v>
      </c>
      <c r="F16" t="n">
        <v>1.060700963249773</v>
      </c>
      <c r="G16" t="n">
        <v>1.060733367692896</v>
      </c>
      <c r="H16" t="n">
        <v>1.060758964187856</v>
      </c>
      <c r="I16" t="n">
        <v>1.060720152345848</v>
      </c>
      <c r="J16" t="n">
        <v>1.060717815501506</v>
      </c>
      <c r="K16" t="n">
        <v>1.060603625583612</v>
      </c>
      <c r="L16" t="n">
        <v>1.060628067690851</v>
      </c>
      <c r="M16" t="n">
        <v>1.060537849832746</v>
      </c>
      <c r="N16" t="n">
        <v>1.06051103793613</v>
      </c>
      <c r="O16" t="n">
        <v>1.060758164283509</v>
      </c>
      <c r="P16" t="n">
        <v>1.060747773144948</v>
      </c>
      <c r="Q16" t="n">
        <v>1.060731884575887</v>
      </c>
      <c r="R16" t="n">
        <v>1.060730961150551</v>
      </c>
      <c r="S16" t="n">
        <v>1.060721066719365</v>
      </c>
      <c r="T16" t="n">
        <v>1.060717604527766</v>
      </c>
      <c r="U16" t="n">
        <v>1.06071646587986</v>
      </c>
      <c r="V16" t="n">
        <v>1.060719660858218</v>
      </c>
      <c r="W16" t="n">
        <v>1.060691317131657</v>
      </c>
      <c r="X16" t="n">
        <v>1.06068623047755</v>
      </c>
      <c r="Y16" t="n">
        <v>1.060685963842768</v>
      </c>
      <c r="Z16" t="n">
        <v>1.060644672929542</v>
      </c>
      <c r="AA16" t="n">
        <v>1.060624081303813</v>
      </c>
      <c r="AB16" t="n">
        <v>1.060600410210918</v>
      </c>
      <c r="AC16" t="n">
        <v>1.060581309749281</v>
      </c>
      <c r="AD16" t="n">
        <v>1.060548299793963</v>
      </c>
      <c r="AE16" t="n">
        <v>1.060535840224812</v>
      </c>
      <c r="AF16" t="n">
        <v>1.06052498834197</v>
      </c>
      <c r="AG16" t="n">
        <v>1.060525984285335</v>
      </c>
      <c r="AH16" t="n">
        <v>1.060516353118822</v>
      </c>
      <c r="AI16" t="n">
        <v>1.060509028328196</v>
      </c>
      <c r="AJ16" t="n">
        <v>1.060508380344771</v>
      </c>
      <c r="AK16" t="n">
        <v>1.060757897648727</v>
      </c>
      <c r="AL16" t="n">
        <v>1.060686897064505</v>
      </c>
    </row>
    <row r="17">
      <c r="A17" s="40" t="n">
        <v>15</v>
      </c>
      <c r="B17" t="n">
        <v>1.0609</v>
      </c>
      <c r="C17" t="n">
        <v>1.060701750014373</v>
      </c>
      <c r="D17" t="n">
        <v>1.060843202819238</v>
      </c>
      <c r="E17" t="n">
        <v>1.060799271385647</v>
      </c>
      <c r="F17" t="n">
        <v>1.060755148396692</v>
      </c>
      <c r="G17" t="n">
        <v>1.060777878878205</v>
      </c>
      <c r="H17" t="n">
        <v>1.060798217777886</v>
      </c>
      <c r="I17" t="n">
        <v>1.060767879418576</v>
      </c>
      <c r="J17" t="n">
        <v>1.060766112048356</v>
      </c>
      <c r="K17" t="n">
        <v>1.060683841794883</v>
      </c>
      <c r="L17" t="n">
        <v>1.060701750014247</v>
      </c>
      <c r="M17" t="n">
        <v>1.060635983744536</v>
      </c>
      <c r="N17" t="n">
        <v>1.060616130712479</v>
      </c>
      <c r="O17" t="n">
        <v>1.060797901695558</v>
      </c>
      <c r="P17" t="n">
        <v>1.060788782206678</v>
      </c>
      <c r="Q17" t="n">
        <v>1.060776756066612</v>
      </c>
      <c r="R17" t="n">
        <v>1.060776056976341</v>
      </c>
      <c r="S17" t="n">
        <v>1.060768570112649</v>
      </c>
      <c r="T17" t="n">
        <v>1.060765952759799</v>
      </c>
      <c r="U17" t="n">
        <v>1.060765090301036</v>
      </c>
      <c r="V17" t="n">
        <v>1.060767508498523</v>
      </c>
      <c r="W17" t="n">
        <v>1.060748424676594</v>
      </c>
      <c r="X17" t="n">
        <v>1.060745232063505</v>
      </c>
      <c r="Y17" t="n">
        <v>1.060745126702729</v>
      </c>
      <c r="Z17" t="n">
        <v>1.060713874225461</v>
      </c>
      <c r="AA17" t="n">
        <v>1.060698955493711</v>
      </c>
      <c r="AB17" t="n">
        <v>1.06068160055488</v>
      </c>
      <c r="AC17" t="n">
        <v>1.060667424094037</v>
      </c>
      <c r="AD17" t="n">
        <v>1.060643267774477</v>
      </c>
      <c r="AE17" t="n">
        <v>1.060634582969534</v>
      </c>
      <c r="AF17" t="n">
        <v>1.060627018784524</v>
      </c>
      <c r="AG17" t="n">
        <v>1.060626850234677</v>
      </c>
      <c r="AH17" t="n">
        <v>1.060619856739815</v>
      </c>
      <c r="AI17" t="n">
        <v>1.060614729937477</v>
      </c>
      <c r="AJ17" t="n">
        <v>1.060614267698788</v>
      </c>
      <c r="AK17" t="n">
        <v>1.060797796334782</v>
      </c>
      <c r="AL17" t="n">
        <v>1.060745495465446</v>
      </c>
    </row>
    <row r="18">
      <c r="A18" s="40" t="n">
        <v>16</v>
      </c>
      <c r="B18" t="n">
        <v>1.0609</v>
      </c>
      <c r="C18" t="n">
        <v>1.060693990478744</v>
      </c>
      <c r="D18" t="n">
        <v>1.060840975930783</v>
      </c>
      <c r="E18" t="n">
        <v>1.060795021100126</v>
      </c>
      <c r="F18" t="n">
        <v>1.060748951226712</v>
      </c>
      <c r="G18" t="n">
        <v>1.060774422891655</v>
      </c>
      <c r="H18" t="n">
        <v>1.060792080716512</v>
      </c>
      <c r="I18" t="n">
        <v>1.060764787909871</v>
      </c>
      <c r="J18" t="n">
        <v>1.060763083332173</v>
      </c>
      <c r="K18" t="n">
        <v>1.060675565705187</v>
      </c>
      <c r="L18" t="n">
        <v>1.060693990478619</v>
      </c>
      <c r="M18" t="n">
        <v>1.060625634807468</v>
      </c>
      <c r="N18" t="n">
        <v>1.06060563804336</v>
      </c>
      <c r="O18" t="n">
        <v>1.060791198601428</v>
      </c>
      <c r="P18" t="n">
        <v>1.060784922065966</v>
      </c>
      <c r="Q18" t="n">
        <v>1.060773342211744</v>
      </c>
      <c r="R18" t="n">
        <v>1.060772669353699</v>
      </c>
      <c r="S18" t="n">
        <v>1.060765455767743</v>
      </c>
      <c r="T18" t="n">
        <v>1.060762929158989</v>
      </c>
      <c r="U18" t="n">
        <v>1.060762099924262</v>
      </c>
      <c r="V18" t="n">
        <v>1.060764428579256</v>
      </c>
      <c r="W18" t="n">
        <v>1.060741324016825</v>
      </c>
      <c r="X18" t="n">
        <v>1.060736937095544</v>
      </c>
      <c r="Y18" t="n">
        <v>1.060736643057183</v>
      </c>
      <c r="Z18" t="n">
        <v>1.060706551253133</v>
      </c>
      <c r="AA18" t="n">
        <v>1.060690854820738</v>
      </c>
      <c r="AB18" t="n">
        <v>1.060673024631399</v>
      </c>
      <c r="AC18" t="n">
        <v>1.060658812575067</v>
      </c>
      <c r="AD18" t="n">
        <v>1.060633897617711</v>
      </c>
      <c r="AE18" t="n">
        <v>1.060624045805441</v>
      </c>
      <c r="AF18" t="n">
        <v>1.060615465194319</v>
      </c>
      <c r="AG18" t="n">
        <v>1.060617144658765</v>
      </c>
      <c r="AH18" t="n">
        <v>1.060609818920518</v>
      </c>
      <c r="AI18" t="n">
        <v>1.060604049041334</v>
      </c>
      <c r="AJ18" t="n">
        <v>1.060603547604773</v>
      </c>
      <c r="AK18" t="n">
        <v>1.060790904563066</v>
      </c>
      <c r="AL18" t="n">
        <v>1.060737672191448</v>
      </c>
    </row>
    <row r="19">
      <c r="A19" s="40" t="n">
        <v>17</v>
      </c>
      <c r="B19" t="n">
        <v>1.0609</v>
      </c>
      <c r="C19" t="n">
        <v>1.060767315825082</v>
      </c>
      <c r="D19" t="n">
        <v>1.060861984457435</v>
      </c>
      <c r="E19" t="n">
        <v>1.060832344673823</v>
      </c>
      <c r="F19" t="n">
        <v>1.060802642071978</v>
      </c>
      <c r="G19" t="n">
        <v>1.060819302953911</v>
      </c>
      <c r="H19" t="n">
        <v>1.060830196552622</v>
      </c>
      <c r="I19" t="n">
        <v>1.060813201570648</v>
      </c>
      <c r="J19" t="n">
        <v>1.060812121899427</v>
      </c>
      <c r="K19" t="n">
        <v>1.060755474008852</v>
      </c>
      <c r="L19" t="n">
        <v>1.060767315824881</v>
      </c>
      <c r="M19" t="n">
        <v>1.060723287965467</v>
      </c>
      <c r="N19" t="n">
        <v>1.06071049604457</v>
      </c>
      <c r="O19" t="n">
        <v>1.060829552116261</v>
      </c>
      <c r="P19" t="n">
        <v>1.060825950589607</v>
      </c>
      <c r="Q19" t="n">
        <v>1.060818618789028</v>
      </c>
      <c r="R19" t="n">
        <v>1.060818192811049</v>
      </c>
      <c r="S19" t="n">
        <v>1.060813624841476</v>
      </c>
      <c r="T19" t="n">
        <v>1.060812024166118</v>
      </c>
      <c r="U19" t="n">
        <v>1.060811499316226</v>
      </c>
      <c r="V19" t="n">
        <v>1.060812973736473</v>
      </c>
      <c r="W19" t="n">
        <v>1.060797641420405</v>
      </c>
      <c r="X19" t="n">
        <v>1.060794668599719</v>
      </c>
      <c r="Y19" t="n">
        <v>1.060794453787599</v>
      </c>
      <c r="Z19" t="n">
        <v>1.060775400830098</v>
      </c>
      <c r="AA19" t="n">
        <v>1.06076526432272</v>
      </c>
      <c r="AB19" t="n">
        <v>1.060753807124994</v>
      </c>
      <c r="AC19" t="n">
        <v>1.060744726360714</v>
      </c>
      <c r="AD19" t="n">
        <v>1.060728705337273</v>
      </c>
      <c r="AE19" t="n">
        <v>1.0607222461631</v>
      </c>
      <c r="AF19" t="n">
        <v>1.060716620430319</v>
      </c>
      <c r="AG19" t="n">
        <v>1.060717957688862</v>
      </c>
      <c r="AH19" t="n">
        <v>1.060713231380684</v>
      </c>
      <c r="AI19" t="n">
        <v>1.060709454242203</v>
      </c>
      <c r="AJ19" t="n">
        <v>1.060709128376462</v>
      </c>
      <c r="AK19" t="n">
        <v>1.060829337304141</v>
      </c>
      <c r="AL19" t="n">
        <v>1.060795205630019</v>
      </c>
    </row>
    <row r="20">
      <c r="A20" s="40" t="n">
        <v>18</v>
      </c>
      <c r="B20" t="n">
        <v>1.0609</v>
      </c>
      <c r="C20" t="n">
        <v>1.060470119062876</v>
      </c>
      <c r="D20" t="n">
        <v>1.060770039437496</v>
      </c>
      <c r="E20" t="n">
        <v>1.060666622100688</v>
      </c>
      <c r="F20" t="n">
        <v>1.060575442026366</v>
      </c>
      <c r="G20" t="n">
        <v>1.060603239904342</v>
      </c>
      <c r="H20" t="n">
        <v>1.060652789924624</v>
      </c>
      <c r="I20" t="n">
        <v>1.060561963554256</v>
      </c>
      <c r="J20" t="n">
        <v>1.060538784726155</v>
      </c>
      <c r="K20" t="n">
        <v>1.060434843273451</v>
      </c>
      <c r="L20" t="n">
        <v>1.060470119062811</v>
      </c>
      <c r="M20" t="n">
        <v>1.060336201471827</v>
      </c>
      <c r="N20" t="n">
        <v>1.060299817532852</v>
      </c>
      <c r="O20" t="n">
        <v>1.060648640271805</v>
      </c>
      <c r="P20" t="n">
        <v>1.060638000832739</v>
      </c>
      <c r="Q20" t="n">
        <v>1.060600388395031</v>
      </c>
      <c r="R20" t="n">
        <v>1.060592076703776</v>
      </c>
      <c r="S20" t="n">
        <v>1.060568193867057</v>
      </c>
      <c r="T20" t="n">
        <v>1.06053686683384</v>
      </c>
      <c r="U20" t="n">
        <v>1.060526636869745</v>
      </c>
      <c r="V20" t="n">
        <v>1.060557488542444</v>
      </c>
      <c r="W20" t="n">
        <v>1.060557705888337</v>
      </c>
      <c r="X20" t="n">
        <v>1.060544437363604</v>
      </c>
      <c r="Y20" t="n">
        <v>1.060543054145998</v>
      </c>
      <c r="Z20" t="n">
        <v>1.060494551295433</v>
      </c>
      <c r="AA20" t="n">
        <v>1.06046296528284</v>
      </c>
      <c r="AB20" t="n">
        <v>1.060428931263103</v>
      </c>
      <c r="AC20" t="n">
        <v>1.060403383245888</v>
      </c>
      <c r="AD20" t="n">
        <v>1.060355415505436</v>
      </c>
      <c r="AE20" t="n">
        <v>1.060332506465359</v>
      </c>
      <c r="AF20" t="n">
        <v>1.060312553430435</v>
      </c>
      <c r="AG20" t="n">
        <v>1.060323956102279</v>
      </c>
      <c r="AH20" t="n">
        <v>1.060309355906132</v>
      </c>
      <c r="AI20" t="n">
        <v>1.060296122526385</v>
      </c>
      <c r="AJ20" t="n">
        <v>1.060295048346205</v>
      </c>
      <c r="AK20" t="n">
        <v>1.060647257054199</v>
      </c>
      <c r="AL20" t="n">
        <v>1.06054789540762</v>
      </c>
    </row>
    <row r="21">
      <c r="A21" s="40" t="n">
        <v>19</v>
      </c>
      <c r="B21" t="n">
        <v>1.0609</v>
      </c>
      <c r="C21" t="n">
        <v>1.060606640213393</v>
      </c>
      <c r="D21" t="n">
        <v>1.060811177325001</v>
      </c>
      <c r="E21" t="n">
        <v>1.060740389805962</v>
      </c>
      <c r="F21" t="n">
        <v>1.060678219050454</v>
      </c>
      <c r="G21" t="n">
        <v>1.06069706842</v>
      </c>
      <c r="H21" t="n">
        <v>1.060730412355697</v>
      </c>
      <c r="I21" t="n">
        <v>1.06066864233509</v>
      </c>
      <c r="J21" t="n">
        <v>1.060652437185731</v>
      </c>
      <c r="K21" t="n">
        <v>1.060582668550488</v>
      </c>
      <c r="L21" t="n">
        <v>1.060606640213299</v>
      </c>
      <c r="M21" t="n">
        <v>1.060515421033806</v>
      </c>
      <c r="N21" t="n">
        <v>1.060490829408822</v>
      </c>
      <c r="O21" t="n">
        <v>1.060727419120617</v>
      </c>
      <c r="P21" t="n">
        <v>1.060720873833722</v>
      </c>
      <c r="Q21" t="n">
        <v>1.060695128373725</v>
      </c>
      <c r="R21" t="n">
        <v>1.060689329087142</v>
      </c>
      <c r="S21" t="n">
        <v>1.060672973316021</v>
      </c>
      <c r="T21" t="n">
        <v>1.060651097811588</v>
      </c>
      <c r="U21" t="n">
        <v>1.060643955259173</v>
      </c>
      <c r="V21" t="n">
        <v>1.06066552477685</v>
      </c>
      <c r="W21" t="n">
        <v>1.060665945490264</v>
      </c>
      <c r="X21" t="n">
        <v>1.060656585731211</v>
      </c>
      <c r="Y21" t="n">
        <v>1.060655587986184</v>
      </c>
      <c r="Z21" t="n">
        <v>1.060623270135505</v>
      </c>
      <c r="AA21" t="n">
        <v>1.060601697690777</v>
      </c>
      <c r="AB21" t="n">
        <v>1.060578577363774</v>
      </c>
      <c r="AC21" t="n">
        <v>1.060561333090105</v>
      </c>
      <c r="AD21" t="n">
        <v>1.060528717390346</v>
      </c>
      <c r="AE21" t="n">
        <v>1.060512864042122</v>
      </c>
      <c r="AF21" t="n">
        <v>1.060499056287024</v>
      </c>
      <c r="AG21" t="n">
        <v>1.060507381819603</v>
      </c>
      <c r="AH21" t="n">
        <v>1.060497419438782</v>
      </c>
      <c r="AI21" t="n">
        <v>1.060488272417137</v>
      </c>
      <c r="AJ21" t="n">
        <v>1.060487534393807</v>
      </c>
      <c r="AK21" t="n">
        <v>1.06072642137559</v>
      </c>
      <c r="AL21" t="n">
        <v>1.060659080093777</v>
      </c>
    </row>
    <row r="22">
      <c r="A22" s="40" t="n">
        <v>20</v>
      </c>
      <c r="B22" t="n">
        <v>1.0609</v>
      </c>
      <c r="C22" t="n">
        <v>1.060203252094774</v>
      </c>
      <c r="D22" t="n">
        <v>1.0606900282556</v>
      </c>
      <c r="E22" t="n">
        <v>1.060522664504393</v>
      </c>
      <c r="F22" t="n">
        <v>1.060374026051493</v>
      </c>
      <c r="G22" t="n">
        <v>1.060424661625366</v>
      </c>
      <c r="H22" t="n">
        <v>1.060497986353724</v>
      </c>
      <c r="I22" t="n">
        <v>1.060361125138405</v>
      </c>
      <c r="J22" t="n">
        <v>1.060325739453628</v>
      </c>
      <c r="K22" t="n">
        <v>1.060146064264742</v>
      </c>
      <c r="L22" t="n">
        <v>1.060203252094724</v>
      </c>
      <c r="M22" t="n">
        <v>1.059985313801467</v>
      </c>
      <c r="N22" t="n">
        <v>1.059926852329732</v>
      </c>
      <c r="O22" t="n">
        <v>1.060490582941274</v>
      </c>
      <c r="P22" t="n">
        <v>1.060478348024745</v>
      </c>
      <c r="Q22" t="n">
        <v>1.060420241295284</v>
      </c>
      <c r="R22" t="n">
        <v>1.060407549906236</v>
      </c>
      <c r="S22" t="n">
        <v>1.060370656614181</v>
      </c>
      <c r="T22" t="n">
        <v>1.060322809519073</v>
      </c>
      <c r="U22" t="n">
        <v>1.060307190500444</v>
      </c>
      <c r="V22" t="n">
        <v>1.060354288198897</v>
      </c>
      <c r="W22" t="n">
        <v>1.060344412096794</v>
      </c>
      <c r="X22" t="n">
        <v>1.060321563766187</v>
      </c>
      <c r="Y22" t="n">
        <v>1.060319095962037</v>
      </c>
      <c r="Z22" t="n">
        <v>1.060242966343198</v>
      </c>
      <c r="AA22" t="n">
        <v>1.06019133867947</v>
      </c>
      <c r="AB22" t="n">
        <v>1.060136193048148</v>
      </c>
      <c r="AC22" t="n">
        <v>1.060095231340235</v>
      </c>
      <c r="AD22" t="n">
        <v>1.060017395012146</v>
      </c>
      <c r="AE22" t="n">
        <v>1.059979144291095</v>
      </c>
      <c r="AF22" t="n">
        <v>1.059945828935089</v>
      </c>
      <c r="AG22" t="n">
        <v>1.059966563731967</v>
      </c>
      <c r="AH22" t="n">
        <v>1.059942736822143</v>
      </c>
      <c r="AI22" t="n">
        <v>1.05992068281936</v>
      </c>
      <c r="AJ22" t="n">
        <v>1.059918910052896</v>
      </c>
      <c r="AK22" t="n">
        <v>1.060488115137124</v>
      </c>
      <c r="AL22" t="n">
        <v>1.060327733276562</v>
      </c>
    </row>
    <row r="23">
      <c r="A23" s="40" t="n">
        <v>21</v>
      </c>
      <c r="B23" t="n">
        <v>1.0609</v>
      </c>
      <c r="C23" t="n">
        <v>1.06032743367252</v>
      </c>
      <c r="D23" t="n">
        <v>1.060727969159387</v>
      </c>
      <c r="E23" t="n">
        <v>1.060590898361012</v>
      </c>
      <c r="F23" t="n">
        <v>1.060468294240617</v>
      </c>
      <c r="G23" t="n">
        <v>1.06051250296446</v>
      </c>
      <c r="H23" t="n">
        <v>1.060570540778873</v>
      </c>
      <c r="I23" t="n">
        <v>1.060462176585687</v>
      </c>
      <c r="J23" t="n">
        <v>1.060434642572786</v>
      </c>
      <c r="K23" t="n">
        <v>1.060280261264054</v>
      </c>
      <c r="L23" t="n">
        <v>1.060327433672463</v>
      </c>
      <c r="M23" t="n">
        <v>1.060147658700271</v>
      </c>
      <c r="N23" t="n">
        <v>1.060099433575499</v>
      </c>
      <c r="O23" t="n">
        <v>1.060564433504227</v>
      </c>
      <c r="P23" t="n">
        <v>1.060555342808297</v>
      </c>
      <c r="Q23" t="n">
        <v>1.060508946730779</v>
      </c>
      <c r="R23" t="n">
        <v>1.060499063640295</v>
      </c>
      <c r="S23" t="n">
        <v>1.060469622343858</v>
      </c>
      <c r="T23" t="n">
        <v>1.060432360707128</v>
      </c>
      <c r="U23" t="n">
        <v>1.06042019805595</v>
      </c>
      <c r="V23" t="n">
        <v>1.060456851806939</v>
      </c>
      <c r="W23" t="n">
        <v>1.060443865282985</v>
      </c>
      <c r="X23" t="n">
        <v>1.060425017156693</v>
      </c>
      <c r="Y23" t="n">
        <v>1.060422981398478</v>
      </c>
      <c r="Z23" t="n">
        <v>1.060360192403645</v>
      </c>
      <c r="AA23" t="n">
        <v>1.06031746031746</v>
      </c>
      <c r="AB23" t="n">
        <v>1.060272118231183</v>
      </c>
      <c r="AC23" t="n">
        <v>1.060238330180904</v>
      </c>
      <c r="AD23" t="n">
        <v>1.060174123556957</v>
      </c>
      <c r="AE23" t="n">
        <v>1.060142569304728</v>
      </c>
      <c r="AF23" t="n">
        <v>1.06011508656879</v>
      </c>
      <c r="AG23" t="n">
        <v>1.06013219247379</v>
      </c>
      <c r="AH23" t="n">
        <v>1.060112537172314</v>
      </c>
      <c r="AI23" t="n">
        <v>1.060094344179955</v>
      </c>
      <c r="AJ23" t="n">
        <v>1.060092881777072</v>
      </c>
      <c r="AK23" t="n">
        <v>1.060562397746012</v>
      </c>
      <c r="AL23" t="n">
        <v>1.060430106552232</v>
      </c>
    </row>
    <row r="24">
      <c r="A24" s="40" t="n">
        <v>22</v>
      </c>
      <c r="B24" t="n">
        <v>1.0609</v>
      </c>
      <c r="C24" t="n">
        <v>1.060664498677321</v>
      </c>
      <c r="D24" t="n">
        <v>1.060830957575355</v>
      </c>
      <c r="E24" t="n">
        <v>1.060776118852816</v>
      </c>
      <c r="F24" t="n">
        <v>1.060724176952623</v>
      </c>
      <c r="G24" t="n">
        <v>1.060750967907621</v>
      </c>
      <c r="H24" t="n">
        <v>1.060767494167218</v>
      </c>
      <c r="I24" t="n">
        <v>1.060736514391136</v>
      </c>
      <c r="J24" t="n">
        <v>1.060730301941113</v>
      </c>
      <c r="K24" t="n">
        <v>1.060644513383743</v>
      </c>
      <c r="L24" t="n">
        <v>1.060664498677194</v>
      </c>
      <c r="M24" t="n">
        <v>1.060588334530865</v>
      </c>
      <c r="N24" t="n">
        <v>1.060567903271944</v>
      </c>
      <c r="O24" t="n">
        <v>1.060764906761523</v>
      </c>
      <c r="P24" t="n">
        <v>1.060764353622328</v>
      </c>
      <c r="Q24" t="n">
        <v>1.060749758253233</v>
      </c>
      <c r="R24" t="n">
        <v>1.060747501545451</v>
      </c>
      <c r="S24" t="n">
        <v>1.060738296050435</v>
      </c>
      <c r="T24" t="n">
        <v>1.060729780009921</v>
      </c>
      <c r="U24" t="n">
        <v>1.060727003675893</v>
      </c>
      <c r="V24" t="n">
        <v>1.060735296126141</v>
      </c>
      <c r="W24" t="n">
        <v>1.060713827329797</v>
      </c>
      <c r="X24" t="n">
        <v>1.060705842120175</v>
      </c>
      <c r="Y24" t="n">
        <v>1.060704979651609</v>
      </c>
      <c r="Z24" t="n">
        <v>1.060678377384596</v>
      </c>
      <c r="AA24" t="n">
        <v>1.060660335078474</v>
      </c>
      <c r="AB24" t="n">
        <v>1.060641063509473</v>
      </c>
      <c r="AC24" t="n">
        <v>1.060626748696631</v>
      </c>
      <c r="AD24" t="n">
        <v>1.060599546621996</v>
      </c>
      <c r="AE24" t="n">
        <v>1.060586178359446</v>
      </c>
      <c r="AF24" t="n">
        <v>1.060574535033787</v>
      </c>
      <c r="AG24" t="n">
        <v>1.060581781934214</v>
      </c>
      <c r="AH24" t="n">
        <v>1.06057345473684</v>
      </c>
      <c r="AI24" t="n">
        <v>1.060565747100525</v>
      </c>
      <c r="AJ24" t="n">
        <v>1.060565127539463</v>
      </c>
      <c r="AK24" t="n">
        <v>1.060764044292958</v>
      </c>
      <c r="AL24" t="n">
        <v>1.060707998291588</v>
      </c>
    </row>
    <row r="25">
      <c r="A25" s="40" t="n">
        <v>23</v>
      </c>
      <c r="B25" t="n">
        <v>1.0609</v>
      </c>
      <c r="C25" t="n">
        <v>1.060748385094853</v>
      </c>
      <c r="D25" t="n">
        <v>1.060854401157152</v>
      </c>
      <c r="E25" t="n">
        <v>1.060818062009255</v>
      </c>
      <c r="F25" t="n">
        <v>1.060785638215776</v>
      </c>
      <c r="G25" t="n">
        <v>1.060797102314183</v>
      </c>
      <c r="H25" t="n">
        <v>1.060812678192089</v>
      </c>
      <c r="I25" t="n">
        <v>1.060783599053542</v>
      </c>
      <c r="J25" t="n">
        <v>1.060776163405209</v>
      </c>
      <c r="K25" t="n">
        <v>1.060735909628386</v>
      </c>
      <c r="L25" t="n">
        <v>1.060748385094679</v>
      </c>
      <c r="M25" t="n">
        <v>1.06070084086282</v>
      </c>
      <c r="N25" t="n">
        <v>1.060688086987726</v>
      </c>
      <c r="O25" t="n">
        <v>1.060811063046924</v>
      </c>
      <c r="P25" t="n">
        <v>1.06080856610449</v>
      </c>
      <c r="Q25" t="n">
        <v>1.060796153439607</v>
      </c>
      <c r="R25" t="n">
        <v>1.060793485236096</v>
      </c>
      <c r="S25" t="n">
        <v>1.060785606933639</v>
      </c>
      <c r="T25" t="n">
        <v>1.060775547379903</v>
      </c>
      <c r="U25" t="n">
        <v>1.060772263723154</v>
      </c>
      <c r="V25" t="n">
        <v>1.060782161555545</v>
      </c>
      <c r="W25" t="n">
        <v>1.060779177635101</v>
      </c>
      <c r="X25" t="n">
        <v>1.060774193000215</v>
      </c>
      <c r="Y25" t="n">
        <v>1.060773654618493</v>
      </c>
      <c r="Z25" t="n">
        <v>1.060757048625516</v>
      </c>
      <c r="AA25" t="n">
        <v>1.060745786037135</v>
      </c>
      <c r="AB25" t="n">
        <v>1.060733756101511</v>
      </c>
      <c r="AC25" t="n">
        <v>1.060724820333676</v>
      </c>
      <c r="AD25" t="n">
        <v>1.060707839824835</v>
      </c>
      <c r="AE25" t="n">
        <v>1.060699494908523</v>
      </c>
      <c r="AF25" t="n">
        <v>1.060692226755319</v>
      </c>
      <c r="AG25" t="n">
        <v>1.060696750512736</v>
      </c>
      <c r="AH25" t="n">
        <v>1.060691552397717</v>
      </c>
      <c r="AI25" t="n">
        <v>1.060686741033429</v>
      </c>
      <c r="AJ25" t="n">
        <v>1.060686354282697</v>
      </c>
      <c r="AK25" t="n">
        <v>1.060810524665203</v>
      </c>
      <c r="AL25" t="n">
        <v>1.060775538954519</v>
      </c>
    </row>
    <row r="26">
      <c r="A26" s="40" t="n">
        <v>24</v>
      </c>
      <c r="B26" t="n">
        <v>1.0609</v>
      </c>
      <c r="C26" t="n">
        <v>1.060807740754615</v>
      </c>
      <c r="D26" t="n">
        <v>1.0608735633302</v>
      </c>
      <c r="E26" t="n">
        <v>1.060852629043749</v>
      </c>
      <c r="F26" t="n">
        <v>1.060831740557163</v>
      </c>
      <c r="G26" t="n">
        <v>1.060845307096996</v>
      </c>
      <c r="H26" t="n">
        <v>1.060849160596486</v>
      </c>
      <c r="I26" t="n">
        <v>1.060841873640219</v>
      </c>
      <c r="J26" t="n">
        <v>1.060841264161888</v>
      </c>
      <c r="K26" t="n">
        <v>1.060799703608332</v>
      </c>
      <c r="L26" t="n">
        <v>1.060807740754267</v>
      </c>
      <c r="M26" t="n">
        <v>1.060777111047057</v>
      </c>
      <c r="N26" t="n">
        <v>1.060768894544762</v>
      </c>
      <c r="O26" t="n">
        <v>1.060848120062273</v>
      </c>
      <c r="P26" t="n">
        <v>1.060849040048916</v>
      </c>
      <c r="Q26" t="n">
        <v>1.06084492350894</v>
      </c>
      <c r="R26" t="n">
        <v>1.060844684677527</v>
      </c>
      <c r="S26" t="n">
        <v>1.060842114575011</v>
      </c>
      <c r="T26" t="n">
        <v>1.060841208353378</v>
      </c>
      <c r="U26" t="n">
        <v>1.060840915100593</v>
      </c>
      <c r="V26" t="n">
        <v>1.060841743164267</v>
      </c>
      <c r="W26" t="n">
        <v>1.060827578420187</v>
      </c>
      <c r="X26" t="n">
        <v>1.060824367140279</v>
      </c>
      <c r="Y26" t="n">
        <v>1.060824020295541</v>
      </c>
      <c r="Z26" t="n">
        <v>1.060813322103617</v>
      </c>
      <c r="AA26" t="n">
        <v>1.060806066348553</v>
      </c>
      <c r="AB26" t="n">
        <v>1.060798316229393</v>
      </c>
      <c r="AC26" t="n">
        <v>1.060792559477779</v>
      </c>
      <c r="AD26" t="n">
        <v>1.060781620027877</v>
      </c>
      <c r="AE26" t="n">
        <v>1.06077624393522</v>
      </c>
      <c r="AF26" t="n">
        <v>1.060771561531301</v>
      </c>
      <c r="AG26" t="n">
        <v>1.060774475896906</v>
      </c>
      <c r="AH26" t="n">
        <v>1.060771127085577</v>
      </c>
      <c r="AI26" t="n">
        <v>1.060768027432925</v>
      </c>
      <c r="AJ26" t="n">
        <v>1.060767778274285</v>
      </c>
      <c r="AK26" t="n">
        <v>1.060847773217535</v>
      </c>
      <c r="AL26" t="n">
        <v>1.060825234252123</v>
      </c>
    </row>
    <row r="27">
      <c r="A27" s="40" t="n">
        <v>25</v>
      </c>
      <c r="B27" t="n">
        <v>1.0609</v>
      </c>
      <c r="C27" t="n">
        <v>1.060810756186244</v>
      </c>
      <c r="D27" t="n">
        <v>1.060872735342824</v>
      </c>
      <c r="E27" t="n">
        <v>1.060850963444188</v>
      </c>
      <c r="F27" t="n">
        <v>1.060832253243837</v>
      </c>
      <c r="G27" t="n">
        <v>1.060836865369977</v>
      </c>
      <c r="H27" t="n">
        <v>1.060847856692786</v>
      </c>
      <c r="I27" t="n">
        <v>1.060827366665176</v>
      </c>
      <c r="J27" t="n">
        <v>1.06082172093311</v>
      </c>
      <c r="K27" t="n">
        <v>1.060803557168088</v>
      </c>
      <c r="L27" t="n">
        <v>1.060810756185896</v>
      </c>
      <c r="M27" t="n">
        <v>1.060783320599017</v>
      </c>
      <c r="N27" t="n">
        <v>1.06077596092833</v>
      </c>
      <c r="O27" t="n">
        <v>1.060846924667324</v>
      </c>
      <c r="P27" t="n">
        <v>1.06084466430458</v>
      </c>
      <c r="Q27" t="n">
        <v>1.060836244019616</v>
      </c>
      <c r="R27" t="n">
        <v>1.060834224630942</v>
      </c>
      <c r="S27" t="n">
        <v>1.060828866460605</v>
      </c>
      <c r="T27" t="n">
        <v>1.060821254920371</v>
      </c>
      <c r="U27" t="n">
        <v>1.060818769519094</v>
      </c>
      <c r="V27" t="n">
        <v>1.060826279302117</v>
      </c>
      <c r="W27" t="n">
        <v>1.060828525141873</v>
      </c>
      <c r="X27" t="n">
        <v>1.060825648739928</v>
      </c>
      <c r="Y27" t="n">
        <v>1.060825338064774</v>
      </c>
      <c r="Z27" t="n">
        <v>1.06081575550155</v>
      </c>
      <c r="AA27" t="n">
        <v>1.060809256390177</v>
      </c>
      <c r="AB27" t="n">
        <v>1.060802314467485</v>
      </c>
      <c r="AC27" t="n">
        <v>1.060797158040132</v>
      </c>
      <c r="AD27" t="n">
        <v>1.060787359375444</v>
      </c>
      <c r="AE27" t="n">
        <v>1.060782543911139</v>
      </c>
      <c r="AF27" t="n">
        <v>1.060778349796601</v>
      </c>
      <c r="AG27" t="n">
        <v>1.060780960247142</v>
      </c>
      <c r="AH27" t="n">
        <v>1.060777960655819</v>
      </c>
      <c r="AI27" t="n">
        <v>1.060775184240453</v>
      </c>
      <c r="AJ27" t="n">
        <v>1.060774961064517</v>
      </c>
      <c r="AK27" t="n">
        <v>1.060846613992171</v>
      </c>
      <c r="AL27" t="n">
        <v>1.060826425427812</v>
      </c>
    </row>
    <row r="28">
      <c r="A28" s="40" t="n">
        <v>26</v>
      </c>
      <c r="B28" t="n">
        <v>1.0609</v>
      </c>
      <c r="C28" t="n">
        <v>1.060804760643473</v>
      </c>
      <c r="D28" t="n">
        <v>1.060870903655556</v>
      </c>
      <c r="E28" t="n">
        <v>1.060847669087211</v>
      </c>
      <c r="F28" t="n">
        <v>1.060827701908342</v>
      </c>
      <c r="G28" t="n">
        <v>1.060832623882212</v>
      </c>
      <c r="H28" t="n">
        <v>1.060844353619542</v>
      </c>
      <c r="I28" t="n">
        <v>1.060822487040608</v>
      </c>
      <c r="J28" t="n">
        <v>1.060816462019842</v>
      </c>
      <c r="K28" t="n">
        <v>1.060797077984262</v>
      </c>
      <c r="L28" t="n">
        <v>1.060804760643125</v>
      </c>
      <c r="M28" t="n">
        <v>1.060775481892289</v>
      </c>
      <c r="N28" t="n">
        <v>1.060767627787935</v>
      </c>
      <c r="O28" t="n">
        <v>1.060843358979202</v>
      </c>
      <c r="P28" t="n">
        <v>1.060840946761588</v>
      </c>
      <c r="Q28" t="n">
        <v>1.06083196078863</v>
      </c>
      <c r="R28" t="n">
        <v>1.060829805734488</v>
      </c>
      <c r="S28" t="n">
        <v>1.060824087594463</v>
      </c>
      <c r="T28" t="n">
        <v>1.060815964699694</v>
      </c>
      <c r="U28" t="n">
        <v>1.060813312325569</v>
      </c>
      <c r="V28" t="n">
        <v>1.060821326626928</v>
      </c>
      <c r="W28" t="n">
        <v>1.06082372334696</v>
      </c>
      <c r="X28" t="n">
        <v>1.060820653704025</v>
      </c>
      <c r="Y28" t="n">
        <v>1.060820322157245</v>
      </c>
      <c r="Z28" t="n">
        <v>1.060810095820958</v>
      </c>
      <c r="AA28" t="n">
        <v>1.060803160088866</v>
      </c>
      <c r="AB28" t="n">
        <v>1.060795751797153</v>
      </c>
      <c r="AC28" t="n">
        <v>1.060790248953371</v>
      </c>
      <c r="AD28" t="n">
        <v>1.060779791999766</v>
      </c>
      <c r="AE28" t="n">
        <v>1.060774653025346</v>
      </c>
      <c r="AF28" t="n">
        <v>1.060770177143856</v>
      </c>
      <c r="AG28" t="n">
        <v>1.060772962968506</v>
      </c>
      <c r="AH28" t="n">
        <v>1.060769761860146</v>
      </c>
      <c r="AI28" t="n">
        <v>1.060766798920992</v>
      </c>
      <c r="AJ28" t="n">
        <v>1.060766560751762</v>
      </c>
      <c r="AK28" t="n">
        <v>1.060843027432422</v>
      </c>
      <c r="AL28" t="n">
        <v>1.060821482570975</v>
      </c>
    </row>
    <row r="29">
      <c r="A29" s="40" t="n">
        <v>27</v>
      </c>
      <c r="B29" t="n">
        <v>1.0609</v>
      </c>
      <c r="C29" t="n">
        <v>1.060810828488674</v>
      </c>
      <c r="D29" t="n">
        <v>1.060872757432033</v>
      </c>
      <c r="E29" t="n">
        <v>1.06085100317235</v>
      </c>
      <c r="F29" t="n">
        <v>1.060832308130302</v>
      </c>
      <c r="G29" t="n">
        <v>1.06083691651999</v>
      </c>
      <c r="H29" t="n">
        <v>1.060847898937898</v>
      </c>
      <c r="I29" t="n">
        <v>1.060827425511083</v>
      </c>
      <c r="J29" t="n">
        <v>1.06082178435293</v>
      </c>
      <c r="K29" t="n">
        <v>1.060803635302818</v>
      </c>
      <c r="L29" t="n">
        <v>1.060810828488326</v>
      </c>
      <c r="M29" t="n">
        <v>1.060783415129046</v>
      </c>
      <c r="N29" t="n">
        <v>1.060776061421006</v>
      </c>
      <c r="O29" t="n">
        <v>1.060846967667526</v>
      </c>
      <c r="P29" t="n">
        <v>1.060844709136149</v>
      </c>
      <c r="Q29" t="n">
        <v>1.060836295673055</v>
      </c>
      <c r="R29" t="n">
        <v>1.060834277920514</v>
      </c>
      <c r="S29" t="n">
        <v>1.060828924091326</v>
      </c>
      <c r="T29" t="n">
        <v>1.060821318717766</v>
      </c>
      <c r="U29" t="n">
        <v>1.06081883533022</v>
      </c>
      <c r="V29" t="n">
        <v>1.060826339029032</v>
      </c>
      <c r="W29" t="n">
        <v>1.060828583048794</v>
      </c>
      <c r="X29" t="n">
        <v>1.060825708977234</v>
      </c>
      <c r="Y29" t="n">
        <v>1.060825398553777</v>
      </c>
      <c r="Z29" t="n">
        <v>1.060815823753803</v>
      </c>
      <c r="AA29" t="n">
        <v>1.060809329907683</v>
      </c>
      <c r="AB29" t="n">
        <v>1.060802393609</v>
      </c>
      <c r="AC29" t="n">
        <v>1.060797241359348</v>
      </c>
      <c r="AD29" t="n">
        <v>1.060787450633374</v>
      </c>
      <c r="AE29" t="n">
        <v>1.060782639070409</v>
      </c>
      <c r="AF29" t="n">
        <v>1.060778448353772</v>
      </c>
      <c r="AG29" t="n">
        <v>1.060781056689534</v>
      </c>
      <c r="AH29" t="n">
        <v>1.060778059528402</v>
      </c>
      <c r="AI29" t="n">
        <v>1.06077528536237</v>
      </c>
      <c r="AJ29" t="n">
        <v>1.060775062367245</v>
      </c>
      <c r="AK29" t="n">
        <v>1.060846657244068</v>
      </c>
      <c r="AL29" t="n">
        <v>1.060826485035878</v>
      </c>
    </row>
    <row r="30">
      <c r="A30" s="40" t="n">
        <v>28</v>
      </c>
      <c r="B30" t="n">
        <v>1.0609</v>
      </c>
      <c r="C30" t="n">
        <v>1.060804254142413</v>
      </c>
      <c r="D30" t="n">
        <v>1.060870995052083</v>
      </c>
      <c r="E30" t="n">
        <v>1.060847897076864</v>
      </c>
      <c r="F30" t="n">
        <v>1.060827634561323</v>
      </c>
      <c r="G30" t="n">
        <v>1.060833582641134</v>
      </c>
      <c r="H30" t="n">
        <v>1.060844764579135</v>
      </c>
      <c r="I30" t="n">
        <v>1.060824196870543</v>
      </c>
      <c r="J30" t="n">
        <v>1.060818852220335</v>
      </c>
      <c r="K30" t="n">
        <v>1.060796423453465</v>
      </c>
      <c r="L30" t="n">
        <v>1.060804254142065</v>
      </c>
      <c r="M30" t="n">
        <v>1.060774503034758</v>
      </c>
      <c r="N30" t="n">
        <v>1.060766440441536</v>
      </c>
      <c r="O30" t="n">
        <v>1.06084382482978</v>
      </c>
      <c r="P30" t="n">
        <v>1.060841447421642</v>
      </c>
      <c r="Q30" t="n">
        <v>1.060832941157183</v>
      </c>
      <c r="R30" t="n">
        <v>1.060831026369747</v>
      </c>
      <c r="S30" t="n">
        <v>1.060825625767668</v>
      </c>
      <c r="T30" t="n">
        <v>1.060818410203765</v>
      </c>
      <c r="U30" t="n">
        <v>1.060816056119507</v>
      </c>
      <c r="V30" t="n">
        <v>1.060823168488615</v>
      </c>
      <c r="W30" t="n">
        <v>1.060823673655052</v>
      </c>
      <c r="X30" t="n">
        <v>1.060820691418159</v>
      </c>
      <c r="Y30" t="n">
        <v>1.060820378168374</v>
      </c>
      <c r="Z30" t="n">
        <v>1.060809680577222</v>
      </c>
      <c r="AA30" t="n">
        <v>1.060802657376487</v>
      </c>
      <c r="AB30" t="n">
        <v>1.060795103151337</v>
      </c>
      <c r="AC30" t="n">
        <v>1.060789444373205</v>
      </c>
      <c r="AD30" t="n">
        <v>1.060778794015893</v>
      </c>
      <c r="AE30" t="n">
        <v>1.06077367784596</v>
      </c>
      <c r="AF30" t="n">
        <v>1.060769221826453</v>
      </c>
      <c r="AG30" t="n">
        <v>1.060771814935227</v>
      </c>
      <c r="AH30" t="n">
        <v>1.060768569462196</v>
      </c>
      <c r="AI30" t="n">
        <v>1.060765615252738</v>
      </c>
      <c r="AJ30" t="n">
        <v>1.06076537593115</v>
      </c>
      <c r="AK30" t="n">
        <v>1.060843511579995</v>
      </c>
      <c r="AL30" t="n">
        <v>1.060821474542621</v>
      </c>
    </row>
    <row r="31">
      <c r="A31" s="40" t="n">
        <v>29</v>
      </c>
      <c r="B31" t="n">
        <v>1.0609</v>
      </c>
      <c r="C31" t="n">
        <v>1.060827467786416</v>
      </c>
      <c r="D31" t="n">
        <v>1.060879218660562</v>
      </c>
      <c r="E31" t="n">
        <v>1.06086299423988</v>
      </c>
      <c r="F31" t="n">
        <v>1.060846741396405</v>
      </c>
      <c r="G31" t="n">
        <v>1.060855982047464</v>
      </c>
      <c r="H31" t="n">
        <v>1.060861687432312</v>
      </c>
      <c r="I31" t="n">
        <v>1.060852700956894</v>
      </c>
      <c r="J31" t="n">
        <v>1.060852120222804</v>
      </c>
      <c r="K31" t="n">
        <v>1.060821007569015</v>
      </c>
      <c r="L31" t="n">
        <v>1.060827467786075</v>
      </c>
      <c r="M31" t="n">
        <v>1.060803398492912</v>
      </c>
      <c r="N31" t="n">
        <v>1.060796451171599</v>
      </c>
      <c r="O31" t="n">
        <v>1.060861295390042</v>
      </c>
      <c r="P31" t="n">
        <v>1.060859556361596</v>
      </c>
      <c r="Q31" t="n">
        <v>1.060855614224701</v>
      </c>
      <c r="R31" t="n">
        <v>1.060855385209151</v>
      </c>
      <c r="S31" t="n">
        <v>1.060852928760014</v>
      </c>
      <c r="T31" t="n">
        <v>1.060852067611171</v>
      </c>
      <c r="U31" t="n">
        <v>1.060851785507769</v>
      </c>
      <c r="V31" t="n">
        <v>1.060852578284338</v>
      </c>
      <c r="W31" t="n">
        <v>1.060843961774258</v>
      </c>
      <c r="X31" t="n">
        <v>1.060842259873937</v>
      </c>
      <c r="Y31" t="n">
        <v>1.06084212919318</v>
      </c>
      <c r="Z31" t="n">
        <v>1.060831884791526</v>
      </c>
      <c r="AA31" t="n">
        <v>1.060826329675499</v>
      </c>
      <c r="AB31" t="n">
        <v>1.0608200810283</v>
      </c>
      <c r="AC31" t="n">
        <v>1.060815154344263</v>
      </c>
      <c r="AD31" t="n">
        <v>1.060806409750238</v>
      </c>
      <c r="AE31" t="n">
        <v>1.060802819404965</v>
      </c>
      <c r="AF31" t="n">
        <v>1.06079969233005</v>
      </c>
      <c r="AG31" t="n">
        <v>1.060800556525485</v>
      </c>
      <c r="AH31" t="n">
        <v>1.060797968652367</v>
      </c>
      <c r="AI31" t="n">
        <v>1.060795872083651</v>
      </c>
      <c r="AJ31" t="n">
        <v>1.060795692431215</v>
      </c>
      <c r="AK31" t="n">
        <v>1.060861164709285</v>
      </c>
      <c r="AL31" t="n">
        <v>1.060842586575829</v>
      </c>
    </row>
    <row r="32">
      <c r="A32" s="40" t="n">
        <v>30</v>
      </c>
      <c r="B32" t="n">
        <v>1.0609</v>
      </c>
      <c r="C32" t="n">
        <v>1.060809326842628</v>
      </c>
      <c r="D32" t="n">
        <v>1.060874022721087</v>
      </c>
      <c r="E32" t="n">
        <v>1.060853902606145</v>
      </c>
      <c r="F32" t="n">
        <v>1.060833702345262</v>
      </c>
      <c r="G32" t="n">
        <v>1.060844264674434</v>
      </c>
      <c r="H32" t="n">
        <v>1.060853254939365</v>
      </c>
      <c r="I32" t="n">
        <v>1.060839759023322</v>
      </c>
      <c r="J32" t="n">
        <v>1.060838962518728</v>
      </c>
      <c r="K32" t="n">
        <v>1.06080115260836</v>
      </c>
      <c r="L32" t="n">
        <v>1.06080932684228</v>
      </c>
      <c r="M32" t="n">
        <v>1.060779245513793</v>
      </c>
      <c r="N32" t="n">
        <v>1.060770222038292</v>
      </c>
      <c r="O32" t="n">
        <v>1.060853060639332</v>
      </c>
      <c r="P32" t="n">
        <v>1.060849176994777</v>
      </c>
      <c r="Q32" t="n">
        <v>1.060843758855643</v>
      </c>
      <c r="R32" t="n">
        <v>1.060843443920351</v>
      </c>
      <c r="S32" t="n">
        <v>1.060840070452922</v>
      </c>
      <c r="T32" t="n">
        <v>1.060838890682948</v>
      </c>
      <c r="U32" t="n">
        <v>1.060838502228687</v>
      </c>
      <c r="V32" t="n">
        <v>1.060839591717255</v>
      </c>
      <c r="W32" t="n">
        <v>1.060830569541944</v>
      </c>
      <c r="X32" t="n">
        <v>1.060829013257253</v>
      </c>
      <c r="Y32" t="n">
        <v>1.060828948490575</v>
      </c>
      <c r="Z32" t="n">
        <v>1.060814868728772</v>
      </c>
      <c r="AA32" t="n">
        <v>1.060808027870172</v>
      </c>
      <c r="AB32" t="n">
        <v>1.060800108340588</v>
      </c>
      <c r="AC32" t="n">
        <v>1.060793671159565</v>
      </c>
      <c r="AD32" t="n">
        <v>1.060782639384053</v>
      </c>
      <c r="AE32" t="n">
        <v>1.060778592846435</v>
      </c>
      <c r="AF32" t="n">
        <v>1.060775068442703</v>
      </c>
      <c r="AG32" t="n">
        <v>1.060775157935258</v>
      </c>
      <c r="AH32" t="n">
        <v>1.060771954001104</v>
      </c>
      <c r="AI32" t="n">
        <v>1.060769569370934</v>
      </c>
      <c r="AJ32" t="n">
        <v>1.060769356056886</v>
      </c>
      <c r="AK32" t="n">
        <v>1.060852995872654</v>
      </c>
      <c r="AL32" t="n">
        <v>1.060829175173947</v>
      </c>
    </row>
    <row r="33">
      <c r="A33" s="40" t="n">
        <v>31</v>
      </c>
      <c r="B33" t="n">
        <v>1.0609</v>
      </c>
      <c r="C33" t="n">
        <v>1.060498655007106</v>
      </c>
      <c r="D33" t="n">
        <v>1.060782655234433</v>
      </c>
      <c r="E33" t="n">
        <v>1.060690154788899</v>
      </c>
      <c r="F33" t="n">
        <v>1.060601847147079</v>
      </c>
      <c r="G33" t="n">
        <v>1.06064496446197</v>
      </c>
      <c r="H33" t="n">
        <v>1.060679513419802</v>
      </c>
      <c r="I33" t="n">
        <v>1.060619796483301</v>
      </c>
      <c r="J33" t="n">
        <v>1.060609852117301</v>
      </c>
      <c r="K33" t="n">
        <v>1.060464081635024</v>
      </c>
      <c r="L33" t="n">
        <v>1.060498655007015</v>
      </c>
      <c r="M33" t="n">
        <v>1.060368488073432</v>
      </c>
      <c r="N33" t="n">
        <v>1.06033215721973</v>
      </c>
      <c r="O33" t="n">
        <v>1.060676321009055</v>
      </c>
      <c r="P33" t="n">
        <v>1.060668848009854</v>
      </c>
      <c r="Q33" t="n">
        <v>1.06064275797601</v>
      </c>
      <c r="R33" t="n">
        <v>1.060639124106702</v>
      </c>
      <c r="S33" t="n">
        <v>1.06062270908284</v>
      </c>
      <c r="T33" t="n">
        <v>1.060609013707011</v>
      </c>
      <c r="U33" t="n">
        <v>1.060604541077587</v>
      </c>
      <c r="V33" t="n">
        <v>1.060617840257216</v>
      </c>
      <c r="W33" t="n">
        <v>1.060585577813173</v>
      </c>
      <c r="X33" t="n">
        <v>1.060574304154422</v>
      </c>
      <c r="Y33" t="n">
        <v>1.060573240017478</v>
      </c>
      <c r="Z33" t="n">
        <v>1.060522464466232</v>
      </c>
      <c r="AA33" t="n">
        <v>1.060492052474169</v>
      </c>
      <c r="AB33" t="n">
        <v>1.060458658502924</v>
      </c>
      <c r="AC33" t="n">
        <v>1.060433030010685</v>
      </c>
      <c r="AD33" t="n">
        <v>1.060386113252728</v>
      </c>
      <c r="AE33" t="n">
        <v>1.060365098615869</v>
      </c>
      <c r="AF33" t="n">
        <v>1.060346795545031</v>
      </c>
      <c r="AG33" t="n">
        <v>1.060355063309667</v>
      </c>
      <c r="AH33" t="n">
        <v>1.060340959242736</v>
      </c>
      <c r="AI33" t="n">
        <v>1.060328767762153</v>
      </c>
      <c r="AJ33" t="n">
        <v>1.060327756885287</v>
      </c>
      <c r="AK33" t="n">
        <v>1.06067525687214</v>
      </c>
      <c r="AL33" t="n">
        <v>1.060576964496711</v>
      </c>
    </row>
    <row r="34">
      <c r="A34" s="40" t="n">
        <v>32</v>
      </c>
      <c r="B34" t="n">
        <v>1.0609</v>
      </c>
      <c r="C34" t="n">
        <v>1.06039853977649</v>
      </c>
      <c r="D34" t="n">
        <v>1.060752254244621</v>
      </c>
      <c r="E34" t="n">
        <v>1.060635691502983</v>
      </c>
      <c r="F34" t="n">
        <v>1.060526372627712</v>
      </c>
      <c r="G34" t="n">
        <v>1.060574410256214</v>
      </c>
      <c r="H34" t="n">
        <v>1.060622722050093</v>
      </c>
      <c r="I34" t="n">
        <v>1.060538780240219</v>
      </c>
      <c r="J34" t="n">
        <v>1.060522972619171</v>
      </c>
      <c r="K34" t="n">
        <v>1.060355709927485</v>
      </c>
      <c r="L34" t="n">
        <v>1.060398539776425</v>
      </c>
      <c r="M34" t="n">
        <v>1.060237367284374</v>
      </c>
      <c r="N34" t="n">
        <v>1.060192306686396</v>
      </c>
      <c r="O34" t="n">
        <v>1.060618831214216</v>
      </c>
      <c r="P34" t="n">
        <v>1.06060711552574</v>
      </c>
      <c r="Q34" t="n">
        <v>1.060571479089623</v>
      </c>
      <c r="R34" t="n">
        <v>1.060565741723551</v>
      </c>
      <c r="S34" t="n">
        <v>1.060543268284935</v>
      </c>
      <c r="T34" t="n">
        <v>1.060521649365967</v>
      </c>
      <c r="U34" t="n">
        <v>1.060514587238016</v>
      </c>
      <c r="V34" t="n">
        <v>1.060535692927947</v>
      </c>
      <c r="W34" t="n">
        <v>1.06050629985636</v>
      </c>
      <c r="X34" t="n">
        <v>1.060492460725797</v>
      </c>
      <c r="Y34" t="n">
        <v>1.060491163780494</v>
      </c>
      <c r="Z34" t="n">
        <v>1.060428025202833</v>
      </c>
      <c r="AA34" t="n">
        <v>1.060390390648877</v>
      </c>
      <c r="AB34" t="n">
        <v>1.060349019047121</v>
      </c>
      <c r="AC34" t="n">
        <v>1.06031746031746</v>
      </c>
      <c r="AD34" t="n">
        <v>1.060259112645527</v>
      </c>
      <c r="AE34" t="n">
        <v>1.060233185484146</v>
      </c>
      <c r="AF34" t="n">
        <v>1.060210603762916</v>
      </c>
      <c r="AG34" t="n">
        <v>1.060220630524729</v>
      </c>
      <c r="AH34" t="n">
        <v>1.060203172189772</v>
      </c>
      <c r="AI34" t="n">
        <v>1.060188124886168</v>
      </c>
      <c r="AJ34" t="n">
        <v>1.060186873934697</v>
      </c>
      <c r="AK34" t="n">
        <v>1.06061753426895</v>
      </c>
      <c r="AL34" t="n">
        <v>1.060495703089027</v>
      </c>
    </row>
    <row r="35">
      <c r="A35" s="40" t="n">
        <v>33</v>
      </c>
      <c r="B35" t="n">
        <v>1.0609</v>
      </c>
      <c r="C35" t="n">
        <v>1.060692095404421</v>
      </c>
      <c r="D35" t="n">
        <v>1.060840436597128</v>
      </c>
      <c r="E35" t="n">
        <v>1.06079434864476</v>
      </c>
      <c r="F35" t="n">
        <v>1.060748064538078</v>
      </c>
      <c r="G35" t="n">
        <v>1.060772006255341</v>
      </c>
      <c r="H35" t="n">
        <v>1.060793139846157</v>
      </c>
      <c r="I35" t="n">
        <v>1.0607615624114</v>
      </c>
      <c r="J35" t="n">
        <v>1.060759716406154</v>
      </c>
      <c r="K35" t="n">
        <v>1.060673325449671</v>
      </c>
      <c r="L35" t="n">
        <v>1.060692095404295</v>
      </c>
      <c r="M35" t="n">
        <v>1.06062312566346</v>
      </c>
      <c r="N35" t="n">
        <v>1.060602341522112</v>
      </c>
      <c r="O35" t="n">
        <v>1.060792777206576</v>
      </c>
      <c r="P35" t="n">
        <v>1.060783393757951</v>
      </c>
      <c r="Q35" t="n">
        <v>1.060770833612922</v>
      </c>
      <c r="R35" t="n">
        <v>1.060770103496745</v>
      </c>
      <c r="S35" t="n">
        <v>1.060762283932178</v>
      </c>
      <c r="T35" t="n">
        <v>1.060759549999803</v>
      </c>
      <c r="U35" t="n">
        <v>1.06075864931328</v>
      </c>
      <c r="V35" t="n">
        <v>1.060761174898683</v>
      </c>
      <c r="W35" t="n">
        <v>1.060740977357807</v>
      </c>
      <c r="X35" t="n">
        <v>1.060737569084764</v>
      </c>
      <c r="Y35" t="n">
        <v>1.060737448204903</v>
      </c>
      <c r="Z35" t="n">
        <v>1.06070480791571</v>
      </c>
      <c r="AA35" t="n">
        <v>1.060689151756794</v>
      </c>
      <c r="AB35" t="n">
        <v>1.060670963056267</v>
      </c>
      <c r="AC35" t="n">
        <v>1.060656125558509</v>
      </c>
      <c r="AD35" t="n">
        <v>1.06063080344198</v>
      </c>
      <c r="AE35" t="n">
        <v>1.060621649167583</v>
      </c>
      <c r="AF35" t="n">
        <v>1.060613676089844</v>
      </c>
      <c r="AG35" t="n">
        <v>1.060613603727771</v>
      </c>
      <c r="AH35" t="n">
        <v>1.060606266385418</v>
      </c>
      <c r="AI35" t="n">
        <v>1.060600865026234</v>
      </c>
      <c r="AJ35" t="n">
        <v>1.060600379090444</v>
      </c>
      <c r="AK35" t="n">
        <v>1.060792656326715</v>
      </c>
      <c r="AL35" t="n">
        <v>1.060737871284414</v>
      </c>
    </row>
    <row r="36">
      <c r="A36" s="40" t="n">
        <v>34</v>
      </c>
      <c r="B36" t="n">
        <v>1.0609</v>
      </c>
      <c r="C36" t="n">
        <v>1.060607472516332</v>
      </c>
      <c r="D36" t="n">
        <v>1.060816187068316</v>
      </c>
      <c r="E36" t="n">
        <v>1.060750897617295</v>
      </c>
      <c r="F36" t="n">
        <v>1.060685454303881</v>
      </c>
      <c r="G36" t="n">
        <v>1.060721840018368</v>
      </c>
      <c r="H36" t="n">
        <v>1.060746507786018</v>
      </c>
      <c r="I36" t="n">
        <v>1.060708247232981</v>
      </c>
      <c r="J36" t="n">
        <v>1.06070584225417</v>
      </c>
      <c r="K36" t="n">
        <v>1.060581331032792</v>
      </c>
      <c r="L36" t="n">
        <v>1.060607472516241</v>
      </c>
      <c r="M36" t="n">
        <v>1.060510410284429</v>
      </c>
      <c r="N36" t="n">
        <v>1.060482090428339</v>
      </c>
      <c r="O36" t="n">
        <v>1.060745190836607</v>
      </c>
      <c r="P36" t="n">
        <v>1.060736651139732</v>
      </c>
      <c r="Q36" t="n">
        <v>1.060720315574133</v>
      </c>
      <c r="R36" t="n">
        <v>1.060719366417443</v>
      </c>
      <c r="S36" t="n">
        <v>1.060709189723354</v>
      </c>
      <c r="T36" t="n">
        <v>1.060705624663914</v>
      </c>
      <c r="U36" t="n">
        <v>1.060704455025162</v>
      </c>
      <c r="V36" t="n">
        <v>1.060707740056276</v>
      </c>
      <c r="W36" t="n">
        <v>1.0606745498843</v>
      </c>
      <c r="X36" t="n">
        <v>1.060668196435699</v>
      </c>
      <c r="Y36" t="n">
        <v>1.060667757452562</v>
      </c>
      <c r="Z36" t="n">
        <v>1.060625304189227</v>
      </c>
      <c r="AA36" t="n">
        <v>1.060602993213473</v>
      </c>
      <c r="AB36" t="n">
        <v>1.060577696226281</v>
      </c>
      <c r="AC36" t="n">
        <v>1.060557578738742</v>
      </c>
      <c r="AD36" t="n">
        <v>1.060522223405542</v>
      </c>
      <c r="AE36" t="n">
        <v>1.06050813853036</v>
      </c>
      <c r="AF36" t="n">
        <v>1.060495871058385</v>
      </c>
      <c r="AG36" t="n">
        <v>1.060498471484862</v>
      </c>
      <c r="AH36" t="n">
        <v>1.060488062831998</v>
      </c>
      <c r="AI36" t="n">
        <v>1.06047981867427</v>
      </c>
      <c r="AJ36" t="n">
        <v>1.060479104226494</v>
      </c>
      <c r="AK36" t="n">
        <v>1.060744751853546</v>
      </c>
      <c r="AL36" t="n">
        <v>1.060669293893542</v>
      </c>
    </row>
    <row r="37">
      <c r="A37" s="40" t="n">
        <v>35</v>
      </c>
      <c r="B37" t="n">
        <v>1.0609</v>
      </c>
      <c r="C37" t="n">
        <v>1.060636772341369</v>
      </c>
      <c r="D37" t="n">
        <v>1.060824583239266</v>
      </c>
      <c r="E37" t="n">
        <v>1.06076594209069</v>
      </c>
      <c r="F37" t="n">
        <v>1.06070713244564</v>
      </c>
      <c r="G37" t="n">
        <v>1.06073920950455</v>
      </c>
      <c r="H37" t="n">
        <v>1.060762653631045</v>
      </c>
      <c r="I37" t="n">
        <v>1.06072670697988</v>
      </c>
      <c r="J37" t="n">
        <v>1.060724495534969</v>
      </c>
      <c r="K37" t="n">
        <v>1.060613183188194</v>
      </c>
      <c r="L37" t="n">
        <v>1.06063677234126</v>
      </c>
      <c r="M37" t="n">
        <v>1.060549436876203</v>
      </c>
      <c r="N37" t="n">
        <v>1.060523726167664</v>
      </c>
      <c r="O37" t="n">
        <v>1.060761667093152</v>
      </c>
      <c r="P37" t="n">
        <v>1.060752835263437</v>
      </c>
      <c r="Q37" t="n">
        <v>1.060737806864962</v>
      </c>
      <c r="R37" t="n">
        <v>1.060736933546858</v>
      </c>
      <c r="S37" t="n">
        <v>1.06072757296376</v>
      </c>
      <c r="T37" t="n">
        <v>1.060724295666161</v>
      </c>
      <c r="U37" t="n">
        <v>1.060723219146972</v>
      </c>
      <c r="V37" t="n">
        <v>1.060726241234541</v>
      </c>
      <c r="W37" t="n">
        <v>1.06069754967212</v>
      </c>
      <c r="X37" t="n">
        <v>1.060692215934198</v>
      </c>
      <c r="Y37" t="n">
        <v>1.060691887088233</v>
      </c>
      <c r="Z37" t="n">
        <v>1.060652831550075</v>
      </c>
      <c r="AA37" t="n">
        <v>1.06063282472972</v>
      </c>
      <c r="AB37" t="n">
        <v>1.060609988930358</v>
      </c>
      <c r="AC37" t="n">
        <v>1.060591699613778</v>
      </c>
      <c r="AD37" t="n">
        <v>1.060559818214108</v>
      </c>
      <c r="AE37" t="n">
        <v>1.060547440465055</v>
      </c>
      <c r="AF37" t="n">
        <v>1.06053665984486</v>
      </c>
      <c r="AG37" t="n">
        <v>1.060538334920072</v>
      </c>
      <c r="AH37" t="n">
        <v>1.060528989649679</v>
      </c>
      <c r="AI37" t="n">
        <v>1.060521729756517</v>
      </c>
      <c r="AJ37" t="n">
        <v>1.060521094426637</v>
      </c>
      <c r="AK37" t="n">
        <v>1.060761338247187</v>
      </c>
      <c r="AL37" t="n">
        <v>1.060693038049109</v>
      </c>
    </row>
    <row r="38">
      <c r="A38" s="40" t="n">
        <v>36</v>
      </c>
      <c r="B38" t="n">
        <v>1.0609</v>
      </c>
      <c r="C38" t="n">
        <v>1.060378876118895</v>
      </c>
      <c r="D38" t="n">
        <v>1.060749969223101</v>
      </c>
      <c r="E38" t="n">
        <v>1.060632085448505</v>
      </c>
      <c r="F38" t="n">
        <v>1.060515449247187</v>
      </c>
      <c r="G38" t="n">
        <v>1.06058242608058</v>
      </c>
      <c r="H38" t="n">
        <v>1.060618674472466</v>
      </c>
      <c r="I38" t="n">
        <v>1.060557962714455</v>
      </c>
      <c r="J38" t="n">
        <v>1.060551971834206</v>
      </c>
      <c r="K38" t="n">
        <v>1.060333116194617</v>
      </c>
      <c r="L38" t="n">
        <v>1.060378876118837</v>
      </c>
      <c r="M38" t="n">
        <v>1.060206843425793</v>
      </c>
      <c r="N38" t="n">
        <v>1.060158597059892</v>
      </c>
      <c r="O38" t="n">
        <v>1.060614651179662</v>
      </c>
      <c r="P38" t="n">
        <v>1.060607996378321</v>
      </c>
      <c r="Q38" t="n">
        <v>1.060579871552426</v>
      </c>
      <c r="R38" t="n">
        <v>1.060577598441495</v>
      </c>
      <c r="S38" t="n">
        <v>1.060560017338801</v>
      </c>
      <c r="T38" t="n">
        <v>1.060551446984613</v>
      </c>
      <c r="U38" t="n">
        <v>1.06054864959519</v>
      </c>
      <c r="V38" t="n">
        <v>1.060556737959969</v>
      </c>
      <c r="W38" t="n">
        <v>1.06049417360326</v>
      </c>
      <c r="X38" t="n">
        <v>1.060479652359065</v>
      </c>
      <c r="Y38" t="n">
        <v>1.060478311261454</v>
      </c>
      <c r="Z38" t="n">
        <v>1.060410357880817</v>
      </c>
      <c r="AA38" t="n">
        <v>1.060370232041925</v>
      </c>
      <c r="AB38" t="n">
        <v>1.060326024361843</v>
      </c>
      <c r="AC38" t="n">
        <v>1.060291967140222</v>
      </c>
      <c r="AD38" t="n">
        <v>1.060229891882291</v>
      </c>
      <c r="AE38" t="n">
        <v>1.060202411030309</v>
      </c>
      <c r="AF38" t="n">
        <v>1.060178476094696</v>
      </c>
      <c r="AG38" t="n">
        <v>1.060188743875192</v>
      </c>
      <c r="AH38" t="n">
        <v>1.060170122495762</v>
      </c>
      <c r="AI38" t="n">
        <v>1.060154164664408</v>
      </c>
      <c r="AJ38" t="n">
        <v>1.06015283434195</v>
      </c>
      <c r="AK38" t="n">
        <v>1.060613310082041</v>
      </c>
      <c r="AL38" t="n">
        <v>1.060483005103093</v>
      </c>
    </row>
    <row r="39">
      <c r="A39" s="40" t="n">
        <v>37</v>
      </c>
      <c r="B39" t="n">
        <v>1.0609</v>
      </c>
      <c r="C39" t="n">
        <v>1.060705681782986</v>
      </c>
      <c r="D39" t="n">
        <v>1.060844329478697</v>
      </c>
      <c r="E39" t="n">
        <v>1.060801288676828</v>
      </c>
      <c r="F39" t="n">
        <v>1.06075805477498</v>
      </c>
      <c r="G39" t="n">
        <v>1.060780216321966</v>
      </c>
      <c r="H39" t="n">
        <v>1.06080037366757</v>
      </c>
      <c r="I39" t="n">
        <v>1.060770366944339</v>
      </c>
      <c r="J39" t="n">
        <v>1.060768626204411</v>
      </c>
      <c r="K39" t="n">
        <v>1.06068811698132</v>
      </c>
      <c r="L39" t="n">
        <v>1.060705681782808</v>
      </c>
      <c r="M39" t="n">
        <v>1.060641220695823</v>
      </c>
      <c r="N39" t="n">
        <v>1.060621720957626</v>
      </c>
      <c r="O39" t="n">
        <v>1.060800099164792</v>
      </c>
      <c r="P39" t="n">
        <v>1.060790956431521</v>
      </c>
      <c r="Q39" t="n">
        <v>1.060779110285782</v>
      </c>
      <c r="R39" t="n">
        <v>1.060778421640295</v>
      </c>
      <c r="S39" t="n">
        <v>1.060771047122572</v>
      </c>
      <c r="T39" t="n">
        <v>1.060768469350666</v>
      </c>
      <c r="U39" t="n">
        <v>1.060767619722545</v>
      </c>
      <c r="V39" t="n">
        <v>1.060770001714554</v>
      </c>
      <c r="W39" t="n">
        <v>1.060751505225094</v>
      </c>
      <c r="X39" t="n">
        <v>1.060748444122942</v>
      </c>
      <c r="Y39" t="n">
        <v>1.060748352622016</v>
      </c>
      <c r="Z39" t="n">
        <v>1.060717567956323</v>
      </c>
      <c r="AA39" t="n">
        <v>1.060702957458881</v>
      </c>
      <c r="AB39" t="n">
        <v>1.060685933798041</v>
      </c>
      <c r="AC39" t="n">
        <v>1.060672005256115</v>
      </c>
      <c r="AD39" t="n">
        <v>1.060648316041409</v>
      </c>
      <c r="AE39" t="n">
        <v>1.060639856206274</v>
      </c>
      <c r="AF39" t="n">
        <v>1.060632487962707</v>
      </c>
      <c r="AG39" t="n">
        <v>1.060632204471122</v>
      </c>
      <c r="AH39" t="n">
        <v>1.060625353389481</v>
      </c>
      <c r="AI39" t="n">
        <v>1.060620356468077</v>
      </c>
      <c r="AJ39" t="n">
        <v>1.060619904741674</v>
      </c>
      <c r="AK39" t="n">
        <v>1.060800007663867</v>
      </c>
      <c r="AL39" t="n">
        <v>1.060748672875256</v>
      </c>
    </row>
    <row r="40">
      <c r="A40" s="40" t="n">
        <v>38</v>
      </c>
      <c r="B40" t="n">
        <v>1.0609</v>
      </c>
      <c r="C40" t="n">
        <v>1.060859882898739</v>
      </c>
      <c r="D40" t="n">
        <v>1.060890693005785</v>
      </c>
      <c r="E40" t="n">
        <v>1.060884481506289</v>
      </c>
      <c r="F40" t="n">
        <v>1.060874148924496</v>
      </c>
      <c r="G40" t="n">
        <v>1.060885315764666</v>
      </c>
      <c r="H40" t="n">
        <v>1.060888320875073</v>
      </c>
      <c r="I40" t="n">
        <v>1.060889452392914</v>
      </c>
      <c r="J40" t="n">
        <v>1.060895290173765</v>
      </c>
      <c r="K40" t="n">
        <v>1.060855082297251</v>
      </c>
      <c r="L40" t="n">
        <v>1.06085988289828</v>
      </c>
      <c r="M40" t="n">
        <v>1.06084378558366</v>
      </c>
      <c r="N40" t="n">
        <v>1.060837509189537</v>
      </c>
      <c r="O40" t="n">
        <v>1.060889472685708</v>
      </c>
      <c r="P40" t="n">
        <v>1.060884100719265</v>
      </c>
      <c r="Q40" t="n">
        <v>1.06088520672784</v>
      </c>
      <c r="R40" t="n">
        <v>1.06088724018059</v>
      </c>
      <c r="S40" t="n">
        <v>1.060888079842904</v>
      </c>
      <c r="T40" t="n">
        <v>1.060895761393377</v>
      </c>
      <c r="U40" t="n">
        <v>1.060898262143168</v>
      </c>
      <c r="V40" t="n">
        <v>1.060890552629536</v>
      </c>
      <c r="W40" t="n">
        <v>1.060873921291505</v>
      </c>
      <c r="X40" t="n">
        <v>1.060875512489165</v>
      </c>
      <c r="Y40" t="n">
        <v>1.060875896426043</v>
      </c>
      <c r="Z40" t="n">
        <v>1.060862940249708</v>
      </c>
      <c r="AA40" t="n">
        <v>1.060859711969295</v>
      </c>
      <c r="AB40" t="n">
        <v>1.060855006419587</v>
      </c>
      <c r="AC40" t="n">
        <v>1.060850372858347</v>
      </c>
      <c r="AD40" t="n">
        <v>1.060844032186067</v>
      </c>
      <c r="AE40" t="n">
        <v>1.06084373816012</v>
      </c>
      <c r="AF40" t="n">
        <v>1.060843482073005</v>
      </c>
      <c r="AG40" t="n">
        <v>1.060839322747163</v>
      </c>
      <c r="AH40" t="n">
        <v>1.060837737094849</v>
      </c>
      <c r="AI40" t="n">
        <v>1.060837461765997</v>
      </c>
      <c r="AJ40" t="n">
        <v>1.06083739523688</v>
      </c>
      <c r="AK40" t="n">
        <v>1.060889856622587</v>
      </c>
      <c r="AL40" t="n">
        <v>1.060874552646969</v>
      </c>
    </row>
    <row r="41">
      <c r="A41" s="40" t="n">
        <v>39</v>
      </c>
      <c r="B41" t="n">
        <v>1.0609</v>
      </c>
      <c r="C41" t="n">
        <v>1.060840317214098</v>
      </c>
      <c r="D41" t="n">
        <v>1.060883818838148</v>
      </c>
      <c r="E41" t="n">
        <v>1.060871886304374</v>
      </c>
      <c r="F41" t="n">
        <v>1.060858139431722</v>
      </c>
      <c r="G41" t="n">
        <v>1.060866686287278</v>
      </c>
      <c r="H41" t="n">
        <v>1.060874308138207</v>
      </c>
      <c r="I41" t="n">
        <v>1.060865828323881</v>
      </c>
      <c r="J41" t="n">
        <v>1.060867815889084</v>
      </c>
      <c r="K41" t="n">
        <v>1.060834329245366</v>
      </c>
      <c r="L41" t="n">
        <v>1.060840317213704</v>
      </c>
      <c r="M41" t="n">
        <v>1.060819358277487</v>
      </c>
      <c r="N41" t="n">
        <v>1.060812077593646</v>
      </c>
      <c r="O41" t="n">
        <v>1.060875034688357</v>
      </c>
      <c r="P41" t="n">
        <v>1.060869005517338</v>
      </c>
      <c r="Q41" t="n">
        <v>1.060866349117132</v>
      </c>
      <c r="R41" t="n">
        <v>1.060867019074221</v>
      </c>
      <c r="S41" t="n">
        <v>1.060865431184677</v>
      </c>
      <c r="T41" t="n">
        <v>1.060867972332003</v>
      </c>
      <c r="U41" t="n">
        <v>1.060868795057136</v>
      </c>
      <c r="V41" t="n">
        <v>1.060866194035823</v>
      </c>
      <c r="W41" t="n">
        <v>1.060856951089219</v>
      </c>
      <c r="X41" t="n">
        <v>1.060857530512842</v>
      </c>
      <c r="Y41" t="n">
        <v>1.060857772696225</v>
      </c>
      <c r="Z41" t="n">
        <v>1.060844241448948</v>
      </c>
      <c r="AA41" t="n">
        <v>1.06083977194721</v>
      </c>
      <c r="AB41" t="n">
        <v>1.060833933131198</v>
      </c>
      <c r="AC41" t="n">
        <v>1.060828632085824</v>
      </c>
      <c r="AD41" t="n">
        <v>1.060820645648532</v>
      </c>
      <c r="AE41" t="n">
        <v>1.060819110706132</v>
      </c>
      <c r="AF41" t="n">
        <v>1.060817773820817</v>
      </c>
      <c r="AG41" t="n">
        <v>1.060814948488991</v>
      </c>
      <c r="AH41" t="n">
        <v>1.060812804615638</v>
      </c>
      <c r="AI41" t="n">
        <v>1.060811830022292</v>
      </c>
      <c r="AJ41" t="n">
        <v>1.06081171408265</v>
      </c>
      <c r="AK41" t="n">
        <v>1.060875276871741</v>
      </c>
      <c r="AL41" t="n">
        <v>1.060856925054383</v>
      </c>
    </row>
    <row r="42">
      <c r="A42" s="40" t="n">
        <v>40</v>
      </c>
      <c r="B42" t="n">
        <v>1.0609</v>
      </c>
      <c r="C42" t="n">
        <v>1.06066092920117</v>
      </c>
      <c r="D42" t="n">
        <v>1.060831500302869</v>
      </c>
      <c r="E42" t="n">
        <v>1.060777846495259</v>
      </c>
      <c r="F42" t="n">
        <v>1.060724148992041</v>
      </c>
      <c r="G42" t="n">
        <v>1.060755686707385</v>
      </c>
      <c r="H42" t="n">
        <v>1.060772462106647</v>
      </c>
      <c r="I42" t="n">
        <v>1.060745313442115</v>
      </c>
      <c r="J42" t="n">
        <v>1.060743476374683</v>
      </c>
      <c r="K42" t="n">
        <v>1.060639743487784</v>
      </c>
      <c r="L42" t="n">
        <v>1.060660929201045</v>
      </c>
      <c r="M42" t="n">
        <v>1.060581587954036</v>
      </c>
      <c r="N42" t="n">
        <v>1.060559059319581</v>
      </c>
      <c r="O42" t="n">
        <v>1.060770846790035</v>
      </c>
      <c r="P42" t="n">
        <v>1.060766982627747</v>
      </c>
      <c r="Q42" t="n">
        <v>1.060754524609248</v>
      </c>
      <c r="R42" t="n">
        <v>1.060753801058203</v>
      </c>
      <c r="S42" t="n">
        <v>1.060746035170942</v>
      </c>
      <c r="T42" t="n">
        <v>1.060743309591967</v>
      </c>
      <c r="U42" t="n">
        <v>1.060742418877001</v>
      </c>
      <c r="V42" t="n">
        <v>1.060744924352824</v>
      </c>
      <c r="W42" t="n">
        <v>1.060714613663295</v>
      </c>
      <c r="X42" t="n">
        <v>1.060708380085257</v>
      </c>
      <c r="Y42" t="n">
        <v>1.060707841646387</v>
      </c>
      <c r="Z42" t="n">
        <v>1.060675465856513</v>
      </c>
      <c r="AA42" t="n">
        <v>1.060657042734843</v>
      </c>
      <c r="AB42" t="n">
        <v>1.060636565044825</v>
      </c>
      <c r="AC42" t="n">
        <v>1.060620630705724</v>
      </c>
      <c r="AD42" t="n">
        <v>1.060591917893169</v>
      </c>
      <c r="AE42" t="n">
        <v>1.060579601427216</v>
      </c>
      <c r="AF42" t="n">
        <v>1.06056887418239</v>
      </c>
      <c r="AG42" t="n">
        <v>1.060572805023564</v>
      </c>
      <c r="AH42" t="n">
        <v>1.060564241274407</v>
      </c>
      <c r="AI42" t="n">
        <v>1.060557072792761</v>
      </c>
      <c r="AJ42" t="n">
        <v>1.060556468342113</v>
      </c>
      <c r="AK42" t="n">
        <v>1.060770308351165</v>
      </c>
      <c r="AL42" t="n">
        <v>1.060709726182434</v>
      </c>
    </row>
    <row r="43">
      <c r="A43" s="40" t="n">
        <v>41</v>
      </c>
      <c r="B43" t="n">
        <v>1.0609</v>
      </c>
      <c r="C43" t="n">
        <v>1.060220956200063</v>
      </c>
      <c r="D43" t="n">
        <v>1.060697639822805</v>
      </c>
      <c r="E43" t="n">
        <v>1.06053692178825</v>
      </c>
      <c r="F43" t="n">
        <v>1.060390306152303</v>
      </c>
      <c r="G43" t="n">
        <v>1.060448940681739</v>
      </c>
      <c r="H43" t="n">
        <v>1.060514667327457</v>
      </c>
      <c r="I43" t="n">
        <v>1.060394436311108</v>
      </c>
      <c r="J43" t="n">
        <v>1.060366582958768</v>
      </c>
      <c r="K43" t="n">
        <v>1.060164236513456</v>
      </c>
      <c r="L43" t="n">
        <v>1.060220956200013</v>
      </c>
      <c r="M43" t="n">
        <v>1.060005627961799</v>
      </c>
      <c r="N43" t="n">
        <v>1.059947130637959</v>
      </c>
      <c r="O43" t="n">
        <v>1.060507991015798</v>
      </c>
      <c r="P43" t="n">
        <v>1.060496601685934</v>
      </c>
      <c r="Q43" t="n">
        <v>1.060444869168992</v>
      </c>
      <c r="R43" t="n">
        <v>1.060434838314495</v>
      </c>
      <c r="S43" t="n">
        <v>1.060402083256524</v>
      </c>
      <c r="T43" t="n">
        <v>1.060364267297713</v>
      </c>
      <c r="U43" t="n">
        <v>1.060351922479148</v>
      </c>
      <c r="V43" t="n">
        <v>1.060389032788682</v>
      </c>
      <c r="W43" t="n">
        <v>1.060361783449431</v>
      </c>
      <c r="X43" t="n">
        <v>1.060340441111201</v>
      </c>
      <c r="Y43" t="n">
        <v>1.060338215673981</v>
      </c>
      <c r="Z43" t="n">
        <v>1.060260241453806</v>
      </c>
      <c r="AA43" t="n">
        <v>1.060209451953413</v>
      </c>
      <c r="AB43" t="n">
        <v>1.060154729038061</v>
      </c>
      <c r="AC43" t="n">
        <v>1.060113653491758</v>
      </c>
      <c r="AD43" t="n">
        <v>1.060036527031507</v>
      </c>
      <c r="AE43" t="n">
        <v>1.059999685789677</v>
      </c>
      <c r="AF43" t="n">
        <v>1.059967598060217</v>
      </c>
      <c r="AG43" t="n">
        <v>1.0599859456245</v>
      </c>
      <c r="AH43" t="n">
        <v>1.059962469576679</v>
      </c>
      <c r="AI43" t="n">
        <v>1.059941188465837</v>
      </c>
      <c r="AJ43" t="n">
        <v>1.059939461140226</v>
      </c>
      <c r="AK43" t="n">
        <v>1.060505765578578</v>
      </c>
      <c r="AL43" t="n">
        <v>1.06034600470425</v>
      </c>
    </row>
    <row r="44">
      <c r="A44" s="40" t="n">
        <v>42</v>
      </c>
      <c r="B44" t="n">
        <v>1.0609</v>
      </c>
      <c r="C44" t="n">
        <v>1.060094426363757</v>
      </c>
      <c r="D44" t="n">
        <v>1.060654900088178</v>
      </c>
      <c r="E44" t="n">
        <v>1.060459464588457</v>
      </c>
      <c r="F44" t="n">
        <v>1.060289788348152</v>
      </c>
      <c r="G44" t="n">
        <v>1.060335615682088</v>
      </c>
      <c r="H44" t="n">
        <v>1.060432274812885</v>
      </c>
      <c r="I44" t="n">
        <v>1.060253244637509</v>
      </c>
      <c r="J44" t="n">
        <v>1.060205301930798</v>
      </c>
      <c r="K44" t="n">
        <v>1.060029000806221</v>
      </c>
      <c r="L44" t="n">
        <v>1.06009442636371</v>
      </c>
      <c r="M44" t="n">
        <v>1.059845483435412</v>
      </c>
      <c r="N44" t="n">
        <v>1.059778359709564</v>
      </c>
      <c r="O44" t="n">
        <v>1.060424117919922</v>
      </c>
      <c r="P44" t="n">
        <v>1.060403901149757</v>
      </c>
      <c r="Q44" t="n">
        <v>1.060330113940725</v>
      </c>
      <c r="R44" t="n">
        <v>1.060312950090013</v>
      </c>
      <c r="S44" t="n">
        <v>1.060266035121948</v>
      </c>
      <c r="T44" t="n">
        <v>1.060201341184885</v>
      </c>
      <c r="U44" t="n">
        <v>1.060180216302872</v>
      </c>
      <c r="V44" t="n">
        <v>1.060244002949738</v>
      </c>
      <c r="W44" t="n">
        <v>1.060256307325179</v>
      </c>
      <c r="X44" t="n">
        <v>1.060230787165264</v>
      </c>
      <c r="Y44" t="n">
        <v>1.060228068200943</v>
      </c>
      <c r="Z44" t="n">
        <v>1.060139812634319</v>
      </c>
      <c r="AA44" t="n">
        <v>1.060080943278887</v>
      </c>
      <c r="AB44" t="n">
        <v>1.060017840593988</v>
      </c>
      <c r="AC44" t="n">
        <v>1.059970767646391</v>
      </c>
      <c r="AD44" t="n">
        <v>1.059881753814424</v>
      </c>
      <c r="AE44" t="n">
        <v>1.059838508302767</v>
      </c>
      <c r="AF44" t="n">
        <v>1.059800842586481</v>
      </c>
      <c r="AG44" t="n">
        <v>1.0598235228054</v>
      </c>
      <c r="AH44" t="n">
        <v>1.05979633707774</v>
      </c>
      <c r="AI44" t="n">
        <v>1.059771384576918</v>
      </c>
      <c r="AJ44" t="n">
        <v>1.059769370986348</v>
      </c>
      <c r="AK44" t="n">
        <v>1.060421398955601</v>
      </c>
      <c r="AL44" t="n">
        <v>1.060237584576067</v>
      </c>
    </row>
    <row r="45">
      <c r="A45" s="40" t="n">
        <v>43</v>
      </c>
      <c r="B45" t="n">
        <v>1.0609</v>
      </c>
      <c r="C45" t="n">
        <v>1.060371057147862</v>
      </c>
      <c r="D45" t="n">
        <v>1.06073927194207</v>
      </c>
      <c r="E45" t="n">
        <v>1.060611063994704</v>
      </c>
      <c r="F45" t="n">
        <v>1.060499429174284</v>
      </c>
      <c r="G45" t="n">
        <v>1.060530916922167</v>
      </c>
      <c r="H45" t="n">
        <v>1.060592788111404</v>
      </c>
      <c r="I45" t="n">
        <v>1.060476567616623</v>
      </c>
      <c r="J45" t="n">
        <v>1.06044617700754</v>
      </c>
      <c r="K45" t="n">
        <v>1.060328067263157</v>
      </c>
      <c r="L45" t="n">
        <v>1.060371057147804</v>
      </c>
      <c r="M45" t="n">
        <v>1.060207327421502</v>
      </c>
      <c r="N45" t="n">
        <v>1.060163315903129</v>
      </c>
      <c r="O45" t="n">
        <v>1.060587305346414</v>
      </c>
      <c r="P45" t="n">
        <v>1.060575083796747</v>
      </c>
      <c r="Q45" t="n">
        <v>1.060527459629079</v>
      </c>
      <c r="R45" t="n">
        <v>1.060517110801782</v>
      </c>
      <c r="S45" t="n">
        <v>1.060485294421927</v>
      </c>
      <c r="T45" t="n">
        <v>1.060443466733284</v>
      </c>
      <c r="U45" t="n">
        <v>1.060431027691996</v>
      </c>
      <c r="V45" t="n">
        <v>1.060470249170564</v>
      </c>
      <c r="W45" t="n">
        <v>1.06047727247942</v>
      </c>
      <c r="X45" t="n">
        <v>1.060460260073183</v>
      </c>
      <c r="Y45" t="n">
        <v>1.060458432484853</v>
      </c>
      <c r="Z45" t="n">
        <v>1.060400898614579</v>
      </c>
      <c r="AA45" t="n">
        <v>1.060362139994158</v>
      </c>
      <c r="AB45" t="n">
        <v>1.060320681754882</v>
      </c>
      <c r="AC45" t="n">
        <v>1.060289833806285</v>
      </c>
      <c r="AD45" t="n">
        <v>1.060231330323318</v>
      </c>
      <c r="AE45" t="n">
        <v>1.060202711478842</v>
      </c>
      <c r="AF45" t="n">
        <v>1.060177785388481</v>
      </c>
      <c r="AG45" t="n">
        <v>1.060193097795199</v>
      </c>
      <c r="AH45" t="n">
        <v>1.060175205441314</v>
      </c>
      <c r="AI45" t="n">
        <v>1.060158699960469</v>
      </c>
      <c r="AJ45" t="n">
        <v>1.060157371134031</v>
      </c>
      <c r="AK45" t="n">
        <v>1.060585477758084</v>
      </c>
      <c r="AL45" t="n">
        <v>1.060464829044008</v>
      </c>
    </row>
    <row r="46">
      <c r="A46" s="40" t="n">
        <v>44</v>
      </c>
      <c r="B46" t="n">
        <v>1.0609</v>
      </c>
      <c r="C46" t="n">
        <v>1.060241840857383</v>
      </c>
      <c r="D46" t="n">
        <v>1.060698912528755</v>
      </c>
      <c r="E46" t="n">
        <v>1.06053834942573</v>
      </c>
      <c r="F46" t="n">
        <v>1.06040036938057</v>
      </c>
      <c r="G46" t="n">
        <v>1.06043439320429</v>
      </c>
      <c r="H46" t="n">
        <v>1.060515440697226</v>
      </c>
      <c r="I46" t="n">
        <v>1.060364352274604</v>
      </c>
      <c r="J46" t="n">
        <v>1.06032272229893</v>
      </c>
      <c r="K46" t="n">
        <v>1.060188753604037</v>
      </c>
      <c r="L46" t="n">
        <v>1.060241840857331</v>
      </c>
      <c r="M46" t="n">
        <v>1.0600395291685</v>
      </c>
      <c r="N46" t="n">
        <v>1.059985259428791</v>
      </c>
      <c r="O46" t="n">
        <v>1.060508568106896</v>
      </c>
      <c r="P46" t="n">
        <v>1.060491900731607</v>
      </c>
      <c r="Q46" t="n">
        <v>1.06042981147244</v>
      </c>
      <c r="R46" t="n">
        <v>1.060414920860042</v>
      </c>
      <c r="S46" t="n">
        <v>1.06037541150201</v>
      </c>
      <c r="T46" t="n">
        <v>1.060319286003771</v>
      </c>
      <c r="U46" t="n">
        <v>1.060300959096257</v>
      </c>
      <c r="V46" t="n">
        <v>1.060356334252566</v>
      </c>
      <c r="W46" t="n">
        <v>1.060372878756526</v>
      </c>
      <c r="X46" t="n">
        <v>1.060351668645936</v>
      </c>
      <c r="Y46" t="n">
        <v>1.060349377782493</v>
      </c>
      <c r="Z46" t="n">
        <v>1.060278707417031</v>
      </c>
      <c r="AA46" t="n">
        <v>1.060230781629859</v>
      </c>
      <c r="AB46" t="n">
        <v>1.060179590150282</v>
      </c>
      <c r="AC46" t="n">
        <v>1.06014156553947</v>
      </c>
      <c r="AD46" t="n">
        <v>1.060069310183594</v>
      </c>
      <c r="AE46" t="n">
        <v>1.060033802009903</v>
      </c>
      <c r="AF46" t="n">
        <v>1.060002875353481</v>
      </c>
      <c r="AG46" t="n">
        <v>1.060022123535928</v>
      </c>
      <c r="AH46" t="n">
        <v>1.060000005012633</v>
      </c>
      <c r="AI46" t="n">
        <v>1.059979532270195</v>
      </c>
      <c r="AJ46" t="n">
        <v>1.059977886610477</v>
      </c>
      <c r="AK46" t="n">
        <v>1.060506277243452</v>
      </c>
      <c r="AL46" t="n">
        <v>1.060357395804544</v>
      </c>
    </row>
    <row r="47">
      <c r="A47" s="40" t="n">
        <v>45</v>
      </c>
      <c r="B47" t="n">
        <v>1.0609</v>
      </c>
      <c r="C47" t="n">
        <v>1.060275549902056</v>
      </c>
      <c r="D47" t="n">
        <v>1.060712115325335</v>
      </c>
      <c r="E47" t="n">
        <v>1.060562386533136</v>
      </c>
      <c r="F47" t="n">
        <v>1.060428905981459</v>
      </c>
      <c r="G47" t="n">
        <v>1.060475795167344</v>
      </c>
      <c r="H47" t="n">
        <v>1.060540223135902</v>
      </c>
      <c r="I47" t="n">
        <v>1.060419946898135</v>
      </c>
      <c r="J47" t="n">
        <v>1.060389130817276</v>
      </c>
      <c r="K47" t="n">
        <v>1.060224192858235</v>
      </c>
      <c r="L47" t="n">
        <v>1.060275549902004</v>
      </c>
      <c r="M47" t="n">
        <v>1.060079827389963</v>
      </c>
      <c r="N47" t="n">
        <v>1.060027324094251</v>
      </c>
      <c r="O47" t="n">
        <v>1.060533574081919</v>
      </c>
      <c r="P47" t="n">
        <v>1.060523168905053</v>
      </c>
      <c r="Q47" t="n">
        <v>1.060471877743892</v>
      </c>
      <c r="R47" t="n">
        <v>1.060460820798178</v>
      </c>
      <c r="S47" t="n">
        <v>1.060428264476202</v>
      </c>
      <c r="T47" t="n">
        <v>1.060386578061948</v>
      </c>
      <c r="U47" t="n">
        <v>1.060372970665867</v>
      </c>
      <c r="V47" t="n">
        <v>1.060413990043492</v>
      </c>
      <c r="W47" t="n">
        <v>1.060402309932599</v>
      </c>
      <c r="X47" t="n">
        <v>1.060381789784187</v>
      </c>
      <c r="Y47" t="n">
        <v>1.06037957343286</v>
      </c>
      <c r="Z47" t="n">
        <v>1.060311214651211</v>
      </c>
      <c r="AA47" t="n">
        <v>1.060264850384498</v>
      </c>
      <c r="AB47" t="n">
        <v>1.06021532745293</v>
      </c>
      <c r="AC47" t="n">
        <v>1.060178542089331</v>
      </c>
      <c r="AD47" t="n">
        <v>1.060108639760916</v>
      </c>
      <c r="AE47" t="n">
        <v>1.060074286511648</v>
      </c>
      <c r="AF47" t="n">
        <v>1.060044365768745</v>
      </c>
      <c r="AG47" t="n">
        <v>1.060062988992021</v>
      </c>
      <c r="AH47" t="n">
        <v>1.060041590068165</v>
      </c>
      <c r="AI47" t="n">
        <v>1.060021783215936</v>
      </c>
      <c r="AJ47" t="n">
        <v>1.06002019108258</v>
      </c>
      <c r="AK47" t="n">
        <v>1.060531357730591</v>
      </c>
      <c r="AL47" t="n">
        <v>1.060387330662506</v>
      </c>
    </row>
    <row r="48">
      <c r="A48" s="40" t="n">
        <v>46</v>
      </c>
      <c r="B48" t="n">
        <v>1.0609</v>
      </c>
      <c r="C48" t="n">
        <v>1.060465290954394</v>
      </c>
      <c r="D48" t="n">
        <v>1.060767782819017</v>
      </c>
      <c r="E48" t="n">
        <v>1.060662268291287</v>
      </c>
      <c r="F48" t="n">
        <v>1.060570606327546</v>
      </c>
      <c r="G48" t="n">
        <v>1.060596076149587</v>
      </c>
      <c r="H48" t="n">
        <v>1.060647047889101</v>
      </c>
      <c r="I48" t="n">
        <v>1.0605531376569</v>
      </c>
      <c r="J48" t="n">
        <v>1.060526934252956</v>
      </c>
      <c r="K48" t="n">
        <v>1.060430022271991</v>
      </c>
      <c r="L48" t="n">
        <v>1.060465290954327</v>
      </c>
      <c r="M48" t="n">
        <v>1.06033088133211</v>
      </c>
      <c r="N48" t="n">
        <v>1.060294825587017</v>
      </c>
      <c r="O48" t="n">
        <v>1.060642481768436</v>
      </c>
      <c r="P48" t="n">
        <v>1.060632584335657</v>
      </c>
      <c r="Q48" t="n">
        <v>1.06059303206912</v>
      </c>
      <c r="R48" t="n">
        <v>1.060583138807601</v>
      </c>
      <c r="S48" t="n">
        <v>1.060559504403428</v>
      </c>
      <c r="T48" t="n">
        <v>1.060524969032776</v>
      </c>
      <c r="U48" t="n">
        <v>1.060512474870883</v>
      </c>
      <c r="V48" t="n">
        <v>1.060548551967893</v>
      </c>
      <c r="W48" t="n">
        <v>1.060552341923623</v>
      </c>
      <c r="X48" t="n">
        <v>1.060538250061548</v>
      </c>
      <c r="Y48" t="n">
        <v>1.060536728021326</v>
      </c>
      <c r="Z48" t="n">
        <v>1.060489783158391</v>
      </c>
      <c r="AA48" t="n">
        <v>1.060457943249218</v>
      </c>
      <c r="AB48" t="n">
        <v>1.06042393411111</v>
      </c>
      <c r="AC48" t="n">
        <v>1.060398672302113</v>
      </c>
      <c r="AD48" t="n">
        <v>1.060350667854781</v>
      </c>
      <c r="AE48" t="n">
        <v>1.06032707623156</v>
      </c>
      <c r="AF48" t="n">
        <v>1.060306528688588</v>
      </c>
      <c r="AG48" t="n">
        <v>1.060319317884861</v>
      </c>
      <c r="AH48" t="n">
        <v>1.060304622527102</v>
      </c>
      <c r="AI48" t="n">
        <v>1.060291020486467</v>
      </c>
      <c r="AJ48" t="n">
        <v>1.060289927116944</v>
      </c>
      <c r="AK48" t="n">
        <v>1.060640959728215</v>
      </c>
      <c r="AL48" t="n">
        <v>1.060542055162102</v>
      </c>
    </row>
    <row r="49">
      <c r="A49" s="40" t="n">
        <v>47</v>
      </c>
      <c r="B49" t="n">
        <v>1.0609</v>
      </c>
      <c r="C49" t="n">
        <v>1.06055511160172</v>
      </c>
      <c r="D49" t="n">
        <v>1.060796378423963</v>
      </c>
      <c r="E49" t="n">
        <v>1.06071381228446</v>
      </c>
      <c r="F49" t="n">
        <v>1.060639962031301</v>
      </c>
      <c r="G49" t="n">
        <v>1.060666582192691</v>
      </c>
      <c r="H49" t="n">
        <v>1.060701549558502</v>
      </c>
      <c r="I49" t="n">
        <v>1.060636260672256</v>
      </c>
      <c r="J49" t="n">
        <v>1.060619669823808</v>
      </c>
      <c r="K49" t="n">
        <v>1.060526696392943</v>
      </c>
      <c r="L49" t="n">
        <v>1.06055511160163</v>
      </c>
      <c r="M49" t="n">
        <v>1.060446820706244</v>
      </c>
      <c r="N49" t="n">
        <v>1.060417771346892</v>
      </c>
      <c r="O49" t="n">
        <v>1.060697870740706</v>
      </c>
      <c r="P49" t="n">
        <v>1.060692391893573</v>
      </c>
      <c r="Q49" t="n">
        <v>1.060664439748935</v>
      </c>
      <c r="R49" t="n">
        <v>1.060658484636495</v>
      </c>
      <c r="S49" t="n">
        <v>1.060640747077215</v>
      </c>
      <c r="T49" t="n">
        <v>1.060618294873536</v>
      </c>
      <c r="U49" t="n">
        <v>1.060610966198018</v>
      </c>
      <c r="V49" t="n">
        <v>1.060633052198858</v>
      </c>
      <c r="W49" t="n">
        <v>1.060625246811199</v>
      </c>
      <c r="X49" t="n">
        <v>1.060613893303211</v>
      </c>
      <c r="Y49" t="n">
        <v>1.060612667030612</v>
      </c>
      <c r="Z49" t="n">
        <v>1.060574844426365</v>
      </c>
      <c r="AA49" t="n">
        <v>1.060549191725581</v>
      </c>
      <c r="AB49" t="n">
        <v>1.060521791302543</v>
      </c>
      <c r="AC49" t="n">
        <v>1.060501438410093</v>
      </c>
      <c r="AD49" t="n">
        <v>1.060462762249817</v>
      </c>
      <c r="AE49" t="n">
        <v>1.060443755024744</v>
      </c>
      <c r="AF49" t="n">
        <v>1.060427200344645</v>
      </c>
      <c r="AG49" t="n">
        <v>1.060437504266903</v>
      </c>
      <c r="AH49" t="n">
        <v>1.06042566451488</v>
      </c>
      <c r="AI49" t="n">
        <v>1.060414705665392</v>
      </c>
      <c r="AJ49" t="n">
        <v>1.060413824762859</v>
      </c>
      <c r="AK49" t="n">
        <v>1.060696644468107</v>
      </c>
      <c r="AL49" t="n">
        <v>1.060616958984708</v>
      </c>
    </row>
    <row r="50">
      <c r="A50" s="40" t="n">
        <v>48</v>
      </c>
      <c r="B50" t="n">
        <v>1.0609</v>
      </c>
      <c r="C50" t="n">
        <v>1.060750548866454</v>
      </c>
      <c r="D50" t="n">
        <v>1.060854341463357</v>
      </c>
      <c r="E50" t="n">
        <v>1.060817881404563</v>
      </c>
      <c r="F50" t="n">
        <v>1.060786548555641</v>
      </c>
      <c r="G50" t="n">
        <v>1.060794272285859</v>
      </c>
      <c r="H50" t="n">
        <v>1.06081267873328</v>
      </c>
      <c r="I50" t="n">
        <v>1.060778365431593</v>
      </c>
      <c r="J50" t="n">
        <v>1.060768910896622</v>
      </c>
      <c r="K50" t="n">
        <v>1.060738493153702</v>
      </c>
      <c r="L50" t="n">
        <v>1.06075054886628</v>
      </c>
      <c r="M50" t="n">
        <v>1.060704604323974</v>
      </c>
      <c r="N50" t="n">
        <v>1.060692279570415</v>
      </c>
      <c r="O50" t="n">
        <v>1.060811117931879</v>
      </c>
      <c r="P50" t="n">
        <v>1.060807332649415</v>
      </c>
      <c r="Q50" t="n">
        <v>1.060793231751573</v>
      </c>
      <c r="R50" t="n">
        <v>1.060789850015144</v>
      </c>
      <c r="S50" t="n">
        <v>1.060780877040112</v>
      </c>
      <c r="T50" t="n">
        <v>1.060768130495928</v>
      </c>
      <c r="U50" t="n">
        <v>1.060763968358893</v>
      </c>
      <c r="V50" t="n">
        <v>1.060776544496641</v>
      </c>
      <c r="W50" t="n">
        <v>1.06078030535001</v>
      </c>
      <c r="X50" t="n">
        <v>1.060775488429964</v>
      </c>
      <c r="Y50" t="n">
        <v>1.06077496816283</v>
      </c>
      <c r="Z50" t="n">
        <v>1.060758920900418</v>
      </c>
      <c r="AA50" t="n">
        <v>1.060748037257575</v>
      </c>
      <c r="AB50" t="n">
        <v>1.060736412085178</v>
      </c>
      <c r="AC50" t="n">
        <v>1.060727776972861</v>
      </c>
      <c r="AD50" t="n">
        <v>1.060711367796374</v>
      </c>
      <c r="AE50" t="n">
        <v>1.060703303656147</v>
      </c>
      <c r="AF50" t="n">
        <v>1.060696280049881</v>
      </c>
      <c r="AG50" t="n">
        <v>1.0607006515993</v>
      </c>
      <c r="AH50" t="n">
        <v>1.060695628381953</v>
      </c>
      <c r="AI50" t="n">
        <v>1.060690978902588</v>
      </c>
      <c r="AJ50" t="n">
        <v>1.060690605164611</v>
      </c>
      <c r="AK50" t="n">
        <v>1.060810597664745</v>
      </c>
      <c r="AL50" t="n">
        <v>1.060776789097798</v>
      </c>
    </row>
    <row r="51">
      <c r="A51" s="40" t="n">
        <v>49</v>
      </c>
      <c r="B51" t="n">
        <v>1.0609</v>
      </c>
      <c r="C51" t="n">
        <v>1.060766134006452</v>
      </c>
      <c r="D51" t="n">
        <v>1.060859102862746</v>
      </c>
      <c r="E51" t="n">
        <v>1.060826444943189</v>
      </c>
      <c r="F51" t="n">
        <v>1.060798379561326</v>
      </c>
      <c r="G51" t="n">
        <v>1.060805297826239</v>
      </c>
      <c r="H51" t="n">
        <v>1.060821784815824</v>
      </c>
      <c r="I51" t="n">
        <v>1.060791049767623</v>
      </c>
      <c r="J51" t="n">
        <v>1.060782581168567</v>
      </c>
      <c r="K51" t="n">
        <v>1.060755335493933</v>
      </c>
      <c r="L51" t="n">
        <v>1.060766134006252</v>
      </c>
      <c r="M51" t="n">
        <v>1.060724980637727</v>
      </c>
      <c r="N51" t="n">
        <v>1.060713941131243</v>
      </c>
      <c r="O51" t="n">
        <v>1.06082038677758</v>
      </c>
      <c r="P51" t="n">
        <v>1.060816996231346</v>
      </c>
      <c r="Q51" t="n">
        <v>1.060804365800698</v>
      </c>
      <c r="R51" t="n">
        <v>1.060801336717687</v>
      </c>
      <c r="S51" t="n">
        <v>1.060793299461015</v>
      </c>
      <c r="T51" t="n">
        <v>1.060781882149437</v>
      </c>
      <c r="U51" t="n">
        <v>1.060778154047407</v>
      </c>
      <c r="V51" t="n">
        <v>1.060789418722985</v>
      </c>
      <c r="W51" t="n">
        <v>1.060792787408243</v>
      </c>
      <c r="X51" t="n">
        <v>1.060788472805183</v>
      </c>
      <c r="Y51" t="n">
        <v>1.060788006792435</v>
      </c>
      <c r="Z51" t="n">
        <v>1.060773632982792</v>
      </c>
      <c r="AA51" t="n">
        <v>1.06076388431254</v>
      </c>
      <c r="AB51" t="n">
        <v>1.060753471442913</v>
      </c>
      <c r="AC51" t="n">
        <v>1.060745736801221</v>
      </c>
      <c r="AD51" t="n">
        <v>1.060731038803025</v>
      </c>
      <c r="AE51" t="n">
        <v>1.060723815605839</v>
      </c>
      <c r="AF51" t="n">
        <v>1.060717524433646</v>
      </c>
      <c r="AG51" t="n">
        <v>1.06072144011003</v>
      </c>
      <c r="AH51" t="n">
        <v>1.060716940722729</v>
      </c>
      <c r="AI51" t="n">
        <v>1.060712776099355</v>
      </c>
      <c r="AJ51" t="n">
        <v>1.060712441335435</v>
      </c>
      <c r="AK51" t="n">
        <v>1.060819920764832</v>
      </c>
      <c r="AL51" t="n">
        <v>1.060789637837053</v>
      </c>
    </row>
    <row r="52">
      <c r="A52" s="40" t="n">
        <v>50</v>
      </c>
      <c r="B52" t="n">
        <v>1.0609</v>
      </c>
      <c r="C52" t="n">
        <v>1.060757140672862</v>
      </c>
      <c r="D52" t="n">
        <v>1.060856355315893</v>
      </c>
      <c r="E52" t="n">
        <v>1.06082150338613</v>
      </c>
      <c r="F52" t="n">
        <v>1.060791552529178</v>
      </c>
      <c r="G52" t="n">
        <v>1.060798935574587</v>
      </c>
      <c r="H52" t="n">
        <v>1.060816530184564</v>
      </c>
      <c r="I52" t="n">
        <v>1.060783730310796</v>
      </c>
      <c r="J52" t="n">
        <v>1.060774692778979</v>
      </c>
      <c r="K52" t="n">
        <v>1.060745616701479</v>
      </c>
      <c r="L52" t="n">
        <v>1.060757140672661</v>
      </c>
      <c r="M52" t="n">
        <v>1.060713222561711</v>
      </c>
      <c r="N52" t="n">
        <v>1.060701441405234</v>
      </c>
      <c r="O52" t="n">
        <v>1.060815038224063</v>
      </c>
      <c r="P52" t="n">
        <v>1.060811419895856</v>
      </c>
      <c r="Q52" t="n">
        <v>1.060797940934214</v>
      </c>
      <c r="R52" t="n">
        <v>1.060794708353001</v>
      </c>
      <c r="S52" t="n">
        <v>1.060786131141829</v>
      </c>
      <c r="T52" t="n">
        <v>1.060773946798735</v>
      </c>
      <c r="U52" t="n">
        <v>1.060769968237433</v>
      </c>
      <c r="V52" t="n">
        <v>1.060781989690227</v>
      </c>
      <c r="W52" t="n">
        <v>1.060785584687082</v>
      </c>
      <c r="X52" t="n">
        <v>1.060780980222679</v>
      </c>
      <c r="Y52" t="n">
        <v>1.060780482902512</v>
      </c>
      <c r="Z52" t="n">
        <v>1.060765143441708</v>
      </c>
      <c r="AA52" t="n">
        <v>1.06075473984128</v>
      </c>
      <c r="AB52" t="n">
        <v>1.060743627420823</v>
      </c>
      <c r="AC52" t="n">
        <v>1.060735373154565</v>
      </c>
      <c r="AD52" t="n">
        <v>1.060719687723404</v>
      </c>
      <c r="AE52" t="n">
        <v>1.060711979261301</v>
      </c>
      <c r="AF52" t="n">
        <v>1.060705265439084</v>
      </c>
      <c r="AG52" t="n">
        <v>1.06070944417628</v>
      </c>
      <c r="AH52" t="n">
        <v>1.060704642513619</v>
      </c>
      <c r="AI52" t="n">
        <v>1.060700198104823</v>
      </c>
      <c r="AJ52" t="n">
        <v>1.060699840850979</v>
      </c>
      <c r="AK52" t="n">
        <v>1.060814540903896</v>
      </c>
      <c r="AL52" t="n">
        <v>1.060782223523096</v>
      </c>
    </row>
    <row r="53">
      <c r="A53" s="40" t="n">
        <v>51</v>
      </c>
      <c r="B53" t="n">
        <v>1.0609</v>
      </c>
      <c r="C53" t="n">
        <v>1.060766242467396</v>
      </c>
      <c r="D53" t="n">
        <v>1.060859135998371</v>
      </c>
      <c r="E53" t="n">
        <v>1.060826504538736</v>
      </c>
      <c r="F53" t="n">
        <v>1.060798461896026</v>
      </c>
      <c r="G53" t="n">
        <v>1.060805374555261</v>
      </c>
      <c r="H53" t="n">
        <v>1.060821848187021</v>
      </c>
      <c r="I53" t="n">
        <v>1.060791138040803</v>
      </c>
      <c r="J53" t="n">
        <v>1.06078267630328</v>
      </c>
      <c r="K53" t="n">
        <v>1.060755452704049</v>
      </c>
      <c r="L53" t="n">
        <v>1.060766242467196</v>
      </c>
      <c r="M53" t="n">
        <v>1.060725122441879</v>
      </c>
      <c r="N53" t="n">
        <v>1.060714091879783</v>
      </c>
      <c r="O53" t="n">
        <v>1.060820451281471</v>
      </c>
      <c r="P53" t="n">
        <v>1.060817063482259</v>
      </c>
      <c r="Q53" t="n">
        <v>1.060804443284858</v>
      </c>
      <c r="R53" t="n">
        <v>1.060801416656047</v>
      </c>
      <c r="S53" t="n">
        <v>1.060793385911416</v>
      </c>
      <c r="T53" t="n">
        <v>1.060781977850511</v>
      </c>
      <c r="U53" t="n">
        <v>1.060778252769079</v>
      </c>
      <c r="V53" t="n">
        <v>1.060789508317676</v>
      </c>
      <c r="W53" t="n">
        <v>1.060792874273746</v>
      </c>
      <c r="X53" t="n">
        <v>1.060788563166401</v>
      </c>
      <c r="Y53" t="n">
        <v>1.060788097531218</v>
      </c>
      <c r="Z53" t="n">
        <v>1.060773735367841</v>
      </c>
      <c r="AA53" t="n">
        <v>1.060763994596238</v>
      </c>
      <c r="AB53" t="n">
        <v>1.060753590163327</v>
      </c>
      <c r="AC53" t="n">
        <v>1.060745861788339</v>
      </c>
      <c r="AD53" t="n">
        <v>1.060731175698702</v>
      </c>
      <c r="AE53" t="n">
        <v>1.060723958353928</v>
      </c>
      <c r="AF53" t="n">
        <v>1.060717672278991</v>
      </c>
      <c r="AG53" t="n">
        <v>1.060721584782733</v>
      </c>
      <c r="AH53" t="n">
        <v>1.060717089040928</v>
      </c>
      <c r="AI53" t="n">
        <v>1.060712927791832</v>
      </c>
      <c r="AJ53" t="n">
        <v>1.060712593299145</v>
      </c>
      <c r="AK53" t="n">
        <v>1.060819985646287</v>
      </c>
      <c r="AL53" t="n">
        <v>1.06078972725436</v>
      </c>
    </row>
    <row r="54">
      <c r="A54" s="40" t="n">
        <v>52</v>
      </c>
      <c r="B54" t="n">
        <v>1.0609</v>
      </c>
      <c r="C54" t="n">
        <v>1.060754426905236</v>
      </c>
      <c r="D54" t="n">
        <v>1.0608557723249</v>
      </c>
      <c r="E54" t="n">
        <v>1.060820518767131</v>
      </c>
      <c r="F54" t="n">
        <v>1.060789809652304</v>
      </c>
      <c r="G54" t="n">
        <v>1.060798334493732</v>
      </c>
      <c r="H54" t="n">
        <v>1.060815651763131</v>
      </c>
      <c r="I54" t="n">
        <v>1.060783636382138</v>
      </c>
      <c r="J54" t="n">
        <v>1.060775143646084</v>
      </c>
      <c r="K54" t="n">
        <v>1.060742576953412</v>
      </c>
      <c r="L54" t="n">
        <v>1.060754426905036</v>
      </c>
      <c r="M54" t="n">
        <v>1.060709358410765</v>
      </c>
      <c r="N54" t="n">
        <v>1.060697186897084</v>
      </c>
      <c r="O54" t="n">
        <v>1.060814191661896</v>
      </c>
      <c r="P54" t="n">
        <v>1.060810552758015</v>
      </c>
      <c r="Q54" t="n">
        <v>1.060797347128861</v>
      </c>
      <c r="R54" t="n">
        <v>1.06079431154457</v>
      </c>
      <c r="S54" t="n">
        <v>1.06078590655801</v>
      </c>
      <c r="T54" t="n">
        <v>1.060774441453563</v>
      </c>
      <c r="U54" t="n">
        <v>1.060770699764229</v>
      </c>
      <c r="V54" t="n">
        <v>1.060781997945393</v>
      </c>
      <c r="W54" t="n">
        <v>1.060783767338437</v>
      </c>
      <c r="X54" t="n">
        <v>1.060779179199957</v>
      </c>
      <c r="Y54" t="n">
        <v>1.060778692499545</v>
      </c>
      <c r="Z54" t="n">
        <v>1.060762644530452</v>
      </c>
      <c r="AA54" t="n">
        <v>1.060751992800132</v>
      </c>
      <c r="AB54" t="n">
        <v>1.060740562848747</v>
      </c>
      <c r="AC54" t="n">
        <v>1.060732025225088</v>
      </c>
      <c r="AD54" t="n">
        <v>1.060715904250474</v>
      </c>
      <c r="AE54" t="n">
        <v>1.060708099595376</v>
      </c>
      <c r="AF54" t="n">
        <v>1.060701301992275</v>
      </c>
      <c r="AG54" t="n">
        <v>1.060705352521938</v>
      </c>
      <c r="AH54" t="n">
        <v>1.060700432370213</v>
      </c>
      <c r="AI54" t="n">
        <v>1.060695928081695</v>
      </c>
      <c r="AJ54" t="n">
        <v>1.060695564160481</v>
      </c>
      <c r="AK54" t="n">
        <v>1.060813704961485</v>
      </c>
      <c r="AL54" t="n">
        <v>1.060780395950986</v>
      </c>
    </row>
    <row r="55">
      <c r="A55" s="40" t="n">
        <v>53</v>
      </c>
      <c r="B55" t="n">
        <v>1.0609</v>
      </c>
      <c r="C55" t="n">
        <v>1.060780072967181</v>
      </c>
      <c r="D55" t="n">
        <v>1.06086482829051</v>
      </c>
      <c r="E55" t="n">
        <v>1.06083712182909</v>
      </c>
      <c r="F55" t="n">
        <v>1.060810853512349</v>
      </c>
      <c r="G55" t="n">
        <v>1.060822993601048</v>
      </c>
      <c r="H55" t="n">
        <v>1.060834152073517</v>
      </c>
      <c r="I55" t="n">
        <v>1.060814994674054</v>
      </c>
      <c r="J55" t="n">
        <v>1.060811682960153</v>
      </c>
      <c r="K55" t="n">
        <v>1.060769759338152</v>
      </c>
      <c r="L55" t="n">
        <v>1.060780072966945</v>
      </c>
      <c r="M55" t="n">
        <v>1.060741318254198</v>
      </c>
      <c r="N55" t="n">
        <v>1.060730431529151</v>
      </c>
      <c r="O55" t="n">
        <v>1.060833261146845</v>
      </c>
      <c r="P55" t="n">
        <v>1.060830488218265</v>
      </c>
      <c r="Q55" t="n">
        <v>1.060822309038473</v>
      </c>
      <c r="R55" t="n">
        <v>1.060821102130348</v>
      </c>
      <c r="S55" t="n">
        <v>1.060815952004407</v>
      </c>
      <c r="T55" t="n">
        <v>1.060811404645554</v>
      </c>
      <c r="U55" t="n">
        <v>1.060809919017509</v>
      </c>
      <c r="V55" t="n">
        <v>1.060814345348153</v>
      </c>
      <c r="W55" t="n">
        <v>1.060806078352596</v>
      </c>
      <c r="X55" t="n">
        <v>1.060802836803305</v>
      </c>
      <c r="Y55" t="n">
        <v>1.060802539827748</v>
      </c>
      <c r="Z55" t="n">
        <v>1.060787165964955</v>
      </c>
      <c r="AA55" t="n">
        <v>1.060778132062184</v>
      </c>
      <c r="AB55" t="n">
        <v>1.060768167618234</v>
      </c>
      <c r="AC55" t="n">
        <v>1.060760480858607</v>
      </c>
      <c r="AD55" t="n">
        <v>1.060746491343209</v>
      </c>
      <c r="AE55" t="n">
        <v>1.060740323429292</v>
      </c>
      <c r="AF55" t="n">
        <v>1.0607349513748</v>
      </c>
      <c r="AG55" t="n">
        <v>1.060737212863418</v>
      </c>
      <c r="AH55" t="n">
        <v>1.060733019402045</v>
      </c>
      <c r="AI55" t="n">
        <v>1.060729436704245</v>
      </c>
      <c r="AJ55" t="n">
        <v>1.060729137592644</v>
      </c>
      <c r="AK55" t="n">
        <v>1.060832964171288</v>
      </c>
      <c r="AL55" t="n">
        <v>1.060803579242198</v>
      </c>
    </row>
    <row r="56">
      <c r="A56" s="40" t="n">
        <v>54</v>
      </c>
      <c r="B56" t="n">
        <v>1.0609</v>
      </c>
      <c r="C56" t="n">
        <v>1.060748390569888</v>
      </c>
      <c r="D56" t="n">
        <v>1.060856534721556</v>
      </c>
      <c r="E56" t="n">
        <v>1.060822563834707</v>
      </c>
      <c r="F56" t="n">
        <v>1.060788590388472</v>
      </c>
      <c r="G56" t="n">
        <v>1.060807979971731</v>
      </c>
      <c r="H56" t="n">
        <v>1.060819629331886</v>
      </c>
      <c r="I56" t="n">
        <v>1.060801109699011</v>
      </c>
      <c r="J56" t="n">
        <v>1.060799831274681</v>
      </c>
      <c r="K56" t="n">
        <v>1.060734917181238</v>
      </c>
      <c r="L56" t="n">
        <v>1.060748390569714</v>
      </c>
      <c r="M56" t="n">
        <v>1.060698114254598</v>
      </c>
      <c r="N56" t="n">
        <v>1.060683673429567</v>
      </c>
      <c r="O56" t="n">
        <v>1.06081874898104</v>
      </c>
      <c r="P56" t="n">
        <v>1.06081542347726</v>
      </c>
      <c r="Q56" t="n">
        <v>1.060807216882217</v>
      </c>
      <c r="R56" t="n">
        <v>1.060806716130655</v>
      </c>
      <c r="S56" t="n">
        <v>1.060801600143682</v>
      </c>
      <c r="T56" t="n">
        <v>1.06079971611069</v>
      </c>
      <c r="U56" t="n">
        <v>1.060799099407014</v>
      </c>
      <c r="V56" t="n">
        <v>1.060800841128537</v>
      </c>
      <c r="W56" t="n">
        <v>1.060782713381905</v>
      </c>
      <c r="X56" t="n">
        <v>1.060779039818293</v>
      </c>
      <c r="Y56" t="n">
        <v>1.060778746368011</v>
      </c>
      <c r="Z56" t="n">
        <v>1.060757612468119</v>
      </c>
      <c r="AA56" t="n">
        <v>1.060745987619182</v>
      </c>
      <c r="AB56" t="n">
        <v>1.060732958179049</v>
      </c>
      <c r="AC56" t="n">
        <v>1.060722725445204</v>
      </c>
      <c r="AD56" t="n">
        <v>1.060704481011087</v>
      </c>
      <c r="AE56" t="n">
        <v>1.060696889878275</v>
      </c>
      <c r="AF56" t="n">
        <v>1.06069027824613</v>
      </c>
      <c r="AG56" t="n">
        <v>1.060692289254425</v>
      </c>
      <c r="AH56" t="n">
        <v>1.060686877363506</v>
      </c>
      <c r="AI56" t="n">
        <v>1.060682449053243</v>
      </c>
      <c r="AJ56" t="n">
        <v>1.060682071462545</v>
      </c>
      <c r="AK56" t="n">
        <v>1.060818455530758</v>
      </c>
      <c r="AL56" t="n">
        <v>1.060779773443998</v>
      </c>
    </row>
    <row r="57">
      <c r="A57" s="40" t="n">
        <v>55</v>
      </c>
      <c r="B57" t="n">
        <v>1.0609</v>
      </c>
      <c r="C57" t="n">
        <v>1.060257626697723</v>
      </c>
      <c r="D57" t="n">
        <v>1.060707973810751</v>
      </c>
      <c r="E57" t="n">
        <v>1.060555740463425</v>
      </c>
      <c r="F57" t="n">
        <v>1.060417819382689</v>
      </c>
      <c r="G57" t="n">
        <v>1.06046818637972</v>
      </c>
      <c r="H57" t="n">
        <v>1.060536861948554</v>
      </c>
      <c r="I57" t="n">
        <v>1.060413588823923</v>
      </c>
      <c r="J57" t="n">
        <v>1.060385305428819</v>
      </c>
      <c r="K57" t="n">
        <v>1.060203965831956</v>
      </c>
      <c r="L57" t="n">
        <v>1.060257626697671</v>
      </c>
      <c r="M57" t="n">
        <v>1.060054718273602</v>
      </c>
      <c r="N57" t="n">
        <v>1.059998870077593</v>
      </c>
      <c r="O57" t="n">
        <v>1.060531198394085</v>
      </c>
      <c r="P57" t="n">
        <v>1.060515692880728</v>
      </c>
      <c r="Q57" t="n">
        <v>1.060464148910283</v>
      </c>
      <c r="R57" t="n">
        <v>1.060453967793091</v>
      </c>
      <c r="S57" t="n">
        <v>1.060421326431753</v>
      </c>
      <c r="T57" t="n">
        <v>1.060382956525705</v>
      </c>
      <c r="U57" t="n">
        <v>1.060370425334495</v>
      </c>
      <c r="V57" t="n">
        <v>1.060408108266168</v>
      </c>
      <c r="W57" t="n">
        <v>1.060391665572734</v>
      </c>
      <c r="X57" t="n">
        <v>1.060372765558169</v>
      </c>
      <c r="Y57" t="n">
        <v>1.060370877706662</v>
      </c>
      <c r="Z57" t="n">
        <v>1.060294691711033</v>
      </c>
      <c r="AA57" t="n">
        <v>1.060247047652423</v>
      </c>
      <c r="AB57" t="n">
        <v>1.060195247841541</v>
      </c>
      <c r="AC57" t="n">
        <v>1.060155948078926</v>
      </c>
      <c r="AD57" t="n">
        <v>1.060083051552982</v>
      </c>
      <c r="AE57" t="n">
        <v>1.0600492695296</v>
      </c>
      <c r="AF57" t="n">
        <v>1.060019846311944</v>
      </c>
      <c r="AG57" t="n">
        <v>1.060035033799975</v>
      </c>
      <c r="AH57" t="n">
        <v>1.06001297549869</v>
      </c>
      <c r="AI57" t="n">
        <v>1.05999342133359</v>
      </c>
      <c r="AJ57" t="n">
        <v>1.059991817380753</v>
      </c>
      <c r="AK57" t="n">
        <v>1.060529310542595</v>
      </c>
      <c r="AL57" t="n">
        <v>1.060377485186893</v>
      </c>
    </row>
    <row r="58">
      <c r="A58" s="40" t="n">
        <v>56</v>
      </c>
      <c r="B58" t="n">
        <v>1.0609</v>
      </c>
      <c r="C58" t="n">
        <v>1.060104220656708</v>
      </c>
      <c r="D58" t="n">
        <v>1.060662323958667</v>
      </c>
      <c r="E58" t="n">
        <v>1.06047395948821</v>
      </c>
      <c r="F58" t="n">
        <v>1.06030293857468</v>
      </c>
      <c r="G58" t="n">
        <v>1.060366196327698</v>
      </c>
      <c r="H58" t="n">
        <v>1.060450747688323</v>
      </c>
      <c r="I58" t="n">
        <v>1.060299250243773</v>
      </c>
      <c r="J58" t="n">
        <v>1.060264829523734</v>
      </c>
      <c r="K58" t="n">
        <v>1.060037653757764</v>
      </c>
      <c r="L58" t="n">
        <v>1.060104220656661</v>
      </c>
      <c r="M58" t="n">
        <v>1.059852589843056</v>
      </c>
      <c r="N58" t="n">
        <v>1.05978326482098</v>
      </c>
      <c r="O58" t="n">
        <v>1.060443784110108</v>
      </c>
      <c r="P58" t="n">
        <v>1.060424614645312</v>
      </c>
      <c r="Q58" t="n">
        <v>1.060361216660399</v>
      </c>
      <c r="R58" t="n">
        <v>1.060348821685944</v>
      </c>
      <c r="S58" t="n">
        <v>1.060308682880681</v>
      </c>
      <c r="T58" t="n">
        <v>1.060261969899365</v>
      </c>
      <c r="U58" t="n">
        <v>1.060246713791865</v>
      </c>
      <c r="V58" t="n">
        <v>1.060292578065449</v>
      </c>
      <c r="W58" t="n">
        <v>1.060270574616767</v>
      </c>
      <c r="X58" t="n">
        <v>1.060247252411675</v>
      </c>
      <c r="Y58" t="n">
        <v>1.060244931218929</v>
      </c>
      <c r="Z58" t="n">
        <v>1.060150190501629</v>
      </c>
      <c r="AA58" t="n">
        <v>1.060091126936933</v>
      </c>
      <c r="AB58" t="n">
        <v>1.060026865887633</v>
      </c>
      <c r="AC58" t="n">
        <v>1.059978071646355</v>
      </c>
      <c r="AD58" t="n">
        <v>1.059887650640996</v>
      </c>
      <c r="AE58" t="n">
        <v>1.059845847424224</v>
      </c>
      <c r="AF58" t="n">
        <v>1.05980943836253</v>
      </c>
      <c r="AG58" t="n">
        <v>1.05982807085191</v>
      </c>
      <c r="AH58" t="n">
        <v>1.059800723155968</v>
      </c>
      <c r="AI58" t="n">
        <v>1.059776522402148</v>
      </c>
      <c r="AJ58" t="n">
        <v>1.059774535674495</v>
      </c>
      <c r="AK58" t="n">
        <v>1.060441463096758</v>
      </c>
      <c r="AL58" t="n">
        <v>1.060253055393521</v>
      </c>
    </row>
    <row r="59">
      <c r="A59" s="40" t="n">
        <v>57</v>
      </c>
      <c r="B59" t="n">
        <v>1.0609</v>
      </c>
      <c r="C59" t="n">
        <v>1.060551058977563</v>
      </c>
      <c r="D59" t="n">
        <v>1.06080002085882</v>
      </c>
      <c r="E59" t="n">
        <v>1.060721930712015</v>
      </c>
      <c r="F59" t="n">
        <v>1.060643715097099</v>
      </c>
      <c r="G59" t="n">
        <v>1.060688396538239</v>
      </c>
      <c r="H59" t="n">
        <v>1.060715420329136</v>
      </c>
      <c r="I59" t="n">
        <v>1.06067270459419</v>
      </c>
      <c r="J59" t="n">
        <v>1.060669926990407</v>
      </c>
      <c r="K59" t="n">
        <v>1.060520003435316</v>
      </c>
      <c r="L59" t="n">
        <v>1.060551058977472</v>
      </c>
      <c r="M59" t="n">
        <v>1.060435269633403</v>
      </c>
      <c r="N59" t="n">
        <v>1.060401926312017</v>
      </c>
      <c r="O59" t="n">
        <v>1.060713467214259</v>
      </c>
      <c r="P59" t="n">
        <v>1.060705489924653</v>
      </c>
      <c r="Q59" t="n">
        <v>1.06068663757461</v>
      </c>
      <c r="R59" t="n">
        <v>1.060685542400345</v>
      </c>
      <c r="S59" t="n">
        <v>1.060673794388111</v>
      </c>
      <c r="T59" t="n">
        <v>1.060669675279751</v>
      </c>
      <c r="U59" t="n">
        <v>1.060668326351096</v>
      </c>
      <c r="V59" t="n">
        <v>1.060672117646645</v>
      </c>
      <c r="W59" t="n">
        <v>1.060630265983048</v>
      </c>
      <c r="X59" t="n">
        <v>1.060621949210877</v>
      </c>
      <c r="Y59" t="n">
        <v>1.060621298172585</v>
      </c>
      <c r="Z59" t="n">
        <v>1.060572303232354</v>
      </c>
      <c r="AA59" t="n">
        <v>1.060545555970616</v>
      </c>
      <c r="AB59" t="n">
        <v>1.060515520408169</v>
      </c>
      <c r="AC59" t="n">
        <v>1.060491883151279</v>
      </c>
      <c r="AD59" t="n">
        <v>1.060449839471606</v>
      </c>
      <c r="AE59" t="n">
        <v>1.060432467741436</v>
      </c>
      <c r="AF59" t="n">
        <v>1.060417337524815</v>
      </c>
      <c r="AG59" t="n">
        <v>1.060421719715518</v>
      </c>
      <c r="AH59" t="n">
        <v>1.060409263654477</v>
      </c>
      <c r="AI59" t="n">
        <v>1.060399124420051</v>
      </c>
      <c r="AJ59" t="n">
        <v>1.06039825764078</v>
      </c>
      <c r="AK59" t="n">
        <v>1.060712816176002</v>
      </c>
      <c r="AL59" t="n">
        <v>1.060623576806608</v>
      </c>
    </row>
    <row r="60">
      <c r="A60" s="40" t="n">
        <v>58</v>
      </c>
      <c r="B60" t="n">
        <v>1.0609</v>
      </c>
      <c r="C60" t="n">
        <v>1.060414806861261</v>
      </c>
      <c r="D60" t="n">
        <v>1.060758590331202</v>
      </c>
      <c r="E60" t="n">
        <v>1.060647439423442</v>
      </c>
      <c r="F60" t="n">
        <v>1.060540483365814</v>
      </c>
      <c r="G60" t="n">
        <v>1.060593209966053</v>
      </c>
      <c r="H60" t="n">
        <v>1.060636157491398</v>
      </c>
      <c r="I60" t="n">
        <v>1.06056374542942</v>
      </c>
      <c r="J60" t="n">
        <v>1.060552944716896</v>
      </c>
      <c r="K60" t="n">
        <v>1.060372693709229</v>
      </c>
      <c r="L60" t="n">
        <v>1.060414806861195</v>
      </c>
      <c r="M60" t="n">
        <v>1.060256878079354</v>
      </c>
      <c r="N60" t="n">
        <v>1.060212230996727</v>
      </c>
      <c r="O60" t="n">
        <v>1.060632772911775</v>
      </c>
      <c r="P60" t="n">
        <v>1.06062171556611</v>
      </c>
      <c r="Q60" t="n">
        <v>1.060590531984646</v>
      </c>
      <c r="R60" t="n">
        <v>1.060586564701756</v>
      </c>
      <c r="S60" t="n">
        <v>1.060566975565662</v>
      </c>
      <c r="T60" t="n">
        <v>1.060552030133009</v>
      </c>
      <c r="U60" t="n">
        <v>1.060547146380365</v>
      </c>
      <c r="V60" t="n">
        <v>1.060561611748522</v>
      </c>
      <c r="W60" t="n">
        <v>1.060521308308754</v>
      </c>
      <c r="X60" t="n">
        <v>1.060508573759893</v>
      </c>
      <c r="Y60" t="n">
        <v>1.060507445566686</v>
      </c>
      <c r="Z60" t="n">
        <v>1.06044373012472</v>
      </c>
      <c r="AA60" t="n">
        <v>1.060407000371463</v>
      </c>
      <c r="AB60" t="n">
        <v>1.060366302062436</v>
      </c>
      <c r="AC60" t="n">
        <v>1.06033474460788</v>
      </c>
      <c r="AD60" t="n">
        <v>1.060277650931411</v>
      </c>
      <c r="AE60" t="n">
        <v>1.060252883300109</v>
      </c>
      <c r="AF60" t="n">
        <v>1.060231311492184</v>
      </c>
      <c r="AG60" t="n">
        <v>1.060239702716501</v>
      </c>
      <c r="AH60" t="n">
        <v>1.06022263964969</v>
      </c>
      <c r="AI60" t="n">
        <v>1.060208236217481</v>
      </c>
      <c r="AJ60" t="n">
        <v>1.060207026670238</v>
      </c>
      <c r="AK60" t="n">
        <v>1.060631644718593</v>
      </c>
      <c r="AL60" t="n">
        <v>1.060511394242912</v>
      </c>
    </row>
    <row r="61">
      <c r="A61" s="40" t="n">
        <v>59</v>
      </c>
      <c r="B61" t="n">
        <v>1.0609</v>
      </c>
      <c r="C61" t="n">
        <v>1.060462273046332</v>
      </c>
      <c r="D61" t="n">
        <v>1.0607730930177</v>
      </c>
      <c r="E61" t="n">
        <v>1.060673521864132</v>
      </c>
      <c r="F61" t="n">
        <v>1.060576516787723</v>
      </c>
      <c r="G61" t="n">
        <v>1.060626789409499</v>
      </c>
      <c r="H61" t="n">
        <v>1.060663891989711</v>
      </c>
      <c r="I61" t="n">
        <v>1.060602375938141</v>
      </c>
      <c r="J61" t="n">
        <v>1.060594577421173</v>
      </c>
      <c r="K61" t="n">
        <v>1.060423988393086</v>
      </c>
      <c r="L61" t="n">
        <v>1.060462273046266</v>
      </c>
      <c r="M61" t="n">
        <v>1.060318934244023</v>
      </c>
      <c r="N61" t="n">
        <v>1.060278200839515</v>
      </c>
      <c r="O61" t="n">
        <v>1.060661003027399</v>
      </c>
      <c r="P61" t="n">
        <v>1.060651147768387</v>
      </c>
      <c r="Q61" t="n">
        <v>1.060624441839607</v>
      </c>
      <c r="R61" t="n">
        <v>1.060621548394141</v>
      </c>
      <c r="S61" t="n">
        <v>1.060604808537515</v>
      </c>
      <c r="T61" t="n">
        <v>1.060593910645922</v>
      </c>
      <c r="U61" t="n">
        <v>1.060590348539339</v>
      </c>
      <c r="V61" t="n">
        <v>1.060600820477395</v>
      </c>
      <c r="W61" t="n">
        <v>1.060559324263363</v>
      </c>
      <c r="X61" t="n">
        <v>1.060548119293889</v>
      </c>
      <c r="Y61" t="n">
        <v>1.060547156306443</v>
      </c>
      <c r="Z61" t="n">
        <v>1.060488537585819</v>
      </c>
      <c r="AA61" t="n">
        <v>1.060455264093399</v>
      </c>
      <c r="AB61" t="n">
        <v>1.060418257569322</v>
      </c>
      <c r="AC61" t="n">
        <v>1.060389442335456</v>
      </c>
      <c r="AD61" t="n">
        <v>1.060337559421245</v>
      </c>
      <c r="AE61" t="n">
        <v>1.060315352479171</v>
      </c>
      <c r="AF61" t="n">
        <v>1.060296010948966</v>
      </c>
      <c r="AG61" t="n">
        <v>1.060303014095909</v>
      </c>
      <c r="AH61" t="n">
        <v>1.060287546109996</v>
      </c>
      <c r="AI61" t="n">
        <v>1.060274619074662</v>
      </c>
      <c r="AJ61" t="n">
        <v>1.06027352820427</v>
      </c>
      <c r="AK61" t="n">
        <v>1.060660040039924</v>
      </c>
      <c r="AL61" t="n">
        <v>1.060550526762506</v>
      </c>
    </row>
    <row r="62">
      <c r="A62" s="40" t="n">
        <v>60</v>
      </c>
      <c r="B62" t="n">
        <v>1.0609</v>
      </c>
      <c r="C62" t="n">
        <v>1.060049832351605</v>
      </c>
      <c r="D62" t="n">
        <v>1.060646520214144</v>
      </c>
      <c r="E62" t="n">
        <v>1.060445748911203</v>
      </c>
      <c r="F62" t="n">
        <v>1.060262700833933</v>
      </c>
      <c r="G62" t="n">
        <v>1.060332072744323</v>
      </c>
      <c r="H62" t="n">
        <v>1.060421313733876</v>
      </c>
      <c r="I62" t="n">
        <v>1.060261987445206</v>
      </c>
      <c r="J62" t="n">
        <v>1.060226502342366</v>
      </c>
      <c r="K62" t="n">
        <v>1.059978523743122</v>
      </c>
      <c r="L62" t="n">
        <v>1.060049832351571</v>
      </c>
      <c r="M62" t="n">
        <v>1.059780437776028</v>
      </c>
      <c r="N62" t="n">
        <v>1.05970607527572</v>
      </c>
      <c r="O62" t="n">
        <v>1.060413983212881</v>
      </c>
      <c r="P62" t="n">
        <v>1.060393583696348</v>
      </c>
      <c r="Q62" t="n">
        <v>1.060326798108097</v>
      </c>
      <c r="R62" t="n">
        <v>1.060314009998174</v>
      </c>
      <c r="S62" t="n">
        <v>1.060271745930893</v>
      </c>
      <c r="T62" t="n">
        <v>1.060223552107015</v>
      </c>
      <c r="U62" t="n">
        <v>1.060207812027884</v>
      </c>
      <c r="V62" t="n">
        <v>1.060255103882831</v>
      </c>
      <c r="W62" t="n">
        <v>1.060228196029239</v>
      </c>
      <c r="X62" t="n">
        <v>1.060203468040407</v>
      </c>
      <c r="Y62" t="n">
        <v>1.060201024533406</v>
      </c>
      <c r="Z62" t="n">
        <v>1.060099056665559</v>
      </c>
      <c r="AA62" t="n">
        <v>1.060035866352786</v>
      </c>
      <c r="AB62" t="n">
        <v>1.059967022272781</v>
      </c>
      <c r="AC62" t="n">
        <v>1.059914665354863</v>
      </c>
      <c r="AD62" t="n">
        <v>1.05981781780475</v>
      </c>
      <c r="AE62" t="n">
        <v>1.059773249357065</v>
      </c>
      <c r="AF62" t="n">
        <v>1.059734431894664</v>
      </c>
      <c r="AG62" t="n">
        <v>1.059753962079952</v>
      </c>
      <c r="AH62" t="n">
        <v>1.059724696655204</v>
      </c>
      <c r="AI62" t="n">
        <v>1.059698886856757</v>
      </c>
      <c r="AJ62" t="n">
        <v>1.059696764609864</v>
      </c>
      <c r="AK62" t="n">
        <v>1.060411539705882</v>
      </c>
      <c r="AL62" t="n">
        <v>1.060209576807909</v>
      </c>
    </row>
    <row r="63">
      <c r="A63" s="40" t="n">
        <v>61</v>
      </c>
      <c r="B63" t="n">
        <v>1.0609</v>
      </c>
      <c r="C63" t="n">
        <v>1.06057265728452</v>
      </c>
      <c r="D63" t="n">
        <v>1.060806209810998</v>
      </c>
      <c r="E63" t="n">
        <v>1.060732984784422</v>
      </c>
      <c r="F63" t="n">
        <v>1.060659633267996</v>
      </c>
      <c r="G63" t="n">
        <v>1.060701356344513</v>
      </c>
      <c r="H63" t="n">
        <v>1.060727069321967</v>
      </c>
      <c r="I63" t="n">
        <v>1.060686556959487</v>
      </c>
      <c r="J63" t="n">
        <v>1.060683937535933</v>
      </c>
      <c r="K63" t="n">
        <v>1.060543504758021</v>
      </c>
      <c r="L63" t="n">
        <v>1.06057265728443</v>
      </c>
      <c r="M63" t="n">
        <v>1.060464036046573</v>
      </c>
      <c r="N63" t="n">
        <v>1.060432690498212</v>
      </c>
      <c r="O63" t="n">
        <v>1.060725294683264</v>
      </c>
      <c r="P63" t="n">
        <v>1.060717478242983</v>
      </c>
      <c r="Q63" t="n">
        <v>1.060699697290237</v>
      </c>
      <c r="R63" t="n">
        <v>1.060698664322006</v>
      </c>
      <c r="S63" t="n">
        <v>1.060687584492902</v>
      </c>
      <c r="T63" t="n">
        <v>1.060683700223178</v>
      </c>
      <c r="U63" t="n">
        <v>1.060682427813134</v>
      </c>
      <c r="V63" t="n">
        <v>1.060686003622797</v>
      </c>
      <c r="W63" t="n">
        <v>1.060647083145366</v>
      </c>
      <c r="X63" t="n">
        <v>1.060639392347544</v>
      </c>
      <c r="Y63" t="n">
        <v>1.060638800801263</v>
      </c>
      <c r="Z63" t="n">
        <v>1.060592590564731</v>
      </c>
      <c r="AA63" t="n">
        <v>1.060567518973152</v>
      </c>
      <c r="AB63" t="n">
        <v>1.060539321393306</v>
      </c>
      <c r="AC63" t="n">
        <v>1.060517092947341</v>
      </c>
      <c r="AD63" t="n">
        <v>1.060477631981857</v>
      </c>
      <c r="AE63" t="n">
        <v>1.060461421443626</v>
      </c>
      <c r="AF63" t="n">
        <v>1.060447302587711</v>
      </c>
      <c r="AG63" t="n">
        <v>1.060451220636268</v>
      </c>
      <c r="AH63" t="n">
        <v>1.060439541579888</v>
      </c>
      <c r="AI63" t="n">
        <v>1.060430075895265</v>
      </c>
      <c r="AJ63" t="n">
        <v>1.06042926495736</v>
      </c>
      <c r="AK63" t="n">
        <v>1.060724703136939</v>
      </c>
      <c r="AL63" t="n">
        <v>1.060640871213245</v>
      </c>
    </row>
    <row r="64">
      <c r="A64" s="40" t="n">
        <v>62</v>
      </c>
      <c r="B64" t="n">
        <v>1.0609</v>
      </c>
      <c r="C64" t="n">
        <v>1.060799287747357</v>
      </c>
      <c r="D64" t="n">
        <v>1.060872180510801</v>
      </c>
      <c r="E64" t="n">
        <v>1.060851186201899</v>
      </c>
      <c r="F64" t="n">
        <v>1.06082814967297</v>
      </c>
      <c r="G64" t="n">
        <v>1.060842448343917</v>
      </c>
      <c r="H64" t="n">
        <v>1.060852916192132</v>
      </c>
      <c r="I64" t="n">
        <v>1.060840135673909</v>
      </c>
      <c r="J64" t="n">
        <v>1.060842140194344</v>
      </c>
      <c r="K64" t="n">
        <v>1.06078959925688</v>
      </c>
      <c r="L64" t="n">
        <v>1.060799287747114</v>
      </c>
      <c r="M64" t="n">
        <v>1.060764562600462</v>
      </c>
      <c r="N64" t="n">
        <v>1.060753289240548</v>
      </c>
      <c r="O64" t="n">
        <v>1.060853435189202</v>
      </c>
      <c r="P64" t="n">
        <v>1.060846528511821</v>
      </c>
      <c r="Q64" t="n">
        <v>1.060841917431381</v>
      </c>
      <c r="R64" t="n">
        <v>1.060842579788073</v>
      </c>
      <c r="S64" t="n">
        <v>1.06083978143415</v>
      </c>
      <c r="T64" t="n">
        <v>1.060842295007173</v>
      </c>
      <c r="U64" t="n">
        <v>1.060843108254123</v>
      </c>
      <c r="V64" t="n">
        <v>1.060840497628039</v>
      </c>
      <c r="W64" t="n">
        <v>1.060825390785718</v>
      </c>
      <c r="X64" t="n">
        <v>1.060825029004388</v>
      </c>
      <c r="Y64" t="n">
        <v>1.060825202003412</v>
      </c>
      <c r="Z64" t="n">
        <v>1.060805739466301</v>
      </c>
      <c r="AA64" t="n">
        <v>1.060798098507878</v>
      </c>
      <c r="AB64" t="n">
        <v>1.060788679627796</v>
      </c>
      <c r="AC64" t="n">
        <v>1.060780545027572</v>
      </c>
      <c r="AD64" t="n">
        <v>1.060767551394986</v>
      </c>
      <c r="AE64" t="n">
        <v>1.060763987832285</v>
      </c>
      <c r="AF64" t="n">
        <v>1.060760884084126</v>
      </c>
      <c r="AG64" t="n">
        <v>1.060758497165678</v>
      </c>
      <c r="AH64" t="n">
        <v>1.060754874892862</v>
      </c>
      <c r="AI64" t="n">
        <v>1.060752714472371</v>
      </c>
      <c r="AJ64" t="n">
        <v>1.060752496414391</v>
      </c>
      <c r="AK64" t="n">
        <v>1.060853608188225</v>
      </c>
      <c r="AL64" t="n">
        <v>1.06082459650683</v>
      </c>
    </row>
    <row r="65">
      <c r="A65" s="40" t="n">
        <v>63</v>
      </c>
      <c r="B65" t="n">
        <v>1.0609</v>
      </c>
      <c r="C65" t="n">
        <v>1.060778203031356</v>
      </c>
      <c r="D65" t="n">
        <v>1.060865107839848</v>
      </c>
      <c r="E65" t="n">
        <v>1.060838260884664</v>
      </c>
      <c r="F65" t="n">
        <v>1.060811256793838</v>
      </c>
      <c r="G65" t="n">
        <v>1.060824350397349</v>
      </c>
      <c r="H65" t="n">
        <v>1.060838481516162</v>
      </c>
      <c r="I65" t="n">
        <v>1.060817851442285</v>
      </c>
      <c r="J65" t="n">
        <v>1.060816703539745</v>
      </c>
      <c r="K65" t="n">
        <v>1.060767114368889</v>
      </c>
      <c r="L65" t="n">
        <v>1.060778203031146</v>
      </c>
      <c r="M65" t="n">
        <v>1.060737805341951</v>
      </c>
      <c r="N65" t="n">
        <v>1.060725310168389</v>
      </c>
      <c r="O65" t="n">
        <v>1.060838547705611</v>
      </c>
      <c r="P65" t="n">
        <v>1.06083143996979</v>
      </c>
      <c r="Q65" t="n">
        <v>1.060823620080777</v>
      </c>
      <c r="R65" t="n">
        <v>1.060823165367614</v>
      </c>
      <c r="S65" t="n">
        <v>1.060818299245294</v>
      </c>
      <c r="T65" t="n">
        <v>1.060816600338045</v>
      </c>
      <c r="U65" t="n">
        <v>1.060816038958968</v>
      </c>
      <c r="V65" t="n">
        <v>1.060817611277891</v>
      </c>
      <c r="W65" t="n">
        <v>1.060807427008532</v>
      </c>
      <c r="X65" t="n">
        <v>1.060805968437642</v>
      </c>
      <c r="Y65" t="n">
        <v>1.060805990500791</v>
      </c>
      <c r="Z65" t="n">
        <v>1.06078566944443</v>
      </c>
      <c r="AA65" t="n">
        <v>1.060776595126132</v>
      </c>
      <c r="AB65" t="n">
        <v>1.060765837773787</v>
      </c>
      <c r="AC65" t="n">
        <v>1.060756883284993</v>
      </c>
      <c r="AD65" t="n">
        <v>1.060741954276032</v>
      </c>
      <c r="AE65" t="n">
        <v>1.060737007470012</v>
      </c>
      <c r="AF65" t="n">
        <v>1.060732698961543</v>
      </c>
      <c r="AG65" t="n">
        <v>1.060731723192136</v>
      </c>
      <c r="AH65" t="n">
        <v>1.060727454041742</v>
      </c>
      <c r="AI65" t="n">
        <v>1.060724512296451</v>
      </c>
      <c r="AJ65" t="n">
        <v>1.060724238231713</v>
      </c>
      <c r="AK65" t="n">
        <v>1.060838569768761</v>
      </c>
      <c r="AL65" t="n">
        <v>1.060805913279767</v>
      </c>
    </row>
    <row r="66">
      <c r="A66" s="40" t="n">
        <v>64</v>
      </c>
      <c r="B66" t="n">
        <v>1.0609</v>
      </c>
      <c r="C66" t="n">
        <v>1.060501389782052</v>
      </c>
      <c r="D66" t="n">
        <v>1.060780718932785</v>
      </c>
      <c r="E66" t="n">
        <v>1.060686311854796</v>
      </c>
      <c r="F66" t="n">
        <v>1.060600967341733</v>
      </c>
      <c r="G66" t="n">
        <v>1.060630507813443</v>
      </c>
      <c r="H66" t="n">
        <v>1.060675673552957</v>
      </c>
      <c r="I66" t="n">
        <v>1.060595720576506</v>
      </c>
      <c r="J66" t="n">
        <v>1.060577706057549</v>
      </c>
      <c r="K66" t="n">
        <v>1.060468028733437</v>
      </c>
      <c r="L66" t="n">
        <v>1.060501389781961</v>
      </c>
      <c r="M66" t="n">
        <v>1.060375649441509</v>
      </c>
      <c r="N66" t="n">
        <v>1.06034067542048</v>
      </c>
      <c r="O66" t="n">
        <v>1.060672482062396</v>
      </c>
      <c r="P66" t="n">
        <v>1.060660785009657</v>
      </c>
      <c r="Q66" t="n">
        <v>1.060627933837854</v>
      </c>
      <c r="R66" t="n">
        <v>1.060621448126791</v>
      </c>
      <c r="S66" t="n">
        <v>1.060600647843514</v>
      </c>
      <c r="T66" t="n">
        <v>1.060576210353225</v>
      </c>
      <c r="U66" t="n">
        <v>1.060568226941428</v>
      </c>
      <c r="V66" t="n">
        <v>1.06059223096834</v>
      </c>
      <c r="W66" t="n">
        <v>1.060585127376475</v>
      </c>
      <c r="X66" t="n">
        <v>1.060574029435944</v>
      </c>
      <c r="Y66" t="n">
        <v>1.060572965605757</v>
      </c>
      <c r="Z66" t="n">
        <v>1.060524381614645</v>
      </c>
      <c r="AA66" t="n">
        <v>1.060494966969936</v>
      </c>
      <c r="AB66" t="n">
        <v>1.060462748725294</v>
      </c>
      <c r="AC66" t="n">
        <v>1.060438093554041</v>
      </c>
      <c r="AD66" t="n">
        <v>1.060392809467853</v>
      </c>
      <c r="AE66" t="n">
        <v>1.060372349436436</v>
      </c>
      <c r="AF66" t="n">
        <v>1.060354529409043</v>
      </c>
      <c r="AG66" t="n">
        <v>1.060362875071424</v>
      </c>
      <c r="AH66" t="n">
        <v>1.060349238887331</v>
      </c>
      <c r="AI66" t="n">
        <v>1.060337375644179</v>
      </c>
      <c r="AJ66" t="n">
        <v>1.060336393545797</v>
      </c>
      <c r="AK66" t="n">
        <v>1.060671418232209</v>
      </c>
      <c r="AL66" t="n">
        <v>1.060576689011411</v>
      </c>
    </row>
    <row r="67">
      <c r="A67" s="40" t="n">
        <v>65</v>
      </c>
      <c r="B67" t="n">
        <v>1.0609</v>
      </c>
      <c r="C67" t="n">
        <v>1.059857647935718</v>
      </c>
      <c r="D67" t="n">
        <v>1.060586623612716</v>
      </c>
      <c r="E67" t="n">
        <v>1.06033727355599</v>
      </c>
      <c r="F67" t="n">
        <v>1.060114493545272</v>
      </c>
      <c r="G67" t="n">
        <v>1.060191921021204</v>
      </c>
      <c r="H67" t="n">
        <v>1.060302377463385</v>
      </c>
      <c r="I67" t="n">
        <v>1.060098764537276</v>
      </c>
      <c r="J67" t="n">
        <v>1.060047937726635</v>
      </c>
      <c r="K67" t="n">
        <v>1.059771630743098</v>
      </c>
      <c r="L67" t="n">
        <v>1.059857647935684</v>
      </c>
      <c r="M67" t="n">
        <v>1.059530673457724</v>
      </c>
      <c r="N67" t="n">
        <v>1.059442228093381</v>
      </c>
      <c r="O67" t="n">
        <v>1.060291908700986</v>
      </c>
      <c r="P67" t="n">
        <v>1.06027131884748</v>
      </c>
      <c r="Q67" t="n">
        <v>1.060185321201608</v>
      </c>
      <c r="R67" t="n">
        <v>1.060167073370522</v>
      </c>
      <c r="S67" t="n">
        <v>1.060112514214501</v>
      </c>
      <c r="T67" t="n">
        <v>1.06004372584021</v>
      </c>
      <c r="U67" t="n">
        <v>1.060021267819672</v>
      </c>
      <c r="V67" t="n">
        <v>1.060088936488986</v>
      </c>
      <c r="W67" t="n">
        <v>1.060070800661854</v>
      </c>
      <c r="X67" t="n">
        <v>1.060037754075799</v>
      </c>
      <c r="Y67" t="n">
        <v>1.060034264488333</v>
      </c>
      <c r="Z67" t="n">
        <v>1.05991727928926</v>
      </c>
      <c r="AA67" t="n">
        <v>1.059840040957284</v>
      </c>
      <c r="AB67" t="n">
        <v>1.059757066666705</v>
      </c>
      <c r="AC67" t="n">
        <v>1.059695006392756</v>
      </c>
      <c r="AD67" t="n">
        <v>1.059578006176827</v>
      </c>
      <c r="AE67" t="n">
        <v>1.059521570909983</v>
      </c>
      <c r="AF67" t="n">
        <v>1.059472417152184</v>
      </c>
      <c r="AG67" t="n">
        <v>1.059501385543544</v>
      </c>
      <c r="AH67" t="n">
        <v>1.059465703931334</v>
      </c>
      <c r="AI67" t="n">
        <v>1.05943312554564</v>
      </c>
      <c r="AJ67" t="n">
        <v>1.059430490107781</v>
      </c>
      <c r="AK67" t="n">
        <v>1.06028841911352</v>
      </c>
      <c r="AL67" t="n">
        <v>1.060046478044465</v>
      </c>
    </row>
    <row r="68">
      <c r="A68" s="40" t="n">
        <v>66</v>
      </c>
      <c r="B68" t="n">
        <v>1.0609</v>
      </c>
      <c r="C68" t="n">
        <v>1.05972812170438</v>
      </c>
      <c r="D68" t="n">
        <v>1.060554204774685</v>
      </c>
      <c r="E68" t="n">
        <v>1.060278370722242</v>
      </c>
      <c r="F68" t="n">
        <v>1.060022501812497</v>
      </c>
      <c r="G68" t="n">
        <v>1.060133181759176</v>
      </c>
      <c r="H68" t="n">
        <v>1.060236875061536</v>
      </c>
      <c r="I68" t="n">
        <v>1.060018986558548</v>
      </c>
      <c r="J68" t="n">
        <v>1.059954507066758</v>
      </c>
      <c r="K68" t="n">
        <v>1.059629540988654</v>
      </c>
      <c r="L68" t="n">
        <v>1.059728121704353</v>
      </c>
      <c r="M68" t="n">
        <v>1.059352833089378</v>
      </c>
      <c r="N68" t="n">
        <v>1.059251818560539</v>
      </c>
      <c r="O68" t="n">
        <v>1.060224426455861</v>
      </c>
      <c r="P68" t="n">
        <v>1.060211628055439</v>
      </c>
      <c r="Q68" t="n">
        <v>1.060128443456807</v>
      </c>
      <c r="R68" t="n">
        <v>1.060125541455748</v>
      </c>
      <c r="S68" t="n">
        <v>1.060036301237184</v>
      </c>
      <c r="T68" t="n">
        <v>1.059949172236158</v>
      </c>
      <c r="U68" t="n">
        <v>1.059920726201489</v>
      </c>
      <c r="V68" t="n">
        <v>1.060006538247632</v>
      </c>
      <c r="W68" t="n">
        <v>1.059971853438136</v>
      </c>
      <c r="X68" t="n">
        <v>1.059933088200303</v>
      </c>
      <c r="Y68" t="n">
        <v>1.059928938665078</v>
      </c>
      <c r="Z68" t="n">
        <v>1.059796533184354</v>
      </c>
      <c r="AA68" t="n">
        <v>1.059707732586629</v>
      </c>
      <c r="AB68" t="n">
        <v>1.059612658560152</v>
      </c>
      <c r="AC68" t="n">
        <v>1.059541837745714</v>
      </c>
      <c r="AD68" t="n">
        <v>1.05940770048935</v>
      </c>
      <c r="AE68" t="n">
        <v>1.059342281555786</v>
      </c>
      <c r="AF68" t="n">
        <v>1.059285304183855</v>
      </c>
      <c r="AG68" t="n">
        <v>1.059320002132559</v>
      </c>
      <c r="AH68" t="n">
        <v>1.059279004005979</v>
      </c>
      <c r="AI68" t="n">
        <v>1.059241267026949</v>
      </c>
      <c r="AJ68" t="n">
        <v>1.059238225793022</v>
      </c>
      <c r="AK68" t="n">
        <v>1.060220276920635</v>
      </c>
      <c r="AL68" t="n">
        <v>1.059943462038366</v>
      </c>
    </row>
    <row r="69">
      <c r="A69" s="40" t="n">
        <v>67</v>
      </c>
      <c r="B69" t="n">
        <v>1.0609</v>
      </c>
      <c r="C69" t="n">
        <v>1.060088283888603</v>
      </c>
      <c r="D69" t="n">
        <v>1.060649359014284</v>
      </c>
      <c r="E69" t="n">
        <v>1.060449011031431</v>
      </c>
      <c r="F69" t="n">
        <v>1.060281196373088</v>
      </c>
      <c r="G69" t="n">
        <v>1.060309663651128</v>
      </c>
      <c r="H69" t="n">
        <v>1.060421409182574</v>
      </c>
      <c r="I69" t="n">
        <v>1.060213584242339</v>
      </c>
      <c r="J69" t="n">
        <v>1.060154364744985</v>
      </c>
      <c r="K69" t="n">
        <v>1.060023681584258</v>
      </c>
      <c r="L69" t="n">
        <v>1.060088283888556</v>
      </c>
      <c r="M69" t="n">
        <v>1.059842192922105</v>
      </c>
      <c r="N69" t="n">
        <v>1.059776088395966</v>
      </c>
      <c r="O69" t="n">
        <v>1.060413128668873</v>
      </c>
      <c r="P69" t="n">
        <v>1.060387215568682</v>
      </c>
      <c r="Q69" t="n">
        <v>1.060303611153488</v>
      </c>
      <c r="R69" t="n">
        <v>1.060282455341406</v>
      </c>
      <c r="S69" t="n">
        <v>1.060229195065362</v>
      </c>
      <c r="T69" t="n">
        <v>1.060149486506688</v>
      </c>
      <c r="U69" t="n">
        <v>1.060123444711976</v>
      </c>
      <c r="V69" t="n">
        <v>1.060202201381092</v>
      </c>
      <c r="W69" t="n">
        <v>1.060247848467688</v>
      </c>
      <c r="X69" t="n">
        <v>1.060222201667181</v>
      </c>
      <c r="Y69" t="n">
        <v>1.060219441495947</v>
      </c>
      <c r="Z69" t="n">
        <v>1.060133134319702</v>
      </c>
      <c r="AA69" t="n">
        <v>1.06007486465664</v>
      </c>
      <c r="AB69" t="n">
        <v>1.060012565744361</v>
      </c>
      <c r="AC69" t="n">
        <v>1.05996623758713</v>
      </c>
      <c r="AD69" t="n">
        <v>1.059878319093287</v>
      </c>
      <c r="AE69" t="n">
        <v>1.059835245522179</v>
      </c>
      <c r="AF69" t="n">
        <v>1.059797729562577</v>
      </c>
      <c r="AG69" t="n">
        <v>1.059820877194275</v>
      </c>
      <c r="AH69" t="n">
        <v>1.059793980627511</v>
      </c>
      <c r="AI69" t="n">
        <v>1.05976914099604</v>
      </c>
      <c r="AJ69" t="n">
        <v>1.059767142241356</v>
      </c>
      <c r="AK69" t="n">
        <v>1.06041036849764</v>
      </c>
      <c r="AL69" t="n">
        <v>1.060229102095265</v>
      </c>
    </row>
    <row r="70">
      <c r="A70" s="40" t="n">
        <v>68</v>
      </c>
      <c r="B70" t="n">
        <v>1.0609</v>
      </c>
      <c r="C70" t="n">
        <v>1.05992491396827</v>
      </c>
      <c r="D70" t="n">
        <v>1.060604976543142</v>
      </c>
      <c r="E70" t="n">
        <v>1.06036970986539</v>
      </c>
      <c r="F70" t="n">
        <v>1.060162719892562</v>
      </c>
      <c r="G70" t="n">
        <v>1.060227753565063</v>
      </c>
      <c r="H70" t="n">
        <v>1.060335346702034</v>
      </c>
      <c r="I70" t="n">
        <v>1.060134605031758</v>
      </c>
      <c r="J70" t="n">
        <v>1.060081619033053</v>
      </c>
      <c r="K70" t="n">
        <v>1.059845280864414</v>
      </c>
      <c r="L70" t="n">
        <v>1.059924913968236</v>
      </c>
      <c r="M70" t="n">
        <v>1.059621441541759</v>
      </c>
      <c r="N70" t="n">
        <v>1.059540036304518</v>
      </c>
      <c r="O70" t="n">
        <v>1.060325037816537</v>
      </c>
      <c r="P70" t="n">
        <v>1.06030575417098</v>
      </c>
      <c r="Q70" t="n">
        <v>1.060221396248026</v>
      </c>
      <c r="R70" t="n">
        <v>1.060202409667387</v>
      </c>
      <c r="S70" t="n">
        <v>1.060148811933534</v>
      </c>
      <c r="T70" t="n">
        <v>1.060077236361974</v>
      </c>
      <c r="U70" t="n">
        <v>1.06005386941522</v>
      </c>
      <c r="V70" t="n">
        <v>1.060124378373695</v>
      </c>
      <c r="W70" t="n">
        <v>1.060121483759303</v>
      </c>
      <c r="X70" t="n">
        <v>1.060089668568279</v>
      </c>
      <c r="Y70" t="n">
        <v>1.060086232273113</v>
      </c>
      <c r="Z70" t="n">
        <v>1.059980215661274</v>
      </c>
      <c r="AA70" t="n">
        <v>1.059908325126997</v>
      </c>
      <c r="AB70" t="n">
        <v>1.05983153568376</v>
      </c>
      <c r="AC70" t="n">
        <v>1.059774497245075</v>
      </c>
      <c r="AD70" t="n">
        <v>1.059666112907113</v>
      </c>
      <c r="AE70" t="n">
        <v>1.05961285080385</v>
      </c>
      <c r="AF70" t="n">
        <v>1.059566460819142</v>
      </c>
      <c r="AG70" t="n">
        <v>1.05959533247705</v>
      </c>
      <c r="AH70" t="n">
        <v>1.059562154640702</v>
      </c>
      <c r="AI70" t="n">
        <v>1.059531445566609</v>
      </c>
      <c r="AJ70" t="n">
        <v>1.059528977077025</v>
      </c>
      <c r="AK70" t="n">
        <v>1.060321601521371</v>
      </c>
      <c r="AL70" t="n">
        <v>1.060098259306194</v>
      </c>
    </row>
    <row r="71">
      <c r="A71" s="40" t="n">
        <v>69</v>
      </c>
      <c r="B71" t="n">
        <v>1.0609</v>
      </c>
      <c r="C71" t="n">
        <v>1.059944853779303</v>
      </c>
      <c r="D71" t="n">
        <v>1.060608158131659</v>
      </c>
      <c r="E71" t="n">
        <v>1.060375139541771</v>
      </c>
      <c r="F71" t="n">
        <v>1.060174900107319</v>
      </c>
      <c r="G71" t="n">
        <v>1.060224277432094</v>
      </c>
      <c r="H71" t="n">
        <v>1.060341894532925</v>
      </c>
      <c r="I71" t="n">
        <v>1.060122633793644</v>
      </c>
      <c r="J71" t="n">
        <v>1.060062220330678</v>
      </c>
      <c r="K71" t="n">
        <v>1.059867817476537</v>
      </c>
      <c r="L71" t="n">
        <v>1.059944853779269</v>
      </c>
      <c r="M71" t="n">
        <v>1.059651270690598</v>
      </c>
      <c r="N71" t="n">
        <v>1.059572516099862</v>
      </c>
      <c r="O71" t="n">
        <v>1.060331920951934</v>
      </c>
      <c r="P71" t="n">
        <v>1.060307732709874</v>
      </c>
      <c r="Q71" t="n">
        <v>1.060217628386019</v>
      </c>
      <c r="R71" t="n">
        <v>1.060196018960513</v>
      </c>
      <c r="S71" t="n">
        <v>1.060138683069895</v>
      </c>
      <c r="T71" t="n">
        <v>1.060057233540183</v>
      </c>
      <c r="U71" t="n">
        <v>1.060030637324211</v>
      </c>
      <c r="V71" t="n">
        <v>1.060110997949156</v>
      </c>
      <c r="W71" t="n">
        <v>1.060135006159404</v>
      </c>
      <c r="X71" t="n">
        <v>1.060104225977599</v>
      </c>
      <c r="Y71" t="n">
        <v>1.060100901450602</v>
      </c>
      <c r="Z71" t="n">
        <v>1.059998351432651</v>
      </c>
      <c r="AA71" t="n">
        <v>1.059928804502961</v>
      </c>
      <c r="AB71" t="n">
        <v>1.059854519368549</v>
      </c>
      <c r="AC71" t="n">
        <v>1.059799341702618</v>
      </c>
      <c r="AD71" t="n">
        <v>1.059694489099926</v>
      </c>
      <c r="AE71" t="n">
        <v>1.059642959373105</v>
      </c>
      <c r="AF71" t="n">
        <v>1.059598078258643</v>
      </c>
      <c r="AG71" t="n">
        <v>1.059626013326158</v>
      </c>
      <c r="AH71" t="n">
        <v>1.05959391502373</v>
      </c>
      <c r="AI71" t="n">
        <v>1.059564204782369</v>
      </c>
      <c r="AJ71" t="n">
        <v>1.059561816582323</v>
      </c>
      <c r="AK71" t="n">
        <v>1.060328596424938</v>
      </c>
      <c r="AL71" t="n">
        <v>1.06011253729509</v>
      </c>
    </row>
    <row r="72">
      <c r="A72" s="40" t="n">
        <v>70</v>
      </c>
      <c r="B72" t="n">
        <v>1.0609</v>
      </c>
      <c r="C72" t="n">
        <v>1.060244130609795</v>
      </c>
      <c r="D72" t="n">
        <v>1.060699607966992</v>
      </c>
      <c r="E72" t="n">
        <v>1.060539600561819</v>
      </c>
      <c r="F72" t="n">
        <v>1.060402102375007</v>
      </c>
      <c r="G72" t="n">
        <v>1.060435998432303</v>
      </c>
      <c r="H72" t="n">
        <v>1.060516770081531</v>
      </c>
      <c r="I72" t="n">
        <v>1.060366196071771</v>
      </c>
      <c r="J72" t="n">
        <v>1.0603247078931</v>
      </c>
      <c r="K72" t="n">
        <v>1.060191227811956</v>
      </c>
      <c r="L72" t="n">
        <v>1.060244130609742</v>
      </c>
      <c r="M72" t="n">
        <v>1.060042517207332</v>
      </c>
      <c r="N72" t="n">
        <v>1.059988433651861</v>
      </c>
      <c r="O72" t="n">
        <v>1.060509920900505</v>
      </c>
      <c r="P72" t="n">
        <v>1.060493310080133</v>
      </c>
      <c r="Q72" t="n">
        <v>1.060431432306677</v>
      </c>
      <c r="R72" t="n">
        <v>1.060416592414399</v>
      </c>
      <c r="S72" t="n">
        <v>1.060377217629462</v>
      </c>
      <c r="T72" t="n">
        <v>1.060321283302582</v>
      </c>
      <c r="U72" t="n">
        <v>1.060303018819822</v>
      </c>
      <c r="V72" t="n">
        <v>1.060358205360564</v>
      </c>
      <c r="W72" t="n">
        <v>1.060374705828176</v>
      </c>
      <c r="X72" t="n">
        <v>1.060353568054245</v>
      </c>
      <c r="Y72" t="n">
        <v>1.060351284993902</v>
      </c>
      <c r="Z72" t="n">
        <v>1.060280868807543</v>
      </c>
      <c r="AA72" t="n">
        <v>1.060233109051994</v>
      </c>
      <c r="AB72" t="n">
        <v>1.060182095570578</v>
      </c>
      <c r="AC72" t="n">
        <v>1.060144203035642</v>
      </c>
      <c r="AD72" t="n">
        <v>1.060072196783532</v>
      </c>
      <c r="AE72" t="n">
        <v>1.060036809556471</v>
      </c>
      <c r="AF72" t="n">
        <v>1.06000598824182</v>
      </c>
      <c r="AG72" t="n">
        <v>1.060025172007252</v>
      </c>
      <c r="AH72" t="n">
        <v>1.060003129009736</v>
      </c>
      <c r="AI72" t="n">
        <v>1.059982726001</v>
      </c>
      <c r="AJ72" t="n">
        <v>1.059981085946695</v>
      </c>
      <c r="AK72" t="n">
        <v>1.060507637840163</v>
      </c>
      <c r="AL72" t="n">
        <v>1.0603592757051</v>
      </c>
    </row>
    <row r="73">
      <c r="A73" s="40" t="n">
        <v>71</v>
      </c>
      <c r="B73" t="n">
        <v>1.0609</v>
      </c>
      <c r="C73" t="n">
        <v>1.060359325144156</v>
      </c>
      <c r="D73" t="n">
        <v>1.060731899069462</v>
      </c>
      <c r="E73" t="n">
        <v>1.060597380428405</v>
      </c>
      <c r="F73" t="n">
        <v>1.060486602393966</v>
      </c>
      <c r="G73" t="n">
        <v>1.060499918977779</v>
      </c>
      <c r="H73" t="n">
        <v>1.06057898633932</v>
      </c>
      <c r="I73" t="n">
        <v>1.060431763139857</v>
      </c>
      <c r="J73" t="n">
        <v>1.060388875317451</v>
      </c>
      <c r="K73" t="n">
        <v>1.06031746031746</v>
      </c>
      <c r="L73" t="n">
        <v>1.060359325144091</v>
      </c>
      <c r="M73" t="n">
        <v>1.06019688933439</v>
      </c>
      <c r="N73" t="n">
        <v>1.060153315487676</v>
      </c>
      <c r="O73" t="n">
        <v>1.060573468112586</v>
      </c>
      <c r="P73" t="n">
        <v>1.060554360981362</v>
      </c>
      <c r="Q73" t="n">
        <v>1.060495724873074</v>
      </c>
      <c r="R73" t="n">
        <v>1.060480419377146</v>
      </c>
      <c r="S73" t="n">
        <v>1.060443024893443</v>
      </c>
      <c r="T73" t="n">
        <v>1.060385344432409</v>
      </c>
      <c r="U73" t="n">
        <v>1.060366505746519</v>
      </c>
      <c r="V73" t="n">
        <v>1.060423524833637</v>
      </c>
      <c r="W73" t="n">
        <v>1.060464529602088</v>
      </c>
      <c r="X73" t="n">
        <v>1.060447499377492</v>
      </c>
      <c r="Y73" t="n">
        <v>1.060445659968581</v>
      </c>
      <c r="Z73" t="n">
        <v>1.06038892431132</v>
      </c>
      <c r="AA73" t="n">
        <v>1.060350445329956</v>
      </c>
      <c r="AB73" t="n">
        <v>1.060309344841749</v>
      </c>
      <c r="AC73" t="n">
        <v>1.060278815618833</v>
      </c>
      <c r="AD73" t="n">
        <v>1.060220801650062</v>
      </c>
      <c r="AE73" t="n">
        <v>1.060192290812116</v>
      </c>
      <c r="AF73" t="n">
        <v>1.060167458791834</v>
      </c>
      <c r="AG73" t="n">
        <v>1.06018291479149</v>
      </c>
      <c r="AH73" t="n">
        <v>1.060165155239808</v>
      </c>
      <c r="AI73" t="n">
        <v>1.060148716965402</v>
      </c>
      <c r="AJ73" t="n">
        <v>1.060147395611586</v>
      </c>
      <c r="AK73" t="n">
        <v>1.060571628703675</v>
      </c>
      <c r="AL73" t="n">
        <v>1.06045209789977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26"/>
  <sheetViews>
    <sheetView tabSelected="1" zoomScale="110" zoomScaleNormal="110" workbookViewId="0">
      <selection activeCell="I3" sqref="I3"/>
    </sheetView>
  </sheetViews>
  <sheetFormatPr baseColWidth="10" defaultRowHeight="16"/>
  <cols>
    <col width="11.6640625" bestFit="1" customWidth="1" min="1" max="2"/>
    <col width="11" bestFit="1" customWidth="1" min="3" max="3"/>
    <col width="11.6640625" bestFit="1" customWidth="1" min="9" max="9"/>
  </cols>
  <sheetData>
    <row r="1">
      <c r="A1" t="inlineStr">
        <is>
          <t>As</t>
        </is>
      </c>
      <c r="B1" t="inlineStr">
        <is>
          <t>At</t>
        </is>
      </c>
      <c r="C1" t="inlineStr">
        <is>
          <t>Asto</t>
        </is>
      </c>
      <c r="D1" t="inlineStr">
        <is>
          <t>Te</t>
        </is>
      </c>
      <c r="E1" t="inlineStr">
        <is>
          <t>Td</t>
        </is>
      </c>
      <c r="F1" t="inlineStr">
        <is>
          <t>Cv</t>
        </is>
      </c>
      <c r="G1" t="inlineStr">
        <is>
          <t>eta</t>
        </is>
      </c>
      <c r="H1" t="inlineStr">
        <is>
          <t>T</t>
        </is>
      </c>
      <c r="I1" t="inlineStr">
        <is>
          <t>k</t>
        </is>
      </c>
      <c r="J1" t="inlineStr">
        <is>
          <t>Ps min</t>
        </is>
      </c>
      <c r="K1" t="inlineStr">
        <is>
          <t>Pt min</t>
        </is>
      </c>
      <c r="L1" t="inlineStr">
        <is>
          <t>Sto min</t>
        </is>
      </c>
    </row>
    <row r="2">
      <c r="A2" s="8" t="n">
        <v>175000</v>
      </c>
      <c r="B2" s="8" t="n">
        <v>216610.65</v>
      </c>
      <c r="C2" s="8" t="n">
        <v>120000</v>
      </c>
      <c r="D2" t="n">
        <v>60</v>
      </c>
      <c r="E2" t="n">
        <v>20</v>
      </c>
      <c r="F2" t="n">
        <v>6</v>
      </c>
      <c r="G2" t="n">
        <v>0.85</v>
      </c>
      <c r="H2" t="n">
        <v>4</v>
      </c>
      <c r="I2" s="8" t="n">
        <v>0</v>
      </c>
      <c r="J2" t="n">
        <v>0</v>
      </c>
      <c r="K2" t="n">
        <v>0</v>
      </c>
      <c r="L2" t="n">
        <v>0</v>
      </c>
    </row>
    <row r="3">
      <c r="A3" s="8" t="n">
        <v>175000</v>
      </c>
      <c r="B3" s="8" t="n">
        <v>216610.65</v>
      </c>
      <c r="C3" s="8" t="n">
        <v>120000</v>
      </c>
      <c r="D3" t="n">
        <v>60</v>
      </c>
      <c r="E3" t="n">
        <v>20</v>
      </c>
      <c r="F3" t="n">
        <v>6</v>
      </c>
      <c r="G3" t="n">
        <v>0.85</v>
      </c>
      <c r="H3" t="n">
        <v>4</v>
      </c>
      <c r="I3" s="8" t="n">
        <v>50</v>
      </c>
      <c r="J3" t="n">
        <v>0</v>
      </c>
      <c r="K3" t="n">
        <v>0</v>
      </c>
      <c r="L3" t="n">
        <v>0</v>
      </c>
    </row>
    <row r="4">
      <c r="A4" s="8" t="n">
        <v>175000</v>
      </c>
      <c r="B4" s="8" t="n">
        <v>216610.65</v>
      </c>
      <c r="C4" s="8" t="n">
        <v>120000</v>
      </c>
      <c r="D4" t="n">
        <v>60</v>
      </c>
      <c r="E4" t="n">
        <v>20</v>
      </c>
      <c r="F4" t="n">
        <v>6</v>
      </c>
      <c r="G4" t="n">
        <v>0.85</v>
      </c>
      <c r="H4" t="n">
        <v>4</v>
      </c>
      <c r="I4" s="8" t="n">
        <v>0</v>
      </c>
      <c r="J4" t="n">
        <v>0</v>
      </c>
      <c r="K4" t="n">
        <v>0</v>
      </c>
      <c r="L4" t="n">
        <v>0</v>
      </c>
    </row>
    <row r="5">
      <c r="A5" s="8" t="n">
        <v>175000</v>
      </c>
      <c r="B5" s="8" t="n">
        <v>216610.65</v>
      </c>
      <c r="C5" s="8" t="n">
        <v>120000</v>
      </c>
      <c r="D5" t="n">
        <v>60</v>
      </c>
      <c r="E5" t="n">
        <v>20</v>
      </c>
      <c r="F5" t="n">
        <v>6</v>
      </c>
      <c r="G5" t="n">
        <v>0.85</v>
      </c>
      <c r="H5" t="n">
        <v>4</v>
      </c>
      <c r="I5" s="8" t="n">
        <v>0</v>
      </c>
      <c r="J5" t="n">
        <v>0</v>
      </c>
      <c r="K5" t="n">
        <v>0</v>
      </c>
      <c r="L5" t="n">
        <v>0</v>
      </c>
    </row>
    <row r="6">
      <c r="A6" s="8" t="n">
        <v>175000</v>
      </c>
      <c r="B6" s="8" t="n">
        <v>216610.65</v>
      </c>
      <c r="C6" s="8" t="n">
        <v>120000</v>
      </c>
      <c r="D6" t="n">
        <v>60</v>
      </c>
      <c r="E6" t="n">
        <v>20</v>
      </c>
      <c r="F6" t="n">
        <v>6</v>
      </c>
      <c r="G6" t="n">
        <v>0.85</v>
      </c>
      <c r="H6" t="n">
        <v>4</v>
      </c>
      <c r="I6" s="8" t="n">
        <v>100</v>
      </c>
      <c r="J6" t="n">
        <v>0</v>
      </c>
      <c r="K6" t="n">
        <v>0</v>
      </c>
      <c r="L6" t="n">
        <v>0</v>
      </c>
    </row>
    <row r="7">
      <c r="A7" s="8" t="n">
        <v>175000</v>
      </c>
      <c r="B7" s="8" t="n">
        <v>216610.65</v>
      </c>
      <c r="C7" s="8" t="n">
        <v>120000</v>
      </c>
      <c r="D7" t="n">
        <v>60</v>
      </c>
      <c r="E7" t="n">
        <v>20</v>
      </c>
      <c r="F7" t="n">
        <v>6</v>
      </c>
      <c r="G7" t="n">
        <v>0.85</v>
      </c>
      <c r="H7" t="n">
        <v>4</v>
      </c>
      <c r="I7" s="8" t="n">
        <v>0</v>
      </c>
      <c r="J7" t="n">
        <v>0</v>
      </c>
      <c r="K7" t="n">
        <v>0</v>
      </c>
      <c r="L7" t="n">
        <v>0</v>
      </c>
    </row>
    <row r="8">
      <c r="A8" s="8" t="n">
        <v>175000</v>
      </c>
      <c r="B8" s="8" t="n">
        <v>216610.65</v>
      </c>
      <c r="C8" s="8" t="n">
        <v>120000</v>
      </c>
      <c r="D8" t="n">
        <v>60</v>
      </c>
      <c r="E8" t="n">
        <v>20</v>
      </c>
      <c r="F8" t="n">
        <v>6</v>
      </c>
      <c r="G8" t="n">
        <v>0.85</v>
      </c>
      <c r="H8" t="n">
        <v>4</v>
      </c>
      <c r="I8" s="8" t="n">
        <v>100</v>
      </c>
      <c r="J8" t="n">
        <v>0</v>
      </c>
      <c r="K8" t="n">
        <v>0</v>
      </c>
      <c r="L8" t="n">
        <v>0</v>
      </c>
    </row>
    <row r="9">
      <c r="A9" s="8" t="n">
        <v>175000</v>
      </c>
      <c r="B9" s="8" t="n">
        <v>216610.65</v>
      </c>
      <c r="C9" s="8" t="n">
        <v>120000</v>
      </c>
      <c r="D9" t="n">
        <v>60</v>
      </c>
      <c r="E9" t="n">
        <v>20</v>
      </c>
      <c r="F9" t="n">
        <v>6</v>
      </c>
      <c r="G9" t="n">
        <v>0.85</v>
      </c>
      <c r="H9" t="n">
        <v>4</v>
      </c>
      <c r="I9" s="8" t="n">
        <v>100</v>
      </c>
      <c r="J9" t="n">
        <v>0</v>
      </c>
      <c r="K9" t="n">
        <v>0</v>
      </c>
      <c r="L9" t="n">
        <v>0</v>
      </c>
    </row>
    <row r="10">
      <c r="A10" s="8" t="n">
        <v>175000</v>
      </c>
      <c r="B10" s="8" t="n">
        <v>216610.65</v>
      </c>
      <c r="C10" s="8" t="n">
        <v>120000</v>
      </c>
      <c r="D10" t="n">
        <v>60</v>
      </c>
      <c r="E10" t="n">
        <v>20</v>
      </c>
      <c r="F10" t="n">
        <v>6</v>
      </c>
      <c r="G10" t="n">
        <v>0.85</v>
      </c>
      <c r="H10" t="n">
        <v>4</v>
      </c>
      <c r="I10" s="8" t="n">
        <v>100</v>
      </c>
      <c r="J10" t="n">
        <v>0</v>
      </c>
      <c r="K10" t="n">
        <v>0</v>
      </c>
      <c r="L10" t="n">
        <v>0</v>
      </c>
    </row>
    <row r="11">
      <c r="A11" s="8" t="n">
        <v>175000</v>
      </c>
      <c r="B11" s="8" t="n">
        <v>216610.65</v>
      </c>
      <c r="C11" s="8" t="n">
        <v>120000</v>
      </c>
      <c r="D11" t="n">
        <v>60</v>
      </c>
      <c r="E11" t="n">
        <v>20</v>
      </c>
      <c r="F11" t="n">
        <v>6</v>
      </c>
      <c r="G11" t="n">
        <v>0.85</v>
      </c>
      <c r="H11" t="n">
        <v>4</v>
      </c>
      <c r="I11" s="8" t="n">
        <v>0</v>
      </c>
      <c r="J11" t="n">
        <v>0</v>
      </c>
      <c r="K11" t="n">
        <v>0</v>
      </c>
      <c r="L11" t="n">
        <v>0</v>
      </c>
    </row>
    <row r="12">
      <c r="A12" s="8" t="n">
        <v>175000</v>
      </c>
      <c r="B12" s="8" t="n">
        <v>216610.65</v>
      </c>
      <c r="C12" s="8" t="n">
        <v>120000</v>
      </c>
      <c r="D12" t="n">
        <v>60</v>
      </c>
      <c r="E12" t="n">
        <v>20</v>
      </c>
      <c r="F12" t="n">
        <v>6</v>
      </c>
      <c r="G12" t="n">
        <v>0.85</v>
      </c>
      <c r="H12" t="n">
        <v>4</v>
      </c>
      <c r="I12" s="8" t="n">
        <v>50</v>
      </c>
      <c r="J12" t="n">
        <v>0</v>
      </c>
      <c r="K12" t="n">
        <v>0</v>
      </c>
      <c r="L12" t="n">
        <v>0</v>
      </c>
    </row>
    <row r="13">
      <c r="A13" s="8" t="n">
        <v>175000</v>
      </c>
      <c r="B13" s="8" t="n">
        <v>216610.65</v>
      </c>
      <c r="C13" s="8" t="n">
        <v>120000</v>
      </c>
      <c r="D13" t="n">
        <v>60</v>
      </c>
      <c r="E13" t="n">
        <v>20</v>
      </c>
      <c r="F13" t="n">
        <v>6</v>
      </c>
      <c r="G13" t="n">
        <v>0.85</v>
      </c>
      <c r="H13" t="n">
        <v>4</v>
      </c>
      <c r="I13" s="8" t="n">
        <v>50</v>
      </c>
      <c r="J13" t="n">
        <v>0</v>
      </c>
      <c r="K13" t="n">
        <v>0</v>
      </c>
      <c r="L13" t="n">
        <v>0</v>
      </c>
    </row>
    <row r="14">
      <c r="A14" s="8" t="n">
        <v>175000</v>
      </c>
      <c r="B14" s="8" t="n">
        <v>216610.65</v>
      </c>
      <c r="C14" s="8" t="n">
        <v>120000</v>
      </c>
      <c r="D14" t="n">
        <v>60</v>
      </c>
      <c r="E14" t="n">
        <v>20</v>
      </c>
      <c r="F14" t="n">
        <v>6</v>
      </c>
      <c r="G14" t="n">
        <v>0.85</v>
      </c>
      <c r="H14" t="n">
        <v>4</v>
      </c>
      <c r="I14" s="8" t="n">
        <v>0</v>
      </c>
      <c r="J14" t="n">
        <v>0</v>
      </c>
      <c r="K14" t="n">
        <v>0</v>
      </c>
      <c r="L14" t="n">
        <v>0</v>
      </c>
    </row>
    <row r="15">
      <c r="A15" s="8" t="n">
        <v>175000</v>
      </c>
      <c r="B15" s="8" t="n">
        <v>216610.65</v>
      </c>
      <c r="C15" s="8" t="n">
        <v>120000</v>
      </c>
      <c r="D15" t="n">
        <v>60</v>
      </c>
      <c r="E15" t="n">
        <v>20</v>
      </c>
      <c r="F15" t="n">
        <v>6</v>
      </c>
      <c r="G15" t="n">
        <v>0.85</v>
      </c>
      <c r="H15" t="n">
        <v>4</v>
      </c>
      <c r="I15" s="8" t="n">
        <v>25</v>
      </c>
      <c r="J15" t="n">
        <v>0</v>
      </c>
      <c r="K15" t="n">
        <v>0</v>
      </c>
      <c r="L15" t="n">
        <v>0</v>
      </c>
    </row>
    <row r="16">
      <c r="A16" s="8" t="n">
        <v>175000</v>
      </c>
      <c r="B16" s="8" t="n">
        <v>216610.65</v>
      </c>
      <c r="C16" s="8" t="n">
        <v>120000</v>
      </c>
      <c r="D16" t="n">
        <v>60</v>
      </c>
      <c r="E16" t="n">
        <v>20</v>
      </c>
      <c r="F16" t="n">
        <v>6</v>
      </c>
      <c r="G16" t="n">
        <v>0.85</v>
      </c>
      <c r="H16" t="n">
        <v>4</v>
      </c>
      <c r="I16" s="8" t="n">
        <v>25</v>
      </c>
      <c r="J16" t="n">
        <v>0</v>
      </c>
      <c r="K16" t="n">
        <v>0</v>
      </c>
      <c r="L16" t="n">
        <v>0</v>
      </c>
    </row>
    <row r="17">
      <c r="A17" s="8" t="n">
        <v>175000</v>
      </c>
      <c r="B17" s="8" t="n">
        <v>216610.65</v>
      </c>
      <c r="C17" s="8" t="n">
        <v>120000</v>
      </c>
      <c r="D17" t="n">
        <v>60</v>
      </c>
      <c r="E17" t="n">
        <v>20</v>
      </c>
      <c r="F17" t="n">
        <v>6</v>
      </c>
      <c r="G17" t="n">
        <v>0.85</v>
      </c>
      <c r="H17" t="n">
        <v>4</v>
      </c>
      <c r="I17" s="8" t="n">
        <v>0</v>
      </c>
      <c r="J17" t="n">
        <v>0</v>
      </c>
      <c r="K17" t="n">
        <v>0</v>
      </c>
      <c r="L17" t="n">
        <v>0</v>
      </c>
    </row>
    <row r="18">
      <c r="A18" s="8" t="n">
        <v>175000</v>
      </c>
      <c r="B18" s="8" t="n">
        <v>216610.65</v>
      </c>
      <c r="C18" s="8" t="n">
        <v>120000</v>
      </c>
      <c r="D18" t="n">
        <v>60</v>
      </c>
      <c r="E18" t="n">
        <v>20</v>
      </c>
      <c r="F18" t="n">
        <v>6</v>
      </c>
      <c r="G18" t="n">
        <v>0.85</v>
      </c>
      <c r="H18" t="n">
        <v>4</v>
      </c>
      <c r="I18" s="8" t="n">
        <v>0</v>
      </c>
      <c r="J18" t="n">
        <v>0</v>
      </c>
      <c r="K18" t="n">
        <v>0</v>
      </c>
      <c r="L18" t="n">
        <v>0</v>
      </c>
    </row>
    <row r="19">
      <c r="A19" s="8" t="n">
        <v>175000</v>
      </c>
      <c r="B19" s="8" t="n">
        <v>216610.65</v>
      </c>
      <c r="C19" s="8" t="n">
        <v>120000</v>
      </c>
      <c r="D19" t="n">
        <v>60</v>
      </c>
      <c r="E19" t="n">
        <v>20</v>
      </c>
      <c r="F19" t="n">
        <v>6</v>
      </c>
      <c r="G19" t="n">
        <v>0.85</v>
      </c>
      <c r="H19" t="n">
        <v>4</v>
      </c>
      <c r="I19" s="8" t="n">
        <v>25</v>
      </c>
      <c r="J19" t="n">
        <v>0</v>
      </c>
      <c r="K19" t="n">
        <v>0</v>
      </c>
      <c r="L19" t="n">
        <v>0</v>
      </c>
    </row>
    <row r="20">
      <c r="A20" s="8" t="n">
        <v>175000</v>
      </c>
      <c r="B20" s="8" t="n">
        <v>216610.65</v>
      </c>
      <c r="C20" s="8" t="n">
        <v>120000</v>
      </c>
      <c r="D20" t="n">
        <v>60</v>
      </c>
      <c r="E20" t="n">
        <v>20</v>
      </c>
      <c r="F20" t="n">
        <v>6</v>
      </c>
      <c r="G20" t="n">
        <v>0.85</v>
      </c>
      <c r="H20" t="n">
        <v>4</v>
      </c>
      <c r="I20" s="8" t="n">
        <v>25</v>
      </c>
      <c r="J20" t="n">
        <v>0</v>
      </c>
      <c r="K20" t="n">
        <v>0</v>
      </c>
      <c r="L20" t="n">
        <v>0</v>
      </c>
    </row>
    <row r="21">
      <c r="A21" s="8" t="n">
        <v>175000</v>
      </c>
      <c r="B21" s="8" t="n">
        <v>216610.65</v>
      </c>
      <c r="C21" s="8" t="n">
        <v>120000</v>
      </c>
      <c r="D21" t="n">
        <v>60</v>
      </c>
      <c r="E21" t="n">
        <v>20</v>
      </c>
      <c r="F21" t="n">
        <v>6</v>
      </c>
      <c r="G21" t="n">
        <v>0.85</v>
      </c>
      <c r="H21" t="n">
        <v>4</v>
      </c>
      <c r="I21" s="8" t="n">
        <v>0</v>
      </c>
      <c r="J21" t="n">
        <v>0</v>
      </c>
      <c r="K21" t="n">
        <v>0</v>
      </c>
      <c r="L21" t="n">
        <v>0</v>
      </c>
    </row>
    <row r="22">
      <c r="A22" s="8" t="n">
        <v>175000</v>
      </c>
      <c r="B22" s="8" t="n">
        <v>216610.65</v>
      </c>
      <c r="C22" s="8" t="n">
        <v>120000</v>
      </c>
      <c r="D22" t="n">
        <v>60</v>
      </c>
      <c r="E22" t="n">
        <v>20</v>
      </c>
      <c r="F22" t="n">
        <v>6</v>
      </c>
      <c r="G22" t="n">
        <v>0.85</v>
      </c>
      <c r="H22" t="n">
        <v>4</v>
      </c>
      <c r="I22" s="8" t="n">
        <v>0</v>
      </c>
      <c r="J22" t="n">
        <v>0</v>
      </c>
      <c r="K22" t="n">
        <v>0</v>
      </c>
      <c r="L22" t="n">
        <v>0</v>
      </c>
    </row>
    <row r="23">
      <c r="A23" s="8" t="n">
        <v>175000</v>
      </c>
      <c r="B23" s="8" t="n">
        <v>216610.65</v>
      </c>
      <c r="C23" s="8" t="n">
        <v>120000</v>
      </c>
      <c r="D23" t="n">
        <v>60</v>
      </c>
      <c r="E23" t="n">
        <v>20</v>
      </c>
      <c r="F23" t="n">
        <v>6</v>
      </c>
      <c r="G23" t="n">
        <v>0.85</v>
      </c>
      <c r="H23" t="n">
        <v>4</v>
      </c>
      <c r="I23" s="8" t="n">
        <v>25</v>
      </c>
      <c r="J23" t="n">
        <v>0</v>
      </c>
      <c r="K23" t="n">
        <v>0</v>
      </c>
      <c r="L23" t="n">
        <v>0</v>
      </c>
    </row>
    <row r="24">
      <c r="A24" s="8" t="n">
        <v>175000</v>
      </c>
      <c r="B24" s="8" t="n">
        <v>216610.65</v>
      </c>
      <c r="C24" s="8" t="n">
        <v>120000</v>
      </c>
      <c r="D24" t="n">
        <v>60</v>
      </c>
      <c r="E24" t="n">
        <v>20</v>
      </c>
      <c r="F24" t="n">
        <v>6</v>
      </c>
      <c r="G24" t="n">
        <v>0.85</v>
      </c>
      <c r="H24" t="n">
        <v>4</v>
      </c>
      <c r="I24" s="8" t="n">
        <v>25</v>
      </c>
      <c r="J24" t="n">
        <v>0</v>
      </c>
      <c r="K24" t="n">
        <v>0</v>
      </c>
      <c r="L24" t="n">
        <v>0</v>
      </c>
    </row>
    <row r="25">
      <c r="A25" s="8" t="n">
        <v>175000</v>
      </c>
      <c r="B25" s="8" t="n">
        <v>216610.65</v>
      </c>
      <c r="C25" s="8" t="n">
        <v>120000</v>
      </c>
      <c r="D25" t="n">
        <v>60</v>
      </c>
      <c r="E25" t="n">
        <v>20</v>
      </c>
      <c r="F25" t="n">
        <v>6</v>
      </c>
      <c r="G25" t="n">
        <v>0.85</v>
      </c>
      <c r="H25" t="n">
        <v>4</v>
      </c>
      <c r="I25" s="8" t="n">
        <v>50</v>
      </c>
      <c r="J25" t="n">
        <v>0</v>
      </c>
      <c r="K25" t="n">
        <v>0</v>
      </c>
      <c r="L25" t="n">
        <v>0</v>
      </c>
    </row>
    <row r="26">
      <c r="A26" s="8" t="n">
        <v>175000</v>
      </c>
      <c r="B26" s="8" t="n">
        <v>216610.65</v>
      </c>
      <c r="C26" s="8" t="n">
        <v>120000</v>
      </c>
      <c r="D26" t="n">
        <v>60</v>
      </c>
      <c r="E26" t="n">
        <v>20</v>
      </c>
      <c r="F26" t="n">
        <v>6</v>
      </c>
      <c r="G26" t="n">
        <v>0.85</v>
      </c>
      <c r="H26" t="n">
        <v>4</v>
      </c>
      <c r="I26" s="8" t="n">
        <v>0</v>
      </c>
      <c r="J26" t="n">
        <v>0</v>
      </c>
      <c r="K26" t="n">
        <v>0</v>
      </c>
      <c r="L26" t="n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34"/>
  <sheetViews>
    <sheetView workbookViewId="0">
      <selection activeCell="V11" sqref="V11"/>
    </sheetView>
  </sheetViews>
  <sheetFormatPr baseColWidth="10" defaultRowHeight="16"/>
  <cols>
    <col width="11.5" bestFit="1" customWidth="1" min="7" max="8"/>
    <col width="12.1640625" bestFit="1" customWidth="1" min="15" max="15"/>
  </cols>
  <sheetData>
    <row r="1">
      <c r="B1" t="inlineStr">
        <is>
          <t>Node</t>
        </is>
      </c>
      <c r="C1" t="inlineStr">
        <is>
          <t>Zone</t>
        </is>
      </c>
      <c r="D1" t="inlineStr">
        <is>
          <t>Budget</t>
        </is>
      </c>
      <c r="E1" t="inlineStr">
        <is>
          <t>Ps Centralised</t>
        </is>
      </c>
      <c r="F1" t="inlineStr">
        <is>
          <t>Ps Decentralised</t>
        </is>
      </c>
      <c r="G1" t="inlineStr">
        <is>
          <t>Total Centralised</t>
        </is>
      </c>
      <c r="H1" t="inlineStr">
        <is>
          <t>Total decentralised</t>
        </is>
      </c>
      <c r="I1" t="inlineStr">
        <is>
          <t>Total energy</t>
        </is>
      </c>
      <c r="J1" t="inlineStr">
        <is>
          <t>Total energy</t>
        </is>
      </c>
    </row>
    <row r="2">
      <c r="A2" t="n">
        <v>3</v>
      </c>
      <c r="B2" t="n">
        <v>701</v>
      </c>
      <c r="C2" t="n">
        <v>4</v>
      </c>
      <c r="D2" s="26">
        <f>Consumers!I2</f>
        <v/>
      </c>
      <c r="E2">
        <f>Summary!D3</f>
        <v/>
      </c>
      <c r="F2" s="9">
        <f>Summary!M3</f>
        <v/>
      </c>
      <c r="G2" s="8">
        <f>Summary!K3</f>
        <v/>
      </c>
      <c r="H2" s="8">
        <f>Summary!T3</f>
        <v/>
      </c>
      <c r="I2">
        <f>SUM(Demand!A1:X1)</f>
        <v/>
      </c>
      <c r="J2">
        <f>F2/175000</f>
        <v/>
      </c>
    </row>
    <row r="3">
      <c r="A3" s="10" t="n">
        <v>14</v>
      </c>
      <c r="B3" t="n">
        <v>712</v>
      </c>
      <c r="C3" t="n">
        <v>1</v>
      </c>
      <c r="D3" s="26">
        <f>Consumers!I3</f>
        <v/>
      </c>
      <c r="E3">
        <f>Summary!D4</f>
        <v/>
      </c>
      <c r="F3" s="9">
        <f>Summary!M4</f>
        <v/>
      </c>
      <c r="G3" s="8">
        <f>Summary!K4</f>
        <v/>
      </c>
      <c r="H3" s="8">
        <f>Summary!T4</f>
        <v/>
      </c>
      <c r="I3">
        <f>SUM(Demand!A2:X2)</f>
        <v/>
      </c>
      <c r="J3">
        <f>F3/175000</f>
        <v/>
      </c>
    </row>
    <row r="4">
      <c r="A4" t="n">
        <v>15</v>
      </c>
      <c r="B4" t="n">
        <v>713</v>
      </c>
      <c r="C4" t="n">
        <v>4</v>
      </c>
      <c r="D4" s="26">
        <f>Consumers!I4</f>
        <v/>
      </c>
      <c r="E4">
        <f>Summary!D5</f>
        <v/>
      </c>
      <c r="F4" s="9">
        <f>Summary!M5</f>
        <v/>
      </c>
      <c r="G4" s="8">
        <f>Summary!K5</f>
        <v/>
      </c>
      <c r="H4" s="8">
        <f>Summary!T5</f>
        <v/>
      </c>
      <c r="I4">
        <f>SUM(Demand!A3:X3)</f>
        <v/>
      </c>
      <c r="J4">
        <f>F4/175000</f>
        <v/>
      </c>
    </row>
    <row r="5">
      <c r="A5">
        <f>1+A4</f>
        <v/>
      </c>
      <c r="B5" t="n">
        <v>714</v>
      </c>
      <c r="C5" t="n">
        <v>4</v>
      </c>
      <c r="D5" s="26">
        <f>Consumers!I5</f>
        <v/>
      </c>
      <c r="E5">
        <f>Summary!D6</f>
        <v/>
      </c>
      <c r="F5" s="9">
        <f>Summary!M6</f>
        <v/>
      </c>
      <c r="G5" s="8">
        <f>Summary!K6</f>
        <v/>
      </c>
      <c r="H5" s="8">
        <f>Summary!T6</f>
        <v/>
      </c>
      <c r="I5">
        <f>SUM(Demand!A4:X4)</f>
        <v/>
      </c>
      <c r="J5">
        <f>F5/175000</f>
        <v/>
      </c>
    </row>
    <row r="6">
      <c r="A6" s="11">
        <f>1+A5</f>
        <v/>
      </c>
      <c r="B6" t="n">
        <v>718</v>
      </c>
      <c r="C6" t="n">
        <v>2</v>
      </c>
      <c r="D6" s="26">
        <f>Consumers!I6</f>
        <v/>
      </c>
      <c r="E6">
        <f>Summary!D7</f>
        <v/>
      </c>
      <c r="F6" s="9">
        <f>Summary!M7</f>
        <v/>
      </c>
      <c r="G6" s="8">
        <f>Summary!K7</f>
        <v/>
      </c>
      <c r="H6" s="8">
        <f>Summary!T7</f>
        <v/>
      </c>
      <c r="I6">
        <f>SUM(Demand!A5:X5)</f>
        <v/>
      </c>
      <c r="J6">
        <f>F6/175000</f>
        <v/>
      </c>
    </row>
    <row r="7">
      <c r="A7">
        <f>1+A6</f>
        <v/>
      </c>
      <c r="B7" t="n">
        <v>720</v>
      </c>
      <c r="C7" t="n">
        <v>4</v>
      </c>
      <c r="D7" s="26">
        <f>Consumers!I7</f>
        <v/>
      </c>
      <c r="E7">
        <f>Summary!D8</f>
        <v/>
      </c>
      <c r="F7" s="9">
        <f>Summary!M8</f>
        <v/>
      </c>
      <c r="G7" s="8">
        <f>Summary!K8</f>
        <v/>
      </c>
      <c r="H7" s="8">
        <f>Summary!T8</f>
        <v/>
      </c>
      <c r="I7">
        <f>SUM(Demand!A6:X6)</f>
        <v/>
      </c>
      <c r="J7">
        <f>F7/175000</f>
        <v/>
      </c>
    </row>
    <row r="8">
      <c r="A8" s="12">
        <f>1+A7</f>
        <v/>
      </c>
      <c r="B8" t="n">
        <v>722</v>
      </c>
      <c r="C8" t="n">
        <v>2</v>
      </c>
      <c r="D8" s="26">
        <f>Consumers!I8</f>
        <v/>
      </c>
      <c r="E8">
        <f>Summary!D9</f>
        <v/>
      </c>
      <c r="F8" s="9">
        <f>Summary!M9</f>
        <v/>
      </c>
      <c r="G8" s="8">
        <f>Summary!K9</f>
        <v/>
      </c>
      <c r="H8" s="8">
        <f>Summary!T9</f>
        <v/>
      </c>
      <c r="I8">
        <f>SUM(Demand!A7:X7)</f>
        <v/>
      </c>
      <c r="J8">
        <f>F8/175000</f>
        <v/>
      </c>
    </row>
    <row r="9">
      <c r="A9" s="12">
        <f>1+A8</f>
        <v/>
      </c>
      <c r="B9" t="n">
        <v>724</v>
      </c>
      <c r="C9" t="n">
        <v>2</v>
      </c>
      <c r="D9" s="26">
        <f>Consumers!I9</f>
        <v/>
      </c>
      <c r="E9">
        <f>Summary!D10</f>
        <v/>
      </c>
      <c r="F9" s="9">
        <f>Summary!M10</f>
        <v/>
      </c>
      <c r="G9" s="8">
        <f>Summary!K10</f>
        <v/>
      </c>
      <c r="H9" s="8">
        <f>Summary!T10</f>
        <v/>
      </c>
      <c r="I9">
        <f>SUM(Demand!A8:X8)</f>
        <v/>
      </c>
      <c r="J9">
        <f>F9/175000</f>
        <v/>
      </c>
    </row>
    <row r="10">
      <c r="A10" s="11">
        <f>1+A9</f>
        <v/>
      </c>
      <c r="B10" t="n">
        <v>725</v>
      </c>
      <c r="C10" t="n">
        <v>2</v>
      </c>
      <c r="D10" s="26">
        <f>Consumers!I10</f>
        <v/>
      </c>
      <c r="E10">
        <f>Summary!D11</f>
        <v/>
      </c>
      <c r="F10" s="9">
        <f>Summary!M11</f>
        <v/>
      </c>
      <c r="G10" s="8">
        <f>Summary!K11</f>
        <v/>
      </c>
      <c r="H10" s="8">
        <f>Summary!T11</f>
        <v/>
      </c>
      <c r="I10">
        <f>SUM(Demand!A9:X9)</f>
        <v/>
      </c>
      <c r="J10">
        <f>F10/175000</f>
        <v/>
      </c>
    </row>
    <row r="11">
      <c r="A11">
        <f>1+A10</f>
        <v/>
      </c>
      <c r="B11" t="n">
        <v>727</v>
      </c>
      <c r="C11" t="n">
        <v>4</v>
      </c>
      <c r="D11" s="26">
        <f>Consumers!I11</f>
        <v/>
      </c>
      <c r="E11">
        <f>Summary!D12</f>
        <v/>
      </c>
      <c r="F11" s="9">
        <f>Summary!M12</f>
        <v/>
      </c>
      <c r="G11" s="8">
        <f>Summary!K12</f>
        <v/>
      </c>
      <c r="H11" s="8">
        <f>Summary!T12</f>
        <v/>
      </c>
      <c r="I11">
        <f>SUM(Demand!A10:X10)</f>
        <v/>
      </c>
      <c r="J11">
        <f>F11/175000</f>
        <v/>
      </c>
    </row>
    <row r="12">
      <c r="A12" s="18">
        <f>1+A11</f>
        <v/>
      </c>
      <c r="B12" t="n">
        <v>728</v>
      </c>
      <c r="C12" t="n">
        <v>1</v>
      </c>
      <c r="D12" s="26">
        <f>Consumers!I12</f>
        <v/>
      </c>
      <c r="E12">
        <f>Summary!D13</f>
        <v/>
      </c>
      <c r="F12" s="9">
        <f>Summary!M13</f>
        <v/>
      </c>
      <c r="G12" s="8">
        <f>Summary!K13</f>
        <v/>
      </c>
      <c r="H12" s="8">
        <f>Summary!T13</f>
        <v/>
      </c>
      <c r="I12">
        <f>SUM(Demand!A11:X11)</f>
        <v/>
      </c>
      <c r="J12">
        <f>F12/175000</f>
        <v/>
      </c>
    </row>
    <row r="13">
      <c r="A13" s="18">
        <f>1+A12</f>
        <v/>
      </c>
      <c r="B13" t="n">
        <v>729</v>
      </c>
      <c r="C13" t="n">
        <v>1</v>
      </c>
      <c r="D13" s="26">
        <f>Consumers!I13</f>
        <v/>
      </c>
      <c r="E13">
        <f>Summary!D14</f>
        <v/>
      </c>
      <c r="F13" s="9">
        <f>Summary!M14</f>
        <v/>
      </c>
      <c r="G13" s="8">
        <f>Summary!K14</f>
        <v/>
      </c>
      <c r="H13" s="8">
        <f>Summary!T14</f>
        <v/>
      </c>
      <c r="I13">
        <f>SUM(Demand!A12:X12)</f>
        <v/>
      </c>
      <c r="J13">
        <f>F13/175000</f>
        <v/>
      </c>
    </row>
    <row r="14">
      <c r="A14">
        <f>1+A13</f>
        <v/>
      </c>
      <c r="B14" t="n">
        <v>730</v>
      </c>
      <c r="C14" t="n">
        <v>4</v>
      </c>
      <c r="D14" s="26">
        <f>Consumers!I14</f>
        <v/>
      </c>
      <c r="E14">
        <f>Summary!D15</f>
        <v/>
      </c>
      <c r="F14" s="9">
        <f>Summary!M15</f>
        <v/>
      </c>
      <c r="G14" s="8">
        <f>Summary!K15</f>
        <v/>
      </c>
      <c r="H14" s="8">
        <f>Summary!T15</f>
        <v/>
      </c>
      <c r="I14">
        <f>SUM(Demand!A13:X13)</f>
        <v/>
      </c>
      <c r="J14">
        <f>F14/175000</f>
        <v/>
      </c>
    </row>
    <row r="15">
      <c r="A15" s="18">
        <f>1+A14</f>
        <v/>
      </c>
      <c r="B15" t="n">
        <v>731</v>
      </c>
      <c r="C15" t="n">
        <v>3</v>
      </c>
      <c r="D15" s="26">
        <f>Consumers!I15</f>
        <v/>
      </c>
      <c r="E15">
        <f>Summary!D16</f>
        <v/>
      </c>
      <c r="F15" s="9">
        <f>Summary!M16</f>
        <v/>
      </c>
      <c r="G15" s="8">
        <f>Summary!K16</f>
        <v/>
      </c>
      <c r="H15" s="8">
        <f>Summary!T16</f>
        <v/>
      </c>
      <c r="I15">
        <f>SUM(Demand!A14:X14)</f>
        <v/>
      </c>
      <c r="J15">
        <f>F15/175000</f>
        <v/>
      </c>
    </row>
    <row r="16">
      <c r="A16" s="15">
        <f>1+A15</f>
        <v/>
      </c>
      <c r="B16" t="n">
        <v>732</v>
      </c>
      <c r="C16" t="n">
        <v>3</v>
      </c>
      <c r="D16" s="26">
        <f>Consumers!I16</f>
        <v/>
      </c>
      <c r="E16">
        <f>Summary!D17</f>
        <v/>
      </c>
      <c r="F16" s="9">
        <f>Summary!M17</f>
        <v/>
      </c>
      <c r="G16" s="8">
        <f>Summary!K17</f>
        <v/>
      </c>
      <c r="H16" s="8">
        <f>Summary!T17</f>
        <v/>
      </c>
      <c r="I16">
        <f>SUM(Demand!A15:X15)</f>
        <v/>
      </c>
      <c r="J16">
        <f>F16/175000</f>
        <v/>
      </c>
    </row>
    <row r="17">
      <c r="A17">
        <f>1+A16</f>
        <v/>
      </c>
      <c r="B17" t="n">
        <v>733</v>
      </c>
      <c r="C17" t="n">
        <v>4</v>
      </c>
      <c r="D17" s="26">
        <f>Consumers!I17</f>
        <v/>
      </c>
      <c r="E17">
        <f>Summary!D18</f>
        <v/>
      </c>
      <c r="F17" s="9">
        <f>Summary!M18</f>
        <v/>
      </c>
      <c r="G17" s="8">
        <f>Summary!K18</f>
        <v/>
      </c>
      <c r="H17" s="8">
        <f>Summary!T18</f>
        <v/>
      </c>
      <c r="I17">
        <f>SUM(Demand!A16:X16)</f>
        <v/>
      </c>
      <c r="J17">
        <f>F17/175000</f>
        <v/>
      </c>
    </row>
    <row r="18">
      <c r="A18">
        <f>1+A17</f>
        <v/>
      </c>
      <c r="B18" t="n">
        <v>734</v>
      </c>
      <c r="C18" t="n">
        <v>4</v>
      </c>
      <c r="D18" s="26">
        <f>Consumers!I18</f>
        <v/>
      </c>
      <c r="E18">
        <f>Summary!D19</f>
        <v/>
      </c>
      <c r="F18" s="9">
        <f>Summary!M19</f>
        <v/>
      </c>
      <c r="G18" s="8">
        <f>Summary!K19</f>
        <v/>
      </c>
      <c r="H18" s="8">
        <f>Summary!T19</f>
        <v/>
      </c>
      <c r="I18">
        <f>SUM(Demand!A17:X17)</f>
        <v/>
      </c>
      <c r="J18">
        <f>F18/175000</f>
        <v/>
      </c>
    </row>
    <row r="19">
      <c r="A19" s="14">
        <f>1+A18</f>
        <v/>
      </c>
      <c r="B19" t="n">
        <v>735</v>
      </c>
      <c r="C19" t="n">
        <v>3</v>
      </c>
      <c r="D19" s="26">
        <f>Consumers!I19</f>
        <v/>
      </c>
      <c r="E19">
        <f>Summary!D20</f>
        <v/>
      </c>
      <c r="F19" s="9">
        <f>Summary!M20</f>
        <v/>
      </c>
      <c r="G19" s="8">
        <f>Summary!K20</f>
        <v/>
      </c>
      <c r="H19" s="8">
        <f>Summary!T20</f>
        <v/>
      </c>
      <c r="I19">
        <f>SUM(Demand!A18:X18)</f>
        <v/>
      </c>
      <c r="J19">
        <f>F19/175000</f>
        <v/>
      </c>
    </row>
    <row r="20">
      <c r="A20" s="14">
        <f>1+A19</f>
        <v/>
      </c>
      <c r="B20" t="n">
        <v>736</v>
      </c>
      <c r="C20" t="n">
        <v>3</v>
      </c>
      <c r="D20" s="26">
        <f>Consumers!I20</f>
        <v/>
      </c>
      <c r="E20">
        <f>Summary!D21</f>
        <v/>
      </c>
      <c r="F20" s="9">
        <f>Summary!M21</f>
        <v/>
      </c>
      <c r="G20" s="8">
        <f>Summary!K21</f>
        <v/>
      </c>
      <c r="H20" s="8">
        <f>Summary!T21</f>
        <v/>
      </c>
      <c r="I20">
        <f>SUM(Demand!A19:X19)</f>
        <v/>
      </c>
      <c r="J20">
        <f>F20/175000</f>
        <v/>
      </c>
    </row>
    <row r="21">
      <c r="A21">
        <f>1+A20</f>
        <v/>
      </c>
      <c r="B21" t="n">
        <v>737</v>
      </c>
      <c r="C21" t="n">
        <v>4</v>
      </c>
      <c r="D21" s="26">
        <f>Consumers!I21</f>
        <v/>
      </c>
      <c r="E21">
        <f>Summary!D22</f>
        <v/>
      </c>
      <c r="F21" s="9">
        <f>Summary!M22</f>
        <v/>
      </c>
      <c r="G21" s="8">
        <f>Summary!K22</f>
        <v/>
      </c>
      <c r="H21" s="8">
        <f>Summary!T22</f>
        <v/>
      </c>
      <c r="I21">
        <f>SUM(Demand!A20:X20)</f>
        <v/>
      </c>
      <c r="J21">
        <f>F21/175000</f>
        <v/>
      </c>
    </row>
    <row r="22">
      <c r="A22">
        <f>1+A21</f>
        <v/>
      </c>
      <c r="B22" t="n">
        <v>738</v>
      </c>
      <c r="C22" t="n">
        <v>4</v>
      </c>
      <c r="D22" s="26">
        <f>Consumers!I22</f>
        <v/>
      </c>
      <c r="E22">
        <f>Summary!D23</f>
        <v/>
      </c>
      <c r="F22" s="9">
        <f>Summary!M23</f>
        <v/>
      </c>
      <c r="G22" s="8">
        <f>Summary!K23</f>
        <v/>
      </c>
      <c r="H22" s="8">
        <f>Summary!T23</f>
        <v/>
      </c>
      <c r="I22">
        <f>SUM(Demand!A21:X21)</f>
        <v/>
      </c>
      <c r="J22">
        <f>F22/175000</f>
        <v/>
      </c>
    </row>
    <row r="23">
      <c r="A23" s="13">
        <f>1+A22</f>
        <v/>
      </c>
      <c r="B23" t="n">
        <v>740</v>
      </c>
      <c r="C23" t="n">
        <v>3</v>
      </c>
      <c r="D23" s="26">
        <f>Consumers!I23</f>
        <v/>
      </c>
      <c r="E23">
        <f>Summary!D24</f>
        <v/>
      </c>
      <c r="F23" s="9">
        <f>Summary!M24</f>
        <v/>
      </c>
      <c r="G23" s="8">
        <f>Summary!K24</f>
        <v/>
      </c>
      <c r="H23" s="8">
        <f>Summary!T24</f>
        <v/>
      </c>
      <c r="I23">
        <f>SUM(Demand!A22:X22)</f>
        <v/>
      </c>
      <c r="J23">
        <f>F23/175000</f>
        <v/>
      </c>
    </row>
    <row r="24">
      <c r="A24" s="13">
        <f>1+A23</f>
        <v/>
      </c>
      <c r="B24" t="n">
        <v>741</v>
      </c>
      <c r="C24" t="n">
        <v>3</v>
      </c>
      <c r="D24" s="26">
        <f>Consumers!I24</f>
        <v/>
      </c>
      <c r="E24">
        <f>Summary!D25</f>
        <v/>
      </c>
      <c r="F24" s="9">
        <f>Summary!M25</f>
        <v/>
      </c>
      <c r="G24" s="8">
        <f>Summary!K25</f>
        <v/>
      </c>
      <c r="H24" s="8">
        <f>Summary!T25</f>
        <v/>
      </c>
      <c r="I24">
        <f>SUM(Demand!A23:X23)</f>
        <v/>
      </c>
      <c r="J24">
        <f>F24/175000</f>
        <v/>
      </c>
    </row>
    <row r="25">
      <c r="A25" s="10">
        <f>1+A24</f>
        <v/>
      </c>
      <c r="B25" t="n">
        <v>742</v>
      </c>
      <c r="C25" t="n">
        <v>1</v>
      </c>
      <c r="D25" s="26">
        <f>Consumers!I25</f>
        <v/>
      </c>
      <c r="E25">
        <f>Summary!D26</f>
        <v/>
      </c>
      <c r="F25" s="9">
        <f>Summary!M26</f>
        <v/>
      </c>
      <c r="G25" s="8">
        <f>Summary!K26</f>
        <v/>
      </c>
      <c r="H25" s="8">
        <f>Summary!T26</f>
        <v/>
      </c>
      <c r="I25">
        <f>SUM(Demand!A24:X24)</f>
        <v/>
      </c>
      <c r="J25">
        <f>F25/175000</f>
        <v/>
      </c>
    </row>
    <row r="26">
      <c r="A26">
        <f>1+A25</f>
        <v/>
      </c>
      <c r="B26" t="n">
        <v>744</v>
      </c>
      <c r="C26" t="n">
        <v>4</v>
      </c>
      <c r="D26" s="26">
        <f>Consumers!I26</f>
        <v/>
      </c>
      <c r="E26">
        <f>Summary!D27</f>
        <v/>
      </c>
      <c r="F26" s="9">
        <f>Summary!M27</f>
        <v/>
      </c>
      <c r="G26" s="8">
        <f>Summary!K27</f>
        <v/>
      </c>
      <c r="H26" s="8">
        <f>Summary!T27</f>
        <v/>
      </c>
      <c r="I26">
        <f>SUM(Demand!A25:X25)</f>
        <v/>
      </c>
      <c r="J26">
        <f>F26/175000</f>
        <v/>
      </c>
    </row>
    <row r="30">
      <c r="B30" t="inlineStr">
        <is>
          <t>Zone</t>
        </is>
      </c>
      <c r="C30" t="inlineStr">
        <is>
          <t>Total investment</t>
        </is>
      </c>
      <c r="D30" t="inlineStr">
        <is>
          <t>Total investment</t>
        </is>
      </c>
      <c r="E30" t="inlineStr">
        <is>
          <t>Total balance</t>
        </is>
      </c>
      <c r="F30" t="inlineStr">
        <is>
          <t>Total balance</t>
        </is>
      </c>
      <c r="G30" t="inlineStr">
        <is>
          <t>Energy-Yr</t>
        </is>
      </c>
    </row>
    <row r="31">
      <c r="A31" t="inlineStr">
        <is>
          <t>Midd class</t>
        </is>
      </c>
      <c r="B31" t="n">
        <v>1</v>
      </c>
      <c r="C31">
        <f>SUMIF($C$2:$C$26,$B31,E$2:E$26)</f>
        <v/>
      </c>
      <c r="D31" s="9">
        <f>SUMIF($C$2:$C$26,$B31,F$2:F$26)</f>
        <v/>
      </c>
      <c r="E31" s="9">
        <f>SUMIF($C$2:$C$26,$B31,G$2:G$26)</f>
        <v/>
      </c>
      <c r="F31" s="9">
        <f>SUMIF($C$2:$C$26,$B31,H$2:H$26)</f>
        <v/>
      </c>
      <c r="G31" s="9">
        <f>SUMIF($C$2:$C$26,$B31,I$2:I$26)</f>
        <v/>
      </c>
      <c r="H31" s="9">
        <f>E31/$G31</f>
        <v/>
      </c>
      <c r="I31" s="9">
        <f>F31/$G31</f>
        <v/>
      </c>
    </row>
    <row r="32">
      <c r="A32" t="inlineStr">
        <is>
          <t>Poor</t>
        </is>
      </c>
      <c r="B32" t="n">
        <v>2</v>
      </c>
      <c r="C32">
        <f>SUMIF($C$2:$C$26,$B32,E$2:E$26)</f>
        <v/>
      </c>
      <c r="D32" s="9">
        <f>SUMIF($C$2:$C$26,$B32,F$2:F$26)</f>
        <v/>
      </c>
      <c r="E32" s="9">
        <f>SUMIF($C$2:$C$26,$B32,G$2:G$26)</f>
        <v/>
      </c>
      <c r="F32" s="9">
        <f>SUMIF($C$2:$C$26,$B32,H$2:H$26)</f>
        <v/>
      </c>
      <c r="G32" s="9">
        <f>SUMIF($C$2:$C$26,$B32,I$2:I$26)</f>
        <v/>
      </c>
      <c r="H32" s="9">
        <f>E32/$G32</f>
        <v/>
      </c>
      <c r="I32" s="9">
        <f>F32/$G32</f>
        <v/>
      </c>
    </row>
    <row r="33">
      <c r="A33" t="inlineStr">
        <is>
          <t>Rich</t>
        </is>
      </c>
      <c r="B33" t="n">
        <v>3</v>
      </c>
      <c r="C33">
        <f>SUMIF($C$2:$C$26,$B33,E$2:E$26)</f>
        <v/>
      </c>
      <c r="D33" s="9">
        <f>SUMIF($C$2:$C$26,$B33,F$2:F$26)</f>
        <v/>
      </c>
      <c r="E33" s="9">
        <f>SUMIF($C$2:$C$26,$B33,G$2:G$26)</f>
        <v/>
      </c>
      <c r="F33" s="9">
        <f>SUMIF($C$2:$C$26,$B33,H$2:H$26)</f>
        <v/>
      </c>
      <c r="G33" s="9">
        <f>SUMIF($C$2:$C$26,$B33,I$2:I$26)</f>
        <v/>
      </c>
      <c r="H33" s="9">
        <f>E33/$G33</f>
        <v/>
      </c>
      <c r="I33" s="9">
        <f>F33/$G33</f>
        <v/>
      </c>
    </row>
    <row r="34">
      <c r="A34" t="inlineStr">
        <is>
          <t>Non-investing</t>
        </is>
      </c>
      <c r="B34" t="n">
        <v>4</v>
      </c>
      <c r="C34">
        <f>SUMIF($C$2:$C$26,$B34,E$2:E$26)</f>
        <v/>
      </c>
      <c r="D34" s="9">
        <f>SUMIF($C$2:$C$26,$B34,F$2:F$26)</f>
        <v/>
      </c>
      <c r="E34" s="9">
        <f>SUMIF($C$2:$C$26,$B34,G$2:G$26)</f>
        <v/>
      </c>
      <c r="F34" s="9">
        <f>SUMIF($C$2:$C$26,$B34,H$2:H$26)</f>
        <v/>
      </c>
      <c r="G34" s="9">
        <f>SUMIF($C$2:$C$26,$B34,I$2:I$26)</f>
        <v/>
      </c>
      <c r="H34" s="9">
        <f>E34/$G34</f>
        <v/>
      </c>
      <c r="I34" s="9">
        <f>F34/$G34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 filterMode="1">
    <outlinePr summaryBelow="1" summaryRight="1"/>
    <pageSetUpPr/>
  </sheetPr>
  <dimension ref="A1:O745"/>
  <sheetViews>
    <sheetView workbookViewId="0">
      <selection activeCell="O5" sqref="O5:O745"/>
    </sheetView>
  </sheetViews>
  <sheetFormatPr baseColWidth="10" defaultRowHeight="16"/>
  <sheetData>
    <row r="1">
      <c r="A1" t="inlineStr">
        <is>
          <t>Metric with Units</t>
        </is>
      </c>
      <c r="B1" t="inlineStr">
        <is>
          <t>Technology Alias (group)</t>
        </is>
      </c>
      <c r="C1" t="inlineStr">
        <is>
          <t>Core Metric Case</t>
        </is>
      </c>
      <c r="D1" t="inlineStr">
        <is>
          <t>Crpyears</t>
        </is>
      </c>
      <c r="E1" t="inlineStr">
        <is>
          <t>Core Metric Variable</t>
        </is>
      </c>
      <c r="F1" t="inlineStr">
        <is>
          <t>Display Name</t>
        </is>
      </c>
      <c r="G1" t="inlineStr">
        <is>
          <t>Scenario (group)</t>
        </is>
      </c>
      <c r="H1" t="inlineStr">
        <is>
          <t>Technology</t>
        </is>
      </c>
      <c r="I1" t="inlineStr">
        <is>
          <t>Technology Alias</t>
        </is>
      </c>
      <c r="J1" t="inlineStr">
        <is>
          <t>Round([Value],3)</t>
        </is>
      </c>
      <c r="K1" t="inlineStr">
        <is>
          <t>Round([Value],3)</t>
        </is>
      </c>
      <c r="L1" t="inlineStr">
        <is>
          <t>Scenario</t>
        </is>
      </c>
      <c r="M1" t="inlineStr">
        <is>
          <t>Value</t>
        </is>
      </c>
      <c r="N1" t="inlineStr">
        <is>
          <t>Sum of Crpyears</t>
        </is>
      </c>
    </row>
    <row r="2" hidden="1">
      <c r="A2" t="inlineStr">
        <is>
          <t>CAPEX ($/kW)</t>
        </is>
      </c>
      <c r="B2" t="inlineStr">
        <is>
          <t>battery</t>
        </is>
      </c>
      <c r="C2" t="inlineStr">
        <is>
          <t>R&amp;D</t>
        </is>
      </c>
      <c r="D2" t="n">
        <v>30</v>
      </c>
      <c r="E2" t="n">
        <v>2020</v>
      </c>
      <c r="F2" t="inlineStr">
        <is>
          <t>Utility-Scale Battery Storage - 4Hr</t>
        </is>
      </c>
      <c r="G2" t="inlineStr">
        <is>
          <t>Moderate</t>
        </is>
      </c>
      <c r="H2" t="inlineStr">
        <is>
          <t>Utility-Scale Battery Storage</t>
        </is>
      </c>
      <c r="I2" t="inlineStr">
        <is>
          <t>Utility-Scale Battery Storage</t>
        </is>
      </c>
      <c r="J2" t="n">
        <v>1727.234</v>
      </c>
      <c r="K2" t="n">
        <v>1727.234</v>
      </c>
      <c r="L2" t="inlineStr">
        <is>
          <t>Moderate</t>
        </is>
      </c>
      <c r="M2" t="n">
        <v>1727.23444481</v>
      </c>
      <c r="N2" t="n">
        <v>30</v>
      </c>
    </row>
    <row r="3" hidden="1">
      <c r="A3" t="inlineStr">
        <is>
          <t>CAPEX ($/kW)</t>
        </is>
      </c>
      <c r="B3" t="inlineStr">
        <is>
          <t>battery</t>
        </is>
      </c>
      <c r="C3" t="inlineStr">
        <is>
          <t>R&amp;D</t>
        </is>
      </c>
      <c r="D3" t="n">
        <v>30</v>
      </c>
      <c r="E3" t="n">
        <v>2021</v>
      </c>
      <c r="F3" t="inlineStr">
        <is>
          <t>Utility-Scale Battery Storage - 4Hr</t>
        </is>
      </c>
      <c r="G3" t="inlineStr">
        <is>
          <t>Moderate</t>
        </is>
      </c>
      <c r="H3" t="inlineStr">
        <is>
          <t>Utility-Scale Battery Storage</t>
        </is>
      </c>
      <c r="I3" t="inlineStr">
        <is>
          <t>Utility-Scale Battery Storage</t>
        </is>
      </c>
      <c r="J3" t="n">
        <v>1475.457</v>
      </c>
      <c r="K3" t="n">
        <v>1475.457</v>
      </c>
      <c r="L3" t="inlineStr">
        <is>
          <t>Moderate</t>
        </is>
      </c>
      <c r="M3" t="n">
        <v>1475.457174681</v>
      </c>
      <c r="N3" t="n">
        <v>30</v>
      </c>
    </row>
    <row r="4" hidden="1">
      <c r="A4" t="inlineStr">
        <is>
          <t>CAPEX ($/kW)</t>
        </is>
      </c>
      <c r="B4" t="inlineStr">
        <is>
          <t>battery</t>
        </is>
      </c>
      <c r="C4" t="inlineStr">
        <is>
          <t>R&amp;D</t>
        </is>
      </c>
      <c r="D4" t="n">
        <v>30</v>
      </c>
      <c r="E4" t="n">
        <v>2022</v>
      </c>
      <c r="F4" t="inlineStr">
        <is>
          <t>Utility-Scale Battery Storage - 4Hr</t>
        </is>
      </c>
      <c r="G4" t="inlineStr">
        <is>
          <t>Moderate</t>
        </is>
      </c>
      <c r="H4" t="inlineStr">
        <is>
          <t>Utility-Scale Battery Storage</t>
        </is>
      </c>
      <c r="I4" t="inlineStr">
        <is>
          <t>Utility-Scale Battery Storage</t>
        </is>
      </c>
      <c r="J4" t="n">
        <v>1370.815</v>
      </c>
      <c r="K4" t="n">
        <v>1370.815</v>
      </c>
      <c r="L4" t="inlineStr">
        <is>
          <t>Moderate</t>
        </is>
      </c>
      <c r="M4" t="n">
        <v>1370.814821867</v>
      </c>
      <c r="N4" t="n">
        <v>30</v>
      </c>
    </row>
    <row r="5">
      <c r="A5" t="inlineStr">
        <is>
          <t>CAPEX ($/kW)</t>
        </is>
      </c>
      <c r="B5" t="inlineStr">
        <is>
          <t>battery</t>
        </is>
      </c>
      <c r="C5" t="inlineStr">
        <is>
          <t>R&amp;D</t>
        </is>
      </c>
      <c r="D5" t="n">
        <v>30</v>
      </c>
      <c r="E5" t="n">
        <v>2023</v>
      </c>
      <c r="F5" t="inlineStr">
        <is>
          <t>Utility-Scale Battery Storage - 4Hr</t>
        </is>
      </c>
      <c r="G5" t="inlineStr">
        <is>
          <t>Moderate</t>
        </is>
      </c>
      <c r="H5" t="inlineStr">
        <is>
          <t>Utility-Scale Battery Storage</t>
        </is>
      </c>
      <c r="I5" t="inlineStr">
        <is>
          <t>Utility-Scale Battery Storage</t>
        </is>
      </c>
      <c r="J5" t="n">
        <v>1255.708</v>
      </c>
      <c r="K5" t="n">
        <v>1255.708</v>
      </c>
      <c r="L5" t="inlineStr">
        <is>
          <t>Moderate</t>
        </is>
      </c>
      <c r="M5" t="n">
        <v>1255.708233771</v>
      </c>
      <c r="N5" t="n">
        <v>30</v>
      </c>
      <c r="O5">
        <f>K5*(500/(2*20))</f>
        <v/>
      </c>
    </row>
    <row r="6" hidden="1">
      <c r="A6" t="inlineStr">
        <is>
          <t>CAPEX ($/kW)</t>
        </is>
      </c>
      <c r="B6" t="inlineStr">
        <is>
          <t>battery</t>
        </is>
      </c>
      <c r="C6" t="inlineStr">
        <is>
          <t>R&amp;D</t>
        </is>
      </c>
      <c r="D6" t="n">
        <v>30</v>
      </c>
      <c r="E6" t="n">
        <v>2024</v>
      </c>
      <c r="F6" t="inlineStr">
        <is>
          <t>Utility-Scale Battery Storage - 4Hr</t>
        </is>
      </c>
      <c r="G6" t="inlineStr">
        <is>
          <t>Moderate</t>
        </is>
      </c>
      <c r="H6" t="inlineStr">
        <is>
          <t>Utility-Scale Battery Storage</t>
        </is>
      </c>
      <c r="I6" t="inlineStr">
        <is>
          <t>Utility-Scale Battery Storage</t>
        </is>
      </c>
      <c r="J6" t="n">
        <v>1166.762</v>
      </c>
      <c r="K6" t="n">
        <v>1166.762</v>
      </c>
      <c r="L6" t="inlineStr">
        <is>
          <t>Moderate</t>
        </is>
      </c>
      <c r="M6" t="n">
        <v>1166.762233879</v>
      </c>
      <c r="N6" t="n">
        <v>30</v>
      </c>
    </row>
    <row r="7" hidden="1">
      <c r="A7" t="inlineStr">
        <is>
          <t>CAPEX ($/kW)</t>
        </is>
      </c>
      <c r="B7" t="inlineStr">
        <is>
          <t>battery</t>
        </is>
      </c>
      <c r="C7" t="inlineStr">
        <is>
          <t>R&amp;D</t>
        </is>
      </c>
      <c r="D7" t="n">
        <v>30</v>
      </c>
      <c r="E7" t="n">
        <v>2025</v>
      </c>
      <c r="F7" t="inlineStr">
        <is>
          <t>Utility-Scale Battery Storage - 4Hr</t>
        </is>
      </c>
      <c r="G7" t="inlineStr">
        <is>
          <t>Moderate</t>
        </is>
      </c>
      <c r="H7" t="inlineStr">
        <is>
          <t>Utility-Scale Battery Storage</t>
        </is>
      </c>
      <c r="I7" t="inlineStr">
        <is>
          <t>Utility-Scale Battery Storage</t>
        </is>
      </c>
      <c r="J7" t="n">
        <v>1103.977</v>
      </c>
      <c r="K7" t="n">
        <v>1103.977</v>
      </c>
      <c r="L7" t="inlineStr">
        <is>
          <t>Moderate</t>
        </is>
      </c>
      <c r="M7" t="n">
        <v>1103.97682219</v>
      </c>
      <c r="N7" t="n">
        <v>30</v>
      </c>
    </row>
    <row r="8" hidden="1">
      <c r="A8" t="inlineStr">
        <is>
          <t>CAPEX ($/kW)</t>
        </is>
      </c>
      <c r="B8" t="inlineStr">
        <is>
          <t>battery</t>
        </is>
      </c>
      <c r="C8" t="inlineStr">
        <is>
          <t>R&amp;D</t>
        </is>
      </c>
      <c r="D8" t="n">
        <v>30</v>
      </c>
      <c r="E8" t="n">
        <v>2026</v>
      </c>
      <c r="F8" t="inlineStr">
        <is>
          <t>Utility-Scale Battery Storage - 4Hr</t>
        </is>
      </c>
      <c r="G8" t="inlineStr">
        <is>
          <t>Moderate</t>
        </is>
      </c>
      <c r="H8" t="inlineStr">
        <is>
          <t>Utility-Scale Battery Storage</t>
        </is>
      </c>
      <c r="I8" t="inlineStr">
        <is>
          <t>Utility-Scale Battery Storage</t>
        </is>
      </c>
      <c r="J8" t="n">
        <v>1056.888</v>
      </c>
      <c r="K8" t="n">
        <v>1056.888</v>
      </c>
      <c r="L8" t="inlineStr">
        <is>
          <t>Moderate</t>
        </is>
      </c>
      <c r="M8" t="n">
        <v>1056.887763424</v>
      </c>
      <c r="N8" t="n">
        <v>30</v>
      </c>
    </row>
    <row r="9" hidden="1">
      <c r="A9" t="inlineStr">
        <is>
          <t>CAPEX ($/kW)</t>
        </is>
      </c>
      <c r="B9" t="inlineStr">
        <is>
          <t>battery</t>
        </is>
      </c>
      <c r="C9" t="inlineStr">
        <is>
          <t>R&amp;D</t>
        </is>
      </c>
      <c r="D9" t="n">
        <v>30</v>
      </c>
      <c r="E9" t="n">
        <v>2027</v>
      </c>
      <c r="F9" t="inlineStr">
        <is>
          <t>Utility-Scale Battery Storage - 4Hr</t>
        </is>
      </c>
      <c r="G9" t="inlineStr">
        <is>
          <t>Moderate</t>
        </is>
      </c>
      <c r="H9" t="inlineStr">
        <is>
          <t>Utility-Scale Battery Storage</t>
        </is>
      </c>
      <c r="I9" t="inlineStr">
        <is>
          <t>Utility-Scale Battery Storage</t>
        </is>
      </c>
      <c r="J9" t="n">
        <v>1015.031</v>
      </c>
      <c r="K9" t="n">
        <v>1015.031</v>
      </c>
      <c r="L9" t="inlineStr">
        <is>
          <t>Moderate</t>
        </is>
      </c>
      <c r="M9" t="n">
        <v>1015.030822298</v>
      </c>
      <c r="N9" t="n">
        <v>30</v>
      </c>
    </row>
    <row r="10" hidden="1">
      <c r="A10" t="inlineStr">
        <is>
          <t>CAPEX ($/kW)</t>
        </is>
      </c>
      <c r="B10" t="inlineStr">
        <is>
          <t>battery</t>
        </is>
      </c>
      <c r="C10" t="inlineStr">
        <is>
          <t>R&amp;D</t>
        </is>
      </c>
      <c r="D10" t="n">
        <v>30</v>
      </c>
      <c r="E10" t="n">
        <v>2028</v>
      </c>
      <c r="F10" t="inlineStr">
        <is>
          <t>Utility-Scale Battery Storage - 4Hr</t>
        </is>
      </c>
      <c r="G10" t="inlineStr">
        <is>
          <t>Moderate</t>
        </is>
      </c>
      <c r="H10" t="inlineStr">
        <is>
          <t>Utility-Scale Battery Storage</t>
        </is>
      </c>
      <c r="I10" t="inlineStr">
        <is>
          <t>Utility-Scale Battery Storage</t>
        </is>
      </c>
      <c r="J10" t="n">
        <v>967.942</v>
      </c>
      <c r="K10" t="n">
        <v>967.942</v>
      </c>
      <c r="L10" t="inlineStr">
        <is>
          <t>Moderate</t>
        </is>
      </c>
      <c r="M10" t="n">
        <v>967.941763532</v>
      </c>
      <c r="N10" t="n">
        <v>30</v>
      </c>
    </row>
    <row r="11" hidden="1">
      <c r="A11" t="inlineStr">
        <is>
          <t>CAPEX ($/kW)</t>
        </is>
      </c>
      <c r="B11" t="inlineStr">
        <is>
          <t>battery</t>
        </is>
      </c>
      <c r="C11" t="inlineStr">
        <is>
          <t>R&amp;D</t>
        </is>
      </c>
      <c r="D11" t="n">
        <v>30</v>
      </c>
      <c r="E11" t="n">
        <v>2029</v>
      </c>
      <c r="F11" t="inlineStr">
        <is>
          <t>Utility-Scale Battery Storage - 4Hr</t>
        </is>
      </c>
      <c r="G11" t="inlineStr">
        <is>
          <t>Moderate</t>
        </is>
      </c>
      <c r="H11" t="inlineStr">
        <is>
          <t>Utility-Scale Battery Storage</t>
        </is>
      </c>
      <c r="I11" t="inlineStr">
        <is>
          <t>Utility-Scale Battery Storage</t>
        </is>
      </c>
      <c r="J11" t="n">
        <v>931.317</v>
      </c>
      <c r="K11" t="n">
        <v>931.317</v>
      </c>
      <c r="L11" t="inlineStr">
        <is>
          <t>Moderate</t>
        </is>
      </c>
      <c r="M11" t="n">
        <v>931.316940047</v>
      </c>
      <c r="N11" t="n">
        <v>30</v>
      </c>
    </row>
    <row r="12" hidden="1">
      <c r="A12" t="inlineStr">
        <is>
          <t>CAPEX ($/kW)</t>
        </is>
      </c>
      <c r="B12" t="inlineStr">
        <is>
          <t>battery</t>
        </is>
      </c>
      <c r="C12" t="inlineStr">
        <is>
          <t>R&amp;D</t>
        </is>
      </c>
      <c r="D12" t="n">
        <v>30</v>
      </c>
      <c r="E12" t="n">
        <v>2030</v>
      </c>
      <c r="F12" t="inlineStr">
        <is>
          <t>Utility-Scale Battery Storage - 4Hr</t>
        </is>
      </c>
      <c r="G12" t="inlineStr">
        <is>
          <t>Moderate</t>
        </is>
      </c>
      <c r="H12" t="inlineStr">
        <is>
          <t>Utility-Scale Battery Storage</t>
        </is>
      </c>
      <c r="I12" t="inlineStr">
        <is>
          <t>Utility-Scale Battery Storage</t>
        </is>
      </c>
      <c r="J12" t="n">
        <v>894.692</v>
      </c>
      <c r="K12" t="n">
        <v>894.692</v>
      </c>
      <c r="L12" t="inlineStr">
        <is>
          <t>Moderate</t>
        </is>
      </c>
      <c r="M12" t="n">
        <v>894.692116562</v>
      </c>
      <c r="N12" t="n">
        <v>30</v>
      </c>
    </row>
    <row r="13" hidden="1">
      <c r="A13" t="inlineStr">
        <is>
          <t>CAPEX ($/kW)</t>
        </is>
      </c>
      <c r="B13" t="inlineStr">
        <is>
          <t>battery</t>
        </is>
      </c>
      <c r="C13" t="inlineStr">
        <is>
          <t>R&amp;D</t>
        </is>
      </c>
      <c r="D13" t="n">
        <v>30</v>
      </c>
      <c r="E13" t="n">
        <v>2031</v>
      </c>
      <c r="F13" t="inlineStr">
        <is>
          <t>Utility-Scale Battery Storage - 4Hr</t>
        </is>
      </c>
      <c r="G13" t="inlineStr">
        <is>
          <t>Moderate</t>
        </is>
      </c>
      <c r="H13" t="inlineStr">
        <is>
          <t>Utility-Scale Battery Storage</t>
        </is>
      </c>
      <c r="I13" t="inlineStr">
        <is>
          <t>Utility-Scale Battery Storage</t>
        </is>
      </c>
      <c r="J13" t="n">
        <v>883.953</v>
      </c>
      <c r="K13" t="n">
        <v>883.953</v>
      </c>
      <c r="L13" t="inlineStr">
        <is>
          <t>Moderate</t>
        </is>
      </c>
      <c r="M13" t="n">
        <v>883.953195104</v>
      </c>
      <c r="N13" t="n">
        <v>30</v>
      </c>
    </row>
    <row r="14" hidden="1">
      <c r="A14" t="inlineStr">
        <is>
          <t>CAPEX ($/kW)</t>
        </is>
      </c>
      <c r="B14" t="inlineStr">
        <is>
          <t>battery</t>
        </is>
      </c>
      <c r="C14" t="inlineStr">
        <is>
          <t>R&amp;D</t>
        </is>
      </c>
      <c r="D14" t="n">
        <v>30</v>
      </c>
      <c r="E14" t="n">
        <v>2032</v>
      </c>
      <c r="F14" t="inlineStr">
        <is>
          <t>Utility-Scale Battery Storage - 4Hr</t>
        </is>
      </c>
      <c r="G14" t="inlineStr">
        <is>
          <t>Moderate</t>
        </is>
      </c>
      <c r="H14" t="inlineStr">
        <is>
          <t>Utility-Scale Battery Storage</t>
        </is>
      </c>
      <c r="I14" t="inlineStr">
        <is>
          <t>Utility-Scale Battery Storage</t>
        </is>
      </c>
      <c r="J14" t="n">
        <v>872.77</v>
      </c>
      <c r="K14" t="n">
        <v>872.77</v>
      </c>
      <c r="L14" t="inlineStr">
        <is>
          <t>Moderate</t>
        </is>
      </c>
      <c r="M14" t="n">
        <v>872.769543647</v>
      </c>
      <c r="N14" t="n">
        <v>30</v>
      </c>
    </row>
    <row r="15" hidden="1">
      <c r="A15" t="inlineStr">
        <is>
          <t>CAPEX ($/kW)</t>
        </is>
      </c>
      <c r="B15" t="inlineStr">
        <is>
          <t>battery</t>
        </is>
      </c>
      <c r="C15" t="inlineStr">
        <is>
          <t>R&amp;D</t>
        </is>
      </c>
      <c r="D15" t="n">
        <v>30</v>
      </c>
      <c r="E15" t="n">
        <v>2033</v>
      </c>
      <c r="F15" t="inlineStr">
        <is>
          <t>Utility-Scale Battery Storage - 4Hr</t>
        </is>
      </c>
      <c r="G15" t="inlineStr">
        <is>
          <t>Moderate</t>
        </is>
      </c>
      <c r="H15" t="inlineStr">
        <is>
          <t>Utility-Scale Battery Storage</t>
        </is>
      </c>
      <c r="I15" t="inlineStr">
        <is>
          <t>Utility-Scale Battery Storage</t>
        </is>
      </c>
      <c r="J15" t="n">
        <v>861.586</v>
      </c>
      <c r="K15" t="n">
        <v>861.586</v>
      </c>
      <c r="L15" t="inlineStr">
        <is>
          <t>Moderate</t>
        </is>
      </c>
      <c r="M15" t="n">
        <v>861.58589219</v>
      </c>
      <c r="N15" t="n">
        <v>30</v>
      </c>
    </row>
    <row r="16" hidden="1">
      <c r="A16" t="inlineStr">
        <is>
          <t>CAPEX ($/kW)</t>
        </is>
      </c>
      <c r="B16" t="inlineStr">
        <is>
          <t>battery</t>
        </is>
      </c>
      <c r="C16" t="inlineStr">
        <is>
          <t>R&amp;D</t>
        </is>
      </c>
      <c r="D16" t="n">
        <v>30</v>
      </c>
      <c r="E16" t="n">
        <v>2034</v>
      </c>
      <c r="F16" t="inlineStr">
        <is>
          <t>Utility-Scale Battery Storage - 4Hr</t>
        </is>
      </c>
      <c r="G16" t="inlineStr">
        <is>
          <t>Moderate</t>
        </is>
      </c>
      <c r="H16" t="inlineStr">
        <is>
          <t>Utility-Scale Battery Storage</t>
        </is>
      </c>
      <c r="I16" t="inlineStr">
        <is>
          <t>Utility-Scale Battery Storage</t>
        </is>
      </c>
      <c r="J16" t="n">
        <v>850.402</v>
      </c>
      <c r="K16" t="n">
        <v>850.402</v>
      </c>
      <c r="L16" t="inlineStr">
        <is>
          <t>Moderate</t>
        </is>
      </c>
      <c r="M16" t="n">
        <v>850.402240733</v>
      </c>
      <c r="N16" t="n">
        <v>30</v>
      </c>
    </row>
    <row r="17" hidden="1">
      <c r="A17" t="inlineStr">
        <is>
          <t>CAPEX ($/kW)</t>
        </is>
      </c>
      <c r="B17" t="inlineStr">
        <is>
          <t>battery</t>
        </is>
      </c>
      <c r="C17" t="inlineStr">
        <is>
          <t>R&amp;D</t>
        </is>
      </c>
      <c r="D17" t="n">
        <v>30</v>
      </c>
      <c r="E17" t="n">
        <v>2035</v>
      </c>
      <c r="F17" t="inlineStr">
        <is>
          <t>Utility-Scale Battery Storage - 4Hr</t>
        </is>
      </c>
      <c r="G17" t="inlineStr">
        <is>
          <t>Moderate</t>
        </is>
      </c>
      <c r="H17" t="inlineStr">
        <is>
          <t>Utility-Scale Battery Storage</t>
        </is>
      </c>
      <c r="I17" t="inlineStr">
        <is>
          <t>Utility-Scale Battery Storage</t>
        </is>
      </c>
      <c r="J17" t="n">
        <v>839.2190000000001</v>
      </c>
      <c r="K17" t="n">
        <v>839.2190000000001</v>
      </c>
      <c r="L17" t="inlineStr">
        <is>
          <t>Moderate</t>
        </is>
      </c>
      <c r="M17" t="n">
        <v>839.218589276</v>
      </c>
      <c r="N17" t="n">
        <v>30</v>
      </c>
    </row>
    <row r="18" hidden="1">
      <c r="A18" t="inlineStr">
        <is>
          <t>CAPEX ($/kW)</t>
        </is>
      </c>
      <c r="B18" t="inlineStr">
        <is>
          <t>battery</t>
        </is>
      </c>
      <c r="C18" t="inlineStr">
        <is>
          <t>R&amp;D</t>
        </is>
      </c>
      <c r="D18" t="n">
        <v>30</v>
      </c>
      <c r="E18" t="n">
        <v>2036</v>
      </c>
      <c r="F18" t="inlineStr">
        <is>
          <t>Utility-Scale Battery Storage - 4Hr</t>
        </is>
      </c>
      <c r="G18" t="inlineStr">
        <is>
          <t>Moderate</t>
        </is>
      </c>
      <c r="H18" t="inlineStr">
        <is>
          <t>Utility-Scale Battery Storage</t>
        </is>
      </c>
      <c r="I18" t="inlineStr">
        <is>
          <t>Utility-Scale Battery Storage</t>
        </is>
      </c>
      <c r="J18" t="n">
        <v>828.035</v>
      </c>
      <c r="K18" t="n">
        <v>828.035</v>
      </c>
      <c r="L18" t="inlineStr">
        <is>
          <t>Moderate</t>
        </is>
      </c>
      <c r="M18" t="n">
        <v>828.034937819</v>
      </c>
      <c r="N18" t="n">
        <v>30</v>
      </c>
    </row>
    <row r="19" hidden="1">
      <c r="A19" t="inlineStr">
        <is>
          <t>CAPEX ($/kW)</t>
        </is>
      </c>
      <c r="B19" t="inlineStr">
        <is>
          <t>battery</t>
        </is>
      </c>
      <c r="C19" t="inlineStr">
        <is>
          <t>R&amp;D</t>
        </is>
      </c>
      <c r="D19" t="n">
        <v>30</v>
      </c>
      <c r="E19" t="n">
        <v>2037</v>
      </c>
      <c r="F19" t="inlineStr">
        <is>
          <t>Utility-Scale Battery Storage - 4Hr</t>
        </is>
      </c>
      <c r="G19" t="inlineStr">
        <is>
          <t>Moderate</t>
        </is>
      </c>
      <c r="H19" t="inlineStr">
        <is>
          <t>Utility-Scale Battery Storage</t>
        </is>
      </c>
      <c r="I19" t="inlineStr">
        <is>
          <t>Utility-Scale Battery Storage</t>
        </is>
      </c>
      <c r="J19" t="n">
        <v>816.851</v>
      </c>
      <c r="K19" t="n">
        <v>816.851</v>
      </c>
      <c r="L19" t="inlineStr">
        <is>
          <t>Moderate</t>
        </is>
      </c>
      <c r="M19" t="n">
        <v>816.851286362</v>
      </c>
      <c r="N19" t="n">
        <v>30</v>
      </c>
    </row>
    <row r="20" hidden="1">
      <c r="A20" t="inlineStr">
        <is>
          <t>CAPEX ($/kW)</t>
        </is>
      </c>
      <c r="B20" t="inlineStr">
        <is>
          <t>battery</t>
        </is>
      </c>
      <c r="C20" t="inlineStr">
        <is>
          <t>R&amp;D</t>
        </is>
      </c>
      <c r="D20" t="n">
        <v>30</v>
      </c>
      <c r="E20" t="n">
        <v>2038</v>
      </c>
      <c r="F20" t="inlineStr">
        <is>
          <t>Utility-Scale Battery Storage - 4Hr</t>
        </is>
      </c>
      <c r="G20" t="inlineStr">
        <is>
          <t>Moderate</t>
        </is>
      </c>
      <c r="H20" t="inlineStr">
        <is>
          <t>Utility-Scale Battery Storage</t>
        </is>
      </c>
      <c r="I20" t="inlineStr">
        <is>
          <t>Utility-Scale Battery Storage</t>
        </is>
      </c>
      <c r="J20" t="n">
        <v>805.668</v>
      </c>
      <c r="K20" t="n">
        <v>805.668</v>
      </c>
      <c r="L20" t="inlineStr">
        <is>
          <t>Moderate</t>
        </is>
      </c>
      <c r="M20" t="n">
        <v>805.667634905</v>
      </c>
      <c r="N20" t="n">
        <v>30</v>
      </c>
    </row>
    <row r="21" hidden="1">
      <c r="A21" t="inlineStr">
        <is>
          <t>CAPEX ($/kW)</t>
        </is>
      </c>
      <c r="B21" t="inlineStr">
        <is>
          <t>battery</t>
        </is>
      </c>
      <c r="C21" t="inlineStr">
        <is>
          <t>R&amp;D</t>
        </is>
      </c>
      <c r="D21" t="n">
        <v>30</v>
      </c>
      <c r="E21" t="n">
        <v>2039</v>
      </c>
      <c r="F21" t="inlineStr">
        <is>
          <t>Utility-Scale Battery Storage - 4Hr</t>
        </is>
      </c>
      <c r="G21" t="inlineStr">
        <is>
          <t>Moderate</t>
        </is>
      </c>
      <c r="H21" t="inlineStr">
        <is>
          <t>Utility-Scale Battery Storage</t>
        </is>
      </c>
      <c r="I21" t="inlineStr">
        <is>
          <t>Utility-Scale Battery Storage</t>
        </is>
      </c>
      <c r="J21" t="n">
        <v>794.484</v>
      </c>
      <c r="K21" t="n">
        <v>794.484</v>
      </c>
      <c r="L21" t="inlineStr">
        <is>
          <t>Moderate</t>
        </is>
      </c>
      <c r="M21" t="n">
        <v>794.483983448</v>
      </c>
      <c r="N21" t="n">
        <v>30</v>
      </c>
    </row>
    <row r="22" hidden="1">
      <c r="A22" t="inlineStr">
        <is>
          <t>CAPEX ($/kW)</t>
        </is>
      </c>
      <c r="B22" t="inlineStr">
        <is>
          <t>battery</t>
        </is>
      </c>
      <c r="C22" t="inlineStr">
        <is>
          <t>R&amp;D</t>
        </is>
      </c>
      <c r="D22" t="n">
        <v>30</v>
      </c>
      <c r="E22" t="n">
        <v>2040</v>
      </c>
      <c r="F22" t="inlineStr">
        <is>
          <t>Utility-Scale Battery Storage - 4Hr</t>
        </is>
      </c>
      <c r="G22" t="inlineStr">
        <is>
          <t>Moderate</t>
        </is>
      </c>
      <c r="H22" t="inlineStr">
        <is>
          <t>Utility-Scale Battery Storage</t>
        </is>
      </c>
      <c r="I22" t="inlineStr">
        <is>
          <t>Utility-Scale Battery Storage</t>
        </is>
      </c>
      <c r="J22" t="n">
        <v>783.3</v>
      </c>
      <c r="K22" t="n">
        <v>783.3</v>
      </c>
      <c r="L22" t="inlineStr">
        <is>
          <t>Moderate</t>
        </is>
      </c>
      <c r="M22" t="n">
        <v>783.300331991</v>
      </c>
      <c r="N22" t="n">
        <v>30</v>
      </c>
    </row>
    <row r="23" hidden="1">
      <c r="A23" t="inlineStr">
        <is>
          <t>CAPEX ($/kW)</t>
        </is>
      </c>
      <c r="B23" t="inlineStr">
        <is>
          <t>battery</t>
        </is>
      </c>
      <c r="C23" t="inlineStr">
        <is>
          <t>R&amp;D</t>
        </is>
      </c>
      <c r="D23" t="n">
        <v>30</v>
      </c>
      <c r="E23" t="n">
        <v>2041</v>
      </c>
      <c r="F23" t="inlineStr">
        <is>
          <t>Utility-Scale Battery Storage - 4Hr</t>
        </is>
      </c>
      <c r="G23" t="inlineStr">
        <is>
          <t>Moderate</t>
        </is>
      </c>
      <c r="H23" t="inlineStr">
        <is>
          <t>Utility-Scale Battery Storage</t>
        </is>
      </c>
      <c r="I23" t="inlineStr">
        <is>
          <t>Utility-Scale Battery Storage</t>
        </is>
      </c>
      <c r="J23" t="n">
        <v>772.117</v>
      </c>
      <c r="K23" t="n">
        <v>772.117</v>
      </c>
      <c r="L23" t="inlineStr">
        <is>
          <t>Moderate</t>
        </is>
      </c>
      <c r="M23" t="n">
        <v>772.116680534</v>
      </c>
      <c r="N23" t="n">
        <v>30</v>
      </c>
    </row>
    <row r="24" hidden="1">
      <c r="A24" t="inlineStr">
        <is>
          <t>CAPEX ($/kW)</t>
        </is>
      </c>
      <c r="B24" t="inlineStr">
        <is>
          <t>battery</t>
        </is>
      </c>
      <c r="C24" t="inlineStr">
        <is>
          <t>R&amp;D</t>
        </is>
      </c>
      <c r="D24" t="n">
        <v>30</v>
      </c>
      <c r="E24" t="n">
        <v>2042</v>
      </c>
      <c r="F24" t="inlineStr">
        <is>
          <t>Utility-Scale Battery Storage - 4Hr</t>
        </is>
      </c>
      <c r="G24" t="inlineStr">
        <is>
          <t>Moderate</t>
        </is>
      </c>
      <c r="H24" t="inlineStr">
        <is>
          <t>Utility-Scale Battery Storage</t>
        </is>
      </c>
      <c r="I24" t="inlineStr">
        <is>
          <t>Utility-Scale Battery Storage</t>
        </is>
      </c>
      <c r="J24" t="n">
        <v>760.933</v>
      </c>
      <c r="K24" t="n">
        <v>760.933</v>
      </c>
      <c r="L24" t="inlineStr">
        <is>
          <t>Moderate</t>
        </is>
      </c>
      <c r="M24" t="n">
        <v>760.933029077</v>
      </c>
      <c r="N24" t="n">
        <v>30</v>
      </c>
    </row>
    <row r="25" hidden="1">
      <c r="A25" t="inlineStr">
        <is>
          <t>CAPEX ($/kW)</t>
        </is>
      </c>
      <c r="B25" t="inlineStr">
        <is>
          <t>battery</t>
        </is>
      </c>
      <c r="C25" t="inlineStr">
        <is>
          <t>R&amp;D</t>
        </is>
      </c>
      <c r="D25" t="n">
        <v>30</v>
      </c>
      <c r="E25" t="n">
        <v>2043</v>
      </c>
      <c r="F25" t="inlineStr">
        <is>
          <t>Utility-Scale Battery Storage - 4Hr</t>
        </is>
      </c>
      <c r="G25" t="inlineStr">
        <is>
          <t>Moderate</t>
        </is>
      </c>
      <c r="H25" t="inlineStr">
        <is>
          <t>Utility-Scale Battery Storage</t>
        </is>
      </c>
      <c r="I25" t="inlineStr">
        <is>
          <t>Utility-Scale Battery Storage</t>
        </is>
      </c>
      <c r="J25" t="n">
        <v>749.749</v>
      </c>
      <c r="K25" t="n">
        <v>749.749</v>
      </c>
      <c r="L25" t="inlineStr">
        <is>
          <t>Moderate</t>
        </is>
      </c>
      <c r="M25" t="n">
        <v>749.74937762</v>
      </c>
      <c r="N25" t="n">
        <v>30</v>
      </c>
    </row>
    <row r="26" hidden="1">
      <c r="A26" t="inlineStr">
        <is>
          <t>CAPEX ($/kW)</t>
        </is>
      </c>
      <c r="B26" t="inlineStr">
        <is>
          <t>battery</t>
        </is>
      </c>
      <c r="C26" t="inlineStr">
        <is>
          <t>R&amp;D</t>
        </is>
      </c>
      <c r="D26" t="n">
        <v>30</v>
      </c>
      <c r="E26" t="n">
        <v>2044</v>
      </c>
      <c r="F26" t="inlineStr">
        <is>
          <t>Utility-Scale Battery Storage - 4Hr</t>
        </is>
      </c>
      <c r="G26" t="inlineStr">
        <is>
          <t>Moderate</t>
        </is>
      </c>
      <c r="H26" t="inlineStr">
        <is>
          <t>Utility-Scale Battery Storage</t>
        </is>
      </c>
      <c r="I26" t="inlineStr">
        <is>
          <t>Utility-Scale Battery Storage</t>
        </is>
      </c>
      <c r="J26" t="n">
        <v>738.566</v>
      </c>
      <c r="K26" t="n">
        <v>738.566</v>
      </c>
      <c r="L26" t="inlineStr">
        <is>
          <t>Moderate</t>
        </is>
      </c>
      <c r="M26" t="n">
        <v>738.565726163</v>
      </c>
      <c r="N26" t="n">
        <v>30</v>
      </c>
    </row>
    <row r="27" hidden="1">
      <c r="A27" t="inlineStr">
        <is>
          <t>CAPEX ($/kW)</t>
        </is>
      </c>
      <c r="B27" t="inlineStr">
        <is>
          <t>battery</t>
        </is>
      </c>
      <c r="C27" t="inlineStr">
        <is>
          <t>R&amp;D</t>
        </is>
      </c>
      <c r="D27" t="n">
        <v>30</v>
      </c>
      <c r="E27" t="n">
        <v>2045</v>
      </c>
      <c r="F27" t="inlineStr">
        <is>
          <t>Utility-Scale Battery Storage - 4Hr</t>
        </is>
      </c>
      <c r="G27" t="inlineStr">
        <is>
          <t>Moderate</t>
        </is>
      </c>
      <c r="H27" t="inlineStr">
        <is>
          <t>Utility-Scale Battery Storage</t>
        </is>
      </c>
      <c r="I27" t="inlineStr">
        <is>
          <t>Utility-Scale Battery Storage</t>
        </is>
      </c>
      <c r="J27" t="n">
        <v>727.3819999999999</v>
      </c>
      <c r="K27" t="n">
        <v>727.3819999999999</v>
      </c>
      <c r="L27" t="inlineStr">
        <is>
          <t>Moderate</t>
        </is>
      </c>
      <c r="M27" t="n">
        <v>727.382074706</v>
      </c>
      <c r="N27" t="n">
        <v>30</v>
      </c>
    </row>
    <row r="28" hidden="1">
      <c r="A28" t="inlineStr">
        <is>
          <t>CAPEX ($/kW)</t>
        </is>
      </c>
      <c r="B28" t="inlineStr">
        <is>
          <t>battery</t>
        </is>
      </c>
      <c r="C28" t="inlineStr">
        <is>
          <t>R&amp;D</t>
        </is>
      </c>
      <c r="D28" t="n">
        <v>30</v>
      </c>
      <c r="E28" t="n">
        <v>2046</v>
      </c>
      <c r="F28" t="inlineStr">
        <is>
          <t>Utility-Scale Battery Storage - 4Hr</t>
        </is>
      </c>
      <c r="G28" t="inlineStr">
        <is>
          <t>Moderate</t>
        </is>
      </c>
      <c r="H28" t="inlineStr">
        <is>
          <t>Utility-Scale Battery Storage</t>
        </is>
      </c>
      <c r="I28" t="inlineStr">
        <is>
          <t>Utility-Scale Battery Storage</t>
        </is>
      </c>
      <c r="J28" t="n">
        <v>716.198</v>
      </c>
      <c r="K28" t="n">
        <v>716.198</v>
      </c>
      <c r="L28" t="inlineStr">
        <is>
          <t>Moderate</t>
        </is>
      </c>
      <c r="M28" t="n">
        <v>716.198423249</v>
      </c>
      <c r="N28" t="n">
        <v>30</v>
      </c>
    </row>
    <row r="29" hidden="1">
      <c r="A29" t="inlineStr">
        <is>
          <t>CAPEX ($/kW)</t>
        </is>
      </c>
      <c r="B29" t="inlineStr">
        <is>
          <t>battery</t>
        </is>
      </c>
      <c r="C29" t="inlineStr">
        <is>
          <t>R&amp;D</t>
        </is>
      </c>
      <c r="D29" t="n">
        <v>30</v>
      </c>
      <c r="E29" t="n">
        <v>2047</v>
      </c>
      <c r="F29" t="inlineStr">
        <is>
          <t>Utility-Scale Battery Storage - 4Hr</t>
        </is>
      </c>
      <c r="G29" t="inlineStr">
        <is>
          <t>Moderate</t>
        </is>
      </c>
      <c r="H29" t="inlineStr">
        <is>
          <t>Utility-Scale Battery Storage</t>
        </is>
      </c>
      <c r="I29" t="inlineStr">
        <is>
          <t>Utility-Scale Battery Storage</t>
        </is>
      </c>
      <c r="J29" t="n">
        <v>705.015</v>
      </c>
      <c r="K29" t="n">
        <v>705.015</v>
      </c>
      <c r="L29" t="inlineStr">
        <is>
          <t>Moderate</t>
        </is>
      </c>
      <c r="M29" t="n">
        <v>705.014771792</v>
      </c>
      <c r="N29" t="n">
        <v>30</v>
      </c>
    </row>
    <row r="30" hidden="1">
      <c r="A30" t="inlineStr">
        <is>
          <t>CAPEX ($/kW)</t>
        </is>
      </c>
      <c r="B30" t="inlineStr">
        <is>
          <t>battery</t>
        </is>
      </c>
      <c r="C30" t="inlineStr">
        <is>
          <t>R&amp;D</t>
        </is>
      </c>
      <c r="D30" t="n">
        <v>30</v>
      </c>
      <c r="E30" t="n">
        <v>2048</v>
      </c>
      <c r="F30" t="inlineStr">
        <is>
          <t>Utility-Scale Battery Storage - 4Hr</t>
        </is>
      </c>
      <c r="G30" t="inlineStr">
        <is>
          <t>Moderate</t>
        </is>
      </c>
      <c r="H30" t="inlineStr">
        <is>
          <t>Utility-Scale Battery Storage</t>
        </is>
      </c>
      <c r="I30" t="inlineStr">
        <is>
          <t>Utility-Scale Battery Storage</t>
        </is>
      </c>
      <c r="J30" t="n">
        <v>693.831</v>
      </c>
      <c r="K30" t="n">
        <v>693.831</v>
      </c>
      <c r="L30" t="inlineStr">
        <is>
          <t>Moderate</t>
        </is>
      </c>
      <c r="M30" t="n">
        <v>693.831120335</v>
      </c>
      <c r="N30" t="n">
        <v>30</v>
      </c>
    </row>
    <row r="31" hidden="1">
      <c r="A31" t="inlineStr">
        <is>
          <t>CAPEX ($/kW)</t>
        </is>
      </c>
      <c r="B31" t="inlineStr">
        <is>
          <t>battery</t>
        </is>
      </c>
      <c r="C31" t="inlineStr">
        <is>
          <t>R&amp;D</t>
        </is>
      </c>
      <c r="D31" t="n">
        <v>30</v>
      </c>
      <c r="E31" t="n">
        <v>2049</v>
      </c>
      <c r="F31" t="inlineStr">
        <is>
          <t>Utility-Scale Battery Storage - 4Hr</t>
        </is>
      </c>
      <c r="G31" t="inlineStr">
        <is>
          <t>Moderate</t>
        </is>
      </c>
      <c r="H31" t="inlineStr">
        <is>
          <t>Utility-Scale Battery Storage</t>
        </is>
      </c>
      <c r="I31" t="inlineStr">
        <is>
          <t>Utility-Scale Battery Storage</t>
        </is>
      </c>
      <c r="J31" t="n">
        <v>682.647</v>
      </c>
      <c r="K31" t="n">
        <v>682.647</v>
      </c>
      <c r="L31" t="inlineStr">
        <is>
          <t>Moderate</t>
        </is>
      </c>
      <c r="M31" t="n">
        <v>682.647468878</v>
      </c>
      <c r="N31" t="n">
        <v>30</v>
      </c>
    </row>
    <row r="32" hidden="1">
      <c r="A32" t="inlineStr">
        <is>
          <t>CAPEX ($/kW)</t>
        </is>
      </c>
      <c r="B32" t="inlineStr">
        <is>
          <t>battery</t>
        </is>
      </c>
      <c r="C32" t="inlineStr">
        <is>
          <t>R&amp;D</t>
        </is>
      </c>
      <c r="D32" t="n">
        <v>30</v>
      </c>
      <c r="E32" t="n">
        <v>2050</v>
      </c>
      <c r="F32" t="inlineStr">
        <is>
          <t>Utility-Scale Battery Storage - 4Hr</t>
        </is>
      </c>
      <c r="G32" t="inlineStr">
        <is>
          <t>Moderate</t>
        </is>
      </c>
      <c r="H32" t="inlineStr">
        <is>
          <t>Utility-Scale Battery Storage</t>
        </is>
      </c>
      <c r="I32" t="inlineStr">
        <is>
          <t>Utility-Scale Battery Storage</t>
        </is>
      </c>
      <c r="J32" t="n">
        <v>671.4640000000001</v>
      </c>
      <c r="K32" t="n">
        <v>671.4640000000001</v>
      </c>
      <c r="L32" t="inlineStr">
        <is>
          <t>Moderate</t>
        </is>
      </c>
      <c r="M32" t="n">
        <v>671.463817421</v>
      </c>
      <c r="N32" t="n">
        <v>30</v>
      </c>
    </row>
    <row r="33" hidden="1">
      <c r="A33" t="inlineStr">
        <is>
          <t>CAPEX ($/kW)</t>
        </is>
      </c>
      <c r="B33" t="inlineStr">
        <is>
          <t>battery</t>
        </is>
      </c>
      <c r="C33" t="inlineStr">
        <is>
          <t>R&amp;D</t>
        </is>
      </c>
      <c r="D33" t="n">
        <v>30</v>
      </c>
      <c r="E33" t="n">
        <v>2020</v>
      </c>
      <c r="F33" t="inlineStr">
        <is>
          <t>Residential Battery Storage - 5 kW - 12.5 kWh</t>
        </is>
      </c>
      <c r="G33" t="inlineStr">
        <is>
          <t>Moderate</t>
        </is>
      </c>
      <c r="H33" t="inlineStr">
        <is>
          <t>Residential Battery Storage</t>
        </is>
      </c>
      <c r="I33" t="inlineStr">
        <is>
          <t>Residential Battery Storage</t>
        </is>
      </c>
      <c r="J33" t="n">
        <v>3746.406</v>
      </c>
      <c r="K33" t="n">
        <v>3746.406</v>
      </c>
      <c r="L33" t="inlineStr">
        <is>
          <t>Moderate</t>
        </is>
      </c>
      <c r="M33" t="n">
        <v>3746.406113013</v>
      </c>
      <c r="N33" t="n">
        <v>30</v>
      </c>
    </row>
    <row r="34" hidden="1">
      <c r="A34" t="inlineStr">
        <is>
          <t>CAPEX ($/kW)</t>
        </is>
      </c>
      <c r="B34" t="inlineStr">
        <is>
          <t>battery</t>
        </is>
      </c>
      <c r="C34" t="inlineStr">
        <is>
          <t>R&amp;D</t>
        </is>
      </c>
      <c r="D34" t="n">
        <v>30</v>
      </c>
      <c r="E34" t="n">
        <v>2021</v>
      </c>
      <c r="F34" t="inlineStr">
        <is>
          <t>Residential Battery Storage - 5 kW - 12.5 kWh</t>
        </is>
      </c>
      <c r="G34" t="inlineStr">
        <is>
          <t>Moderate</t>
        </is>
      </c>
      <c r="H34" t="inlineStr">
        <is>
          <t>Residential Battery Storage</t>
        </is>
      </c>
      <c r="I34" t="inlineStr">
        <is>
          <t>Residential Battery Storage</t>
        </is>
      </c>
      <c r="J34" t="n">
        <v>3516.381</v>
      </c>
      <c r="K34" t="n">
        <v>3516.381</v>
      </c>
      <c r="L34" t="inlineStr">
        <is>
          <t>Moderate</t>
        </is>
      </c>
      <c r="M34" t="n">
        <v>3516.380570697</v>
      </c>
      <c r="N34" t="n">
        <v>30</v>
      </c>
    </row>
    <row r="35" hidden="1">
      <c r="A35" t="inlineStr">
        <is>
          <t>CAPEX ($/kW)</t>
        </is>
      </c>
      <c r="B35" t="inlineStr">
        <is>
          <t>battery</t>
        </is>
      </c>
      <c r="C35" t="inlineStr">
        <is>
          <t>R&amp;D</t>
        </is>
      </c>
      <c r="D35" t="n">
        <v>30</v>
      </c>
      <c r="E35" t="n">
        <v>2022</v>
      </c>
      <c r="F35" t="inlineStr">
        <is>
          <t>Residential Battery Storage - 5 kW - 12.5 kWh</t>
        </is>
      </c>
      <c r="G35" t="inlineStr">
        <is>
          <t>Moderate</t>
        </is>
      </c>
      <c r="H35" t="inlineStr">
        <is>
          <t>Residential Battery Storage</t>
        </is>
      </c>
      <c r="I35" t="inlineStr">
        <is>
          <t>Residential Battery Storage</t>
        </is>
      </c>
      <c r="J35" t="n">
        <v>3266.489</v>
      </c>
      <c r="K35" t="n">
        <v>3266.489</v>
      </c>
      <c r="L35" t="inlineStr">
        <is>
          <t>Moderate</t>
        </is>
      </c>
      <c r="M35" t="n">
        <v>3266.489073823</v>
      </c>
      <c r="N35" t="n">
        <v>30</v>
      </c>
    </row>
    <row r="36">
      <c r="A36" t="inlineStr">
        <is>
          <t>CAPEX ($/kW)</t>
        </is>
      </c>
      <c r="B36" t="inlineStr">
        <is>
          <t>battery</t>
        </is>
      </c>
      <c r="C36" t="inlineStr">
        <is>
          <t>R&amp;D</t>
        </is>
      </c>
      <c r="D36" t="n">
        <v>30</v>
      </c>
      <c r="E36" t="n">
        <v>2023</v>
      </c>
      <c r="F36" t="inlineStr">
        <is>
          <t>Residential Battery Storage - 5 kW - 12.5 kWh</t>
        </is>
      </c>
      <c r="G36" t="inlineStr">
        <is>
          <t>Moderate</t>
        </is>
      </c>
      <c r="H36" t="inlineStr">
        <is>
          <t>Residential Battery Storage</t>
        </is>
      </c>
      <c r="I36" t="inlineStr">
        <is>
          <t>Residential Battery Storage</t>
        </is>
      </c>
      <c r="J36" t="n">
        <v>3034.762</v>
      </c>
      <c r="K36" t="n">
        <v>3034.762</v>
      </c>
      <c r="L36" t="inlineStr">
        <is>
          <t>Moderate</t>
        </is>
      </c>
      <c r="M36" t="n">
        <v>3034.761644918</v>
      </c>
      <c r="N36" t="n">
        <v>30</v>
      </c>
      <c r="O36">
        <f>K36*(500/(2*20))</f>
        <v/>
      </c>
    </row>
    <row r="37" hidden="1">
      <c r="A37" t="inlineStr">
        <is>
          <t>CAPEX ($/kW)</t>
        </is>
      </c>
      <c r="B37" t="inlineStr">
        <is>
          <t>battery</t>
        </is>
      </c>
      <c r="C37" t="inlineStr">
        <is>
          <t>R&amp;D</t>
        </is>
      </c>
      <c r="D37" t="n">
        <v>30</v>
      </c>
      <c r="E37" t="n">
        <v>2024</v>
      </c>
      <c r="F37" t="inlineStr">
        <is>
          <t>Residential Battery Storage - 5 kW - 12.5 kWh</t>
        </is>
      </c>
      <c r="G37" t="inlineStr">
        <is>
          <t>Moderate</t>
        </is>
      </c>
      <c r="H37" t="inlineStr">
        <is>
          <t>Residential Battery Storage</t>
        </is>
      </c>
      <c r="I37" t="inlineStr">
        <is>
          <t>Residential Battery Storage</t>
        </is>
      </c>
      <c r="J37" t="n">
        <v>2817.246</v>
      </c>
      <c r="K37" t="n">
        <v>2817.246</v>
      </c>
      <c r="L37" t="inlineStr">
        <is>
          <t>Moderate</t>
        </is>
      </c>
      <c r="M37" t="n">
        <v>2817.246342788</v>
      </c>
      <c r="N37" t="n">
        <v>30</v>
      </c>
    </row>
    <row r="38" hidden="1">
      <c r="A38" t="inlineStr">
        <is>
          <t>CAPEX ($/kW)</t>
        </is>
      </c>
      <c r="B38" t="inlineStr">
        <is>
          <t>battery</t>
        </is>
      </c>
      <c r="C38" t="inlineStr">
        <is>
          <t>R&amp;D</t>
        </is>
      </c>
      <c r="D38" t="n">
        <v>30</v>
      </c>
      <c r="E38" t="n">
        <v>2025</v>
      </c>
      <c r="F38" t="inlineStr">
        <is>
          <t>Residential Battery Storage - 5 kW - 12.5 kWh</t>
        </is>
      </c>
      <c r="G38" t="inlineStr">
        <is>
          <t>Moderate</t>
        </is>
      </c>
      <c r="H38" t="inlineStr">
        <is>
          <t>Residential Battery Storage</t>
        </is>
      </c>
      <c r="I38" t="inlineStr">
        <is>
          <t>Residential Battery Storage</t>
        </is>
      </c>
      <c r="J38" t="n">
        <v>2610.843</v>
      </c>
      <c r="K38" t="n">
        <v>2610.843</v>
      </c>
      <c r="L38" t="inlineStr">
        <is>
          <t>Moderate</t>
        </is>
      </c>
      <c r="M38" t="n">
        <v>2610.842520271</v>
      </c>
      <c r="N38" t="n">
        <v>30</v>
      </c>
    </row>
    <row r="39" hidden="1">
      <c r="A39" t="inlineStr">
        <is>
          <t>CAPEX ($/kW)</t>
        </is>
      </c>
      <c r="B39" t="inlineStr">
        <is>
          <t>battery</t>
        </is>
      </c>
      <c r="C39" t="inlineStr">
        <is>
          <t>R&amp;D</t>
        </is>
      </c>
      <c r="D39" t="n">
        <v>30</v>
      </c>
      <c r="E39" t="n">
        <v>2026</v>
      </c>
      <c r="F39" t="inlineStr">
        <is>
          <t>Residential Battery Storage - 5 kW - 12.5 kWh</t>
        </is>
      </c>
      <c r="G39" t="inlineStr">
        <is>
          <t>Moderate</t>
        </is>
      </c>
      <c r="H39" t="inlineStr">
        <is>
          <t>Residential Battery Storage</t>
        </is>
      </c>
      <c r="I39" t="inlineStr">
        <is>
          <t>Residential Battery Storage</t>
        </is>
      </c>
      <c r="J39" t="n">
        <v>2505.257</v>
      </c>
      <c r="K39" t="n">
        <v>2505.257</v>
      </c>
      <c r="L39" t="inlineStr">
        <is>
          <t>Moderate</t>
        </is>
      </c>
      <c r="M39" t="n">
        <v>2505.256934304</v>
      </c>
      <c r="N39" t="n">
        <v>30</v>
      </c>
    </row>
    <row r="40" hidden="1">
      <c r="A40" t="inlineStr">
        <is>
          <t>CAPEX ($/kW)</t>
        </is>
      </c>
      <c r="B40" t="inlineStr">
        <is>
          <t>battery</t>
        </is>
      </c>
      <c r="C40" t="inlineStr">
        <is>
          <t>R&amp;D</t>
        </is>
      </c>
      <c r="D40" t="n">
        <v>30</v>
      </c>
      <c r="E40" t="n">
        <v>2027</v>
      </c>
      <c r="F40" t="inlineStr">
        <is>
          <t>Residential Battery Storage - 5 kW - 12.5 kWh</t>
        </is>
      </c>
      <c r="G40" t="inlineStr">
        <is>
          <t>Moderate</t>
        </is>
      </c>
      <c r="H40" t="inlineStr">
        <is>
          <t>Residential Battery Storage</t>
        </is>
      </c>
      <c r="I40" t="inlineStr">
        <is>
          <t>Residential Battery Storage</t>
        </is>
      </c>
      <c r="J40" t="n">
        <v>2411.55</v>
      </c>
      <c r="K40" t="n">
        <v>2411.55</v>
      </c>
      <c r="L40" t="inlineStr">
        <is>
          <t>Moderate</t>
        </is>
      </c>
      <c r="M40" t="n">
        <v>2411.549907083</v>
      </c>
      <c r="N40" t="n">
        <v>30</v>
      </c>
    </row>
    <row r="41" hidden="1">
      <c r="A41" t="inlineStr">
        <is>
          <t>CAPEX ($/kW)</t>
        </is>
      </c>
      <c r="B41" t="inlineStr">
        <is>
          <t>battery</t>
        </is>
      </c>
      <c r="C41" t="inlineStr">
        <is>
          <t>R&amp;D</t>
        </is>
      </c>
      <c r="D41" t="n">
        <v>30</v>
      </c>
      <c r="E41" t="n">
        <v>2028</v>
      </c>
      <c r="F41" t="inlineStr">
        <is>
          <t>Residential Battery Storage - 5 kW - 12.5 kWh</t>
        </is>
      </c>
      <c r="G41" t="inlineStr">
        <is>
          <t>Moderate</t>
        </is>
      </c>
      <c r="H41" t="inlineStr">
        <is>
          <t>Residential Battery Storage</t>
        </is>
      </c>
      <c r="I41" t="inlineStr">
        <is>
          <t>Residential Battery Storage</t>
        </is>
      </c>
      <c r="J41" t="n">
        <v>2331.096</v>
      </c>
      <c r="K41" t="n">
        <v>2331.096</v>
      </c>
      <c r="L41" t="inlineStr">
        <is>
          <t>Moderate</t>
        </is>
      </c>
      <c r="M41" t="n">
        <v>2331.096097025</v>
      </c>
      <c r="N41" t="n">
        <v>30</v>
      </c>
    </row>
    <row r="42" hidden="1">
      <c r="A42" t="inlineStr">
        <is>
          <t>CAPEX ($/kW)</t>
        </is>
      </c>
      <c r="B42" t="inlineStr">
        <is>
          <t>battery</t>
        </is>
      </c>
      <c r="C42" t="inlineStr">
        <is>
          <t>R&amp;D</t>
        </is>
      </c>
      <c r="D42" t="n">
        <v>30</v>
      </c>
      <c r="E42" t="n">
        <v>2029</v>
      </c>
      <c r="F42" t="inlineStr">
        <is>
          <t>Residential Battery Storage - 5 kW - 12.5 kWh</t>
        </is>
      </c>
      <c r="G42" t="inlineStr">
        <is>
          <t>Moderate</t>
        </is>
      </c>
      <c r="H42" t="inlineStr">
        <is>
          <t>Residential Battery Storage</t>
        </is>
      </c>
      <c r="I42" t="inlineStr">
        <is>
          <t>Residential Battery Storage</t>
        </is>
      </c>
      <c r="J42" t="n">
        <v>2254.116</v>
      </c>
      <c r="K42" t="n">
        <v>2254.116</v>
      </c>
      <c r="L42" t="inlineStr">
        <is>
          <t>Moderate</t>
        </is>
      </c>
      <c r="M42" t="n">
        <v>2254.115898835</v>
      </c>
      <c r="N42" t="n">
        <v>30</v>
      </c>
    </row>
    <row r="43" hidden="1">
      <c r="A43" t="inlineStr">
        <is>
          <t>CAPEX ($/kW)</t>
        </is>
      </c>
      <c r="B43" t="inlineStr">
        <is>
          <t>battery</t>
        </is>
      </c>
      <c r="C43" t="inlineStr">
        <is>
          <t>R&amp;D</t>
        </is>
      </c>
      <c r="D43" t="n">
        <v>30</v>
      </c>
      <c r="E43" t="n">
        <v>2030</v>
      </c>
      <c r="F43" t="inlineStr">
        <is>
          <t>Residential Battery Storage - 5 kW - 12.5 kWh</t>
        </is>
      </c>
      <c r="G43" t="inlineStr">
        <is>
          <t>Moderate</t>
        </is>
      </c>
      <c r="H43" t="inlineStr">
        <is>
          <t>Residential Battery Storage</t>
        </is>
      </c>
      <c r="I43" t="inlineStr">
        <is>
          <t>Residential Battery Storage</t>
        </is>
      </c>
      <c r="J43" t="n">
        <v>2184.437</v>
      </c>
      <c r="K43" t="n">
        <v>2184.437</v>
      </c>
      <c r="L43" t="inlineStr">
        <is>
          <t>Moderate</t>
        </is>
      </c>
      <c r="M43" t="n">
        <v>2184.436784913</v>
      </c>
      <c r="N43" t="n">
        <v>30</v>
      </c>
    </row>
    <row r="44" hidden="1">
      <c r="A44" t="inlineStr">
        <is>
          <t>CAPEX ($/kW)</t>
        </is>
      </c>
      <c r="B44" t="inlineStr">
        <is>
          <t>battery</t>
        </is>
      </c>
      <c r="C44" t="inlineStr">
        <is>
          <t>R&amp;D</t>
        </is>
      </c>
      <c r="D44" t="n">
        <v>30</v>
      </c>
      <c r="E44" t="n">
        <v>2031</v>
      </c>
      <c r="F44" t="inlineStr">
        <is>
          <t>Residential Battery Storage - 5 kW - 12.5 kWh</t>
        </is>
      </c>
      <c r="G44" t="inlineStr">
        <is>
          <t>Moderate</t>
        </is>
      </c>
      <c r="H44" t="inlineStr">
        <is>
          <t>Residential Battery Storage</t>
        </is>
      </c>
      <c r="I44" t="inlineStr">
        <is>
          <t>Residential Battery Storage</t>
        </is>
      </c>
      <c r="J44" t="n">
        <v>2157.722</v>
      </c>
      <c r="K44" t="n">
        <v>2157.722</v>
      </c>
      <c r="L44" t="inlineStr">
        <is>
          <t>Moderate</t>
        </is>
      </c>
      <c r="M44" t="n">
        <v>2157.721643818</v>
      </c>
      <c r="N44" t="n">
        <v>30</v>
      </c>
    </row>
    <row r="45" hidden="1">
      <c r="A45" t="inlineStr">
        <is>
          <t>CAPEX ($/kW)</t>
        </is>
      </c>
      <c r="B45" t="inlineStr">
        <is>
          <t>battery</t>
        </is>
      </c>
      <c r="C45" t="inlineStr">
        <is>
          <t>R&amp;D</t>
        </is>
      </c>
      <c r="D45" t="n">
        <v>30</v>
      </c>
      <c r="E45" t="n">
        <v>2032</v>
      </c>
      <c r="F45" t="inlineStr">
        <is>
          <t>Residential Battery Storage - 5 kW - 12.5 kWh</t>
        </is>
      </c>
      <c r="G45" t="inlineStr">
        <is>
          <t>Moderate</t>
        </is>
      </c>
      <c r="H45" t="inlineStr">
        <is>
          <t>Residential Battery Storage</t>
        </is>
      </c>
      <c r="I45" t="inlineStr">
        <is>
          <t>Residential Battery Storage</t>
        </is>
      </c>
      <c r="J45" t="n">
        <v>2130.417</v>
      </c>
      <c r="K45" t="n">
        <v>2130.417</v>
      </c>
      <c r="L45" t="inlineStr">
        <is>
          <t>Moderate</t>
        </is>
      </c>
      <c r="M45" t="n">
        <v>2130.41650416</v>
      </c>
      <c r="N45" t="n">
        <v>30</v>
      </c>
    </row>
    <row r="46" hidden="1">
      <c r="A46" t="inlineStr">
        <is>
          <t>CAPEX ($/kW)</t>
        </is>
      </c>
      <c r="B46" t="inlineStr">
        <is>
          <t>battery</t>
        </is>
      </c>
      <c r="C46" t="inlineStr">
        <is>
          <t>R&amp;D</t>
        </is>
      </c>
      <c r="D46" t="n">
        <v>30</v>
      </c>
      <c r="E46" t="n">
        <v>2033</v>
      </c>
      <c r="F46" t="inlineStr">
        <is>
          <t>Residential Battery Storage - 5 kW - 12.5 kWh</t>
        </is>
      </c>
      <c r="G46" t="inlineStr">
        <is>
          <t>Moderate</t>
        </is>
      </c>
      <c r="H46" t="inlineStr">
        <is>
          <t>Residential Battery Storage</t>
        </is>
      </c>
      <c r="I46" t="inlineStr">
        <is>
          <t>Residential Battery Storage</t>
        </is>
      </c>
      <c r="J46" t="n">
        <v>2103.111</v>
      </c>
      <c r="K46" t="n">
        <v>2103.111</v>
      </c>
      <c r="L46" t="inlineStr">
        <is>
          <t>Moderate</t>
        </is>
      </c>
      <c r="M46" t="n">
        <v>2103.111364503</v>
      </c>
      <c r="N46" t="n">
        <v>30</v>
      </c>
    </row>
    <row r="47" hidden="1">
      <c r="A47" t="inlineStr">
        <is>
          <t>CAPEX ($/kW)</t>
        </is>
      </c>
      <c r="B47" t="inlineStr">
        <is>
          <t>battery</t>
        </is>
      </c>
      <c r="C47" t="inlineStr">
        <is>
          <t>R&amp;D</t>
        </is>
      </c>
      <c r="D47" t="n">
        <v>30</v>
      </c>
      <c r="E47" t="n">
        <v>2034</v>
      </c>
      <c r="F47" t="inlineStr">
        <is>
          <t>Residential Battery Storage - 5 kW - 12.5 kWh</t>
        </is>
      </c>
      <c r="G47" t="inlineStr">
        <is>
          <t>Moderate</t>
        </is>
      </c>
      <c r="H47" t="inlineStr">
        <is>
          <t>Residential Battery Storage</t>
        </is>
      </c>
      <c r="I47" t="inlineStr">
        <is>
          <t>Residential Battery Storage</t>
        </is>
      </c>
      <c r="J47" t="n">
        <v>2075.806</v>
      </c>
      <c r="K47" t="n">
        <v>2075.806</v>
      </c>
      <c r="L47" t="inlineStr">
        <is>
          <t>Moderate</t>
        </is>
      </c>
      <c r="M47" t="n">
        <v>2075.806224845</v>
      </c>
      <c r="N47" t="n">
        <v>30</v>
      </c>
    </row>
    <row r="48" hidden="1">
      <c r="A48" t="inlineStr">
        <is>
          <t>CAPEX ($/kW)</t>
        </is>
      </c>
      <c r="B48" t="inlineStr">
        <is>
          <t>battery</t>
        </is>
      </c>
      <c r="C48" t="inlineStr">
        <is>
          <t>R&amp;D</t>
        </is>
      </c>
      <c r="D48" t="n">
        <v>30</v>
      </c>
      <c r="E48" t="n">
        <v>2035</v>
      </c>
      <c r="F48" t="inlineStr">
        <is>
          <t>Residential Battery Storage - 5 kW - 12.5 kWh</t>
        </is>
      </c>
      <c r="G48" t="inlineStr">
        <is>
          <t>Moderate</t>
        </is>
      </c>
      <c r="H48" t="inlineStr">
        <is>
          <t>Residential Battery Storage</t>
        </is>
      </c>
      <c r="I48" t="inlineStr">
        <is>
          <t>Residential Battery Storage</t>
        </is>
      </c>
      <c r="J48" t="n">
        <v>2048.501</v>
      </c>
      <c r="K48" t="n">
        <v>2048.501</v>
      </c>
      <c r="L48" t="inlineStr">
        <is>
          <t>Moderate</t>
        </is>
      </c>
      <c r="M48" t="n">
        <v>2048.501085187</v>
      </c>
      <c r="N48" t="n">
        <v>30</v>
      </c>
    </row>
    <row r="49" hidden="1">
      <c r="A49" t="inlineStr">
        <is>
          <t>CAPEX ($/kW)</t>
        </is>
      </c>
      <c r="B49" t="inlineStr">
        <is>
          <t>battery</t>
        </is>
      </c>
      <c r="C49" t="inlineStr">
        <is>
          <t>R&amp;D</t>
        </is>
      </c>
      <c r="D49" t="n">
        <v>30</v>
      </c>
      <c r="E49" t="n">
        <v>2036</v>
      </c>
      <c r="F49" t="inlineStr">
        <is>
          <t>Residential Battery Storage - 5 kW - 12.5 kWh</t>
        </is>
      </c>
      <c r="G49" t="inlineStr">
        <is>
          <t>Moderate</t>
        </is>
      </c>
      <c r="H49" t="inlineStr">
        <is>
          <t>Residential Battery Storage</t>
        </is>
      </c>
      <c r="I49" t="inlineStr">
        <is>
          <t>Residential Battery Storage</t>
        </is>
      </c>
      <c r="J49" t="n">
        <v>2021.196</v>
      </c>
      <c r="K49" t="n">
        <v>2021.196</v>
      </c>
      <c r="L49" t="inlineStr">
        <is>
          <t>Moderate</t>
        </is>
      </c>
      <c r="M49" t="n">
        <v>2021.195945529</v>
      </c>
      <c r="N49" t="n">
        <v>30</v>
      </c>
    </row>
    <row r="50" hidden="1">
      <c r="A50" t="inlineStr">
        <is>
          <t>CAPEX ($/kW)</t>
        </is>
      </c>
      <c r="B50" t="inlineStr">
        <is>
          <t>battery</t>
        </is>
      </c>
      <c r="C50" t="inlineStr">
        <is>
          <t>R&amp;D</t>
        </is>
      </c>
      <c r="D50" t="n">
        <v>30</v>
      </c>
      <c r="E50" t="n">
        <v>2037</v>
      </c>
      <c r="F50" t="inlineStr">
        <is>
          <t>Residential Battery Storage - 5 kW - 12.5 kWh</t>
        </is>
      </c>
      <c r="G50" t="inlineStr">
        <is>
          <t>Moderate</t>
        </is>
      </c>
      <c r="H50" t="inlineStr">
        <is>
          <t>Residential Battery Storage</t>
        </is>
      </c>
      <c r="I50" t="inlineStr">
        <is>
          <t>Residential Battery Storage</t>
        </is>
      </c>
      <c r="J50" t="n">
        <v>1993.891</v>
      </c>
      <c r="K50" t="n">
        <v>1993.891</v>
      </c>
      <c r="L50" t="inlineStr">
        <is>
          <t>Moderate</t>
        </is>
      </c>
      <c r="M50" t="n">
        <v>1993.890805872</v>
      </c>
      <c r="N50" t="n">
        <v>30</v>
      </c>
    </row>
    <row r="51" hidden="1">
      <c r="A51" t="inlineStr">
        <is>
          <t>CAPEX ($/kW)</t>
        </is>
      </c>
      <c r="B51" t="inlineStr">
        <is>
          <t>battery</t>
        </is>
      </c>
      <c r="C51" t="inlineStr">
        <is>
          <t>R&amp;D</t>
        </is>
      </c>
      <c r="D51" t="n">
        <v>30</v>
      </c>
      <c r="E51" t="n">
        <v>2038</v>
      </c>
      <c r="F51" t="inlineStr">
        <is>
          <t>Residential Battery Storage - 5 kW - 12.5 kWh</t>
        </is>
      </c>
      <c r="G51" t="inlineStr">
        <is>
          <t>Moderate</t>
        </is>
      </c>
      <c r="H51" t="inlineStr">
        <is>
          <t>Residential Battery Storage</t>
        </is>
      </c>
      <c r="I51" t="inlineStr">
        <is>
          <t>Residential Battery Storage</t>
        </is>
      </c>
      <c r="J51" t="n">
        <v>1966.586</v>
      </c>
      <c r="K51" t="n">
        <v>1966.586</v>
      </c>
      <c r="L51" t="inlineStr">
        <is>
          <t>Moderate</t>
        </is>
      </c>
      <c r="M51" t="n">
        <v>1966.585666214</v>
      </c>
      <c r="N51" t="n">
        <v>30</v>
      </c>
    </row>
    <row r="52" hidden="1">
      <c r="A52" t="inlineStr">
        <is>
          <t>CAPEX ($/kW)</t>
        </is>
      </c>
      <c r="B52" t="inlineStr">
        <is>
          <t>battery</t>
        </is>
      </c>
      <c r="C52" t="inlineStr">
        <is>
          <t>R&amp;D</t>
        </is>
      </c>
      <c r="D52" t="n">
        <v>30</v>
      </c>
      <c r="E52" t="n">
        <v>2039</v>
      </c>
      <c r="F52" t="inlineStr">
        <is>
          <t>Residential Battery Storage - 5 kW - 12.5 kWh</t>
        </is>
      </c>
      <c r="G52" t="inlineStr">
        <is>
          <t>Moderate</t>
        </is>
      </c>
      <c r="H52" t="inlineStr">
        <is>
          <t>Residential Battery Storage</t>
        </is>
      </c>
      <c r="I52" t="inlineStr">
        <is>
          <t>Residential Battery Storage</t>
        </is>
      </c>
      <c r="J52" t="n">
        <v>1939.281</v>
      </c>
      <c r="K52" t="n">
        <v>1939.281</v>
      </c>
      <c r="L52" t="inlineStr">
        <is>
          <t>Moderate</t>
        </is>
      </c>
      <c r="M52" t="n">
        <v>1939.280526556</v>
      </c>
      <c r="N52" t="n">
        <v>30</v>
      </c>
    </row>
    <row r="53" hidden="1">
      <c r="A53" t="inlineStr">
        <is>
          <t>CAPEX ($/kW)</t>
        </is>
      </c>
      <c r="B53" t="inlineStr">
        <is>
          <t>battery</t>
        </is>
      </c>
      <c r="C53" t="inlineStr">
        <is>
          <t>R&amp;D</t>
        </is>
      </c>
      <c r="D53" t="n">
        <v>30</v>
      </c>
      <c r="E53" t="n">
        <v>2040</v>
      </c>
      <c r="F53" t="inlineStr">
        <is>
          <t>Residential Battery Storage - 5 kW - 12.5 kWh</t>
        </is>
      </c>
      <c r="G53" t="inlineStr">
        <is>
          <t>Moderate</t>
        </is>
      </c>
      <c r="H53" t="inlineStr">
        <is>
          <t>Residential Battery Storage</t>
        </is>
      </c>
      <c r="I53" t="inlineStr">
        <is>
          <t>Residential Battery Storage</t>
        </is>
      </c>
      <c r="J53" t="n">
        <v>1911.975</v>
      </c>
      <c r="K53" t="n">
        <v>1911.975</v>
      </c>
      <c r="L53" t="inlineStr">
        <is>
          <t>Moderate</t>
        </is>
      </c>
      <c r="M53" t="n">
        <v>1911.975386898</v>
      </c>
      <c r="N53" t="n">
        <v>30</v>
      </c>
    </row>
    <row r="54" hidden="1">
      <c r="A54" t="inlineStr">
        <is>
          <t>CAPEX ($/kW)</t>
        </is>
      </c>
      <c r="B54" t="inlineStr">
        <is>
          <t>battery</t>
        </is>
      </c>
      <c r="C54" t="inlineStr">
        <is>
          <t>R&amp;D</t>
        </is>
      </c>
      <c r="D54" t="n">
        <v>30</v>
      </c>
      <c r="E54" t="n">
        <v>2041</v>
      </c>
      <c r="F54" t="inlineStr">
        <is>
          <t>Residential Battery Storage - 5 kW - 12.5 kWh</t>
        </is>
      </c>
      <c r="G54" t="inlineStr">
        <is>
          <t>Moderate</t>
        </is>
      </c>
      <c r="H54" t="inlineStr">
        <is>
          <t>Residential Battery Storage</t>
        </is>
      </c>
      <c r="I54" t="inlineStr">
        <is>
          <t>Residential Battery Storage</t>
        </is>
      </c>
      <c r="J54" t="n">
        <v>1884.67</v>
      </c>
      <c r="K54" t="n">
        <v>1884.67</v>
      </c>
      <c r="L54" t="inlineStr">
        <is>
          <t>Moderate</t>
        </is>
      </c>
      <c r="M54" t="n">
        <v>1884.670247241</v>
      </c>
      <c r="N54" t="n">
        <v>30</v>
      </c>
    </row>
    <row r="55" hidden="1">
      <c r="A55" t="inlineStr">
        <is>
          <t>CAPEX ($/kW)</t>
        </is>
      </c>
      <c r="B55" t="inlineStr">
        <is>
          <t>battery</t>
        </is>
      </c>
      <c r="C55" t="inlineStr">
        <is>
          <t>R&amp;D</t>
        </is>
      </c>
      <c r="D55" t="n">
        <v>30</v>
      </c>
      <c r="E55" t="n">
        <v>2042</v>
      </c>
      <c r="F55" t="inlineStr">
        <is>
          <t>Residential Battery Storage - 5 kW - 12.5 kWh</t>
        </is>
      </c>
      <c r="G55" t="inlineStr">
        <is>
          <t>Moderate</t>
        </is>
      </c>
      <c r="H55" t="inlineStr">
        <is>
          <t>Residential Battery Storage</t>
        </is>
      </c>
      <c r="I55" t="inlineStr">
        <is>
          <t>Residential Battery Storage</t>
        </is>
      </c>
      <c r="J55" t="n">
        <v>1857.365</v>
      </c>
      <c r="K55" t="n">
        <v>1857.365</v>
      </c>
      <c r="L55" t="inlineStr">
        <is>
          <t>Moderate</t>
        </is>
      </c>
      <c r="M55" t="n">
        <v>1857.365107583</v>
      </c>
      <c r="N55" t="n">
        <v>30</v>
      </c>
    </row>
    <row r="56" hidden="1">
      <c r="A56" t="inlineStr">
        <is>
          <t>CAPEX ($/kW)</t>
        </is>
      </c>
      <c r="B56" t="inlineStr">
        <is>
          <t>battery</t>
        </is>
      </c>
      <c r="C56" t="inlineStr">
        <is>
          <t>R&amp;D</t>
        </is>
      </c>
      <c r="D56" t="n">
        <v>30</v>
      </c>
      <c r="E56" t="n">
        <v>2043</v>
      </c>
      <c r="F56" t="inlineStr">
        <is>
          <t>Residential Battery Storage - 5 kW - 12.5 kWh</t>
        </is>
      </c>
      <c r="G56" t="inlineStr">
        <is>
          <t>Moderate</t>
        </is>
      </c>
      <c r="H56" t="inlineStr">
        <is>
          <t>Residential Battery Storage</t>
        </is>
      </c>
      <c r="I56" t="inlineStr">
        <is>
          <t>Residential Battery Storage</t>
        </is>
      </c>
      <c r="J56" t="n">
        <v>1830.06</v>
      </c>
      <c r="K56" t="n">
        <v>1830.06</v>
      </c>
      <c r="L56" t="inlineStr">
        <is>
          <t>Moderate</t>
        </is>
      </c>
      <c r="M56" t="n">
        <v>1830.059967925</v>
      </c>
      <c r="N56" t="n">
        <v>30</v>
      </c>
    </row>
    <row r="57" hidden="1">
      <c r="A57" t="inlineStr">
        <is>
          <t>CAPEX ($/kW)</t>
        </is>
      </c>
      <c r="B57" t="inlineStr">
        <is>
          <t>battery</t>
        </is>
      </c>
      <c r="C57" t="inlineStr">
        <is>
          <t>R&amp;D</t>
        </is>
      </c>
      <c r="D57" t="n">
        <v>30</v>
      </c>
      <c r="E57" t="n">
        <v>2044</v>
      </c>
      <c r="F57" t="inlineStr">
        <is>
          <t>Residential Battery Storage - 5 kW - 12.5 kWh</t>
        </is>
      </c>
      <c r="G57" t="inlineStr">
        <is>
          <t>Moderate</t>
        </is>
      </c>
      <c r="H57" t="inlineStr">
        <is>
          <t>Residential Battery Storage</t>
        </is>
      </c>
      <c r="I57" t="inlineStr">
        <is>
          <t>Residential Battery Storage</t>
        </is>
      </c>
      <c r="J57" t="n">
        <v>1802.755</v>
      </c>
      <c r="K57" t="n">
        <v>1802.755</v>
      </c>
      <c r="L57" t="inlineStr">
        <is>
          <t>Moderate</t>
        </is>
      </c>
      <c r="M57" t="n">
        <v>1802.754828267</v>
      </c>
      <c r="N57" t="n">
        <v>30</v>
      </c>
    </row>
    <row r="58" hidden="1">
      <c r="A58" t="inlineStr">
        <is>
          <t>CAPEX ($/kW)</t>
        </is>
      </c>
      <c r="B58" t="inlineStr">
        <is>
          <t>battery</t>
        </is>
      </c>
      <c r="C58" t="inlineStr">
        <is>
          <t>R&amp;D</t>
        </is>
      </c>
      <c r="D58" t="n">
        <v>30</v>
      </c>
      <c r="E58" t="n">
        <v>2045</v>
      </c>
      <c r="F58" t="inlineStr">
        <is>
          <t>Residential Battery Storage - 5 kW - 12.5 kWh</t>
        </is>
      </c>
      <c r="G58" t="inlineStr">
        <is>
          <t>Moderate</t>
        </is>
      </c>
      <c r="H58" t="inlineStr">
        <is>
          <t>Residential Battery Storage</t>
        </is>
      </c>
      <c r="I58" t="inlineStr">
        <is>
          <t>Residential Battery Storage</t>
        </is>
      </c>
      <c r="J58" t="n">
        <v>1775.45</v>
      </c>
      <c r="K58" t="n">
        <v>1775.45</v>
      </c>
      <c r="L58" t="inlineStr">
        <is>
          <t>Moderate</t>
        </is>
      </c>
      <c r="M58" t="n">
        <v>1775.44968861</v>
      </c>
      <c r="N58" t="n">
        <v>30</v>
      </c>
    </row>
    <row r="59" hidden="1">
      <c r="A59" t="inlineStr">
        <is>
          <t>CAPEX ($/kW)</t>
        </is>
      </c>
      <c r="B59" t="inlineStr">
        <is>
          <t>battery</t>
        </is>
      </c>
      <c r="C59" t="inlineStr">
        <is>
          <t>R&amp;D</t>
        </is>
      </c>
      <c r="D59" t="n">
        <v>30</v>
      </c>
      <c r="E59" t="n">
        <v>2046</v>
      </c>
      <c r="F59" t="inlineStr">
        <is>
          <t>Residential Battery Storage - 5 kW - 12.5 kWh</t>
        </is>
      </c>
      <c r="G59" t="inlineStr">
        <is>
          <t>Moderate</t>
        </is>
      </c>
      <c r="H59" t="inlineStr">
        <is>
          <t>Residential Battery Storage</t>
        </is>
      </c>
      <c r="I59" t="inlineStr">
        <is>
          <t>Residential Battery Storage</t>
        </is>
      </c>
      <c r="J59" t="n">
        <v>1748.145</v>
      </c>
      <c r="K59" t="n">
        <v>1748.145</v>
      </c>
      <c r="L59" t="inlineStr">
        <is>
          <t>Moderate</t>
        </is>
      </c>
      <c r="M59" t="n">
        <v>1748.144548952</v>
      </c>
      <c r="N59" t="n">
        <v>30</v>
      </c>
    </row>
    <row r="60" hidden="1">
      <c r="A60" t="inlineStr">
        <is>
          <t>CAPEX ($/kW)</t>
        </is>
      </c>
      <c r="B60" t="inlineStr">
        <is>
          <t>battery</t>
        </is>
      </c>
      <c r="C60" t="inlineStr">
        <is>
          <t>R&amp;D</t>
        </is>
      </c>
      <c r="D60" t="n">
        <v>30</v>
      </c>
      <c r="E60" t="n">
        <v>2047</v>
      </c>
      <c r="F60" t="inlineStr">
        <is>
          <t>Residential Battery Storage - 5 kW - 12.5 kWh</t>
        </is>
      </c>
      <c r="G60" t="inlineStr">
        <is>
          <t>Moderate</t>
        </is>
      </c>
      <c r="H60" t="inlineStr">
        <is>
          <t>Residential Battery Storage</t>
        </is>
      </c>
      <c r="I60" t="inlineStr">
        <is>
          <t>Residential Battery Storage</t>
        </is>
      </c>
      <c r="J60" t="n">
        <v>1720.839</v>
      </c>
      <c r="K60" t="n">
        <v>1720.839</v>
      </c>
      <c r="L60" t="inlineStr">
        <is>
          <t>Moderate</t>
        </is>
      </c>
      <c r="M60" t="n">
        <v>1720.839409294</v>
      </c>
      <c r="N60" t="n">
        <v>30</v>
      </c>
    </row>
    <row r="61" hidden="1">
      <c r="A61" t="inlineStr">
        <is>
          <t>CAPEX ($/kW)</t>
        </is>
      </c>
      <c r="B61" t="inlineStr">
        <is>
          <t>battery</t>
        </is>
      </c>
      <c r="C61" t="inlineStr">
        <is>
          <t>R&amp;D</t>
        </is>
      </c>
      <c r="D61" t="n">
        <v>30</v>
      </c>
      <c r="E61" t="n">
        <v>2048</v>
      </c>
      <c r="F61" t="inlineStr">
        <is>
          <t>Residential Battery Storage - 5 kW - 12.5 kWh</t>
        </is>
      </c>
      <c r="G61" t="inlineStr">
        <is>
          <t>Moderate</t>
        </is>
      </c>
      <c r="H61" t="inlineStr">
        <is>
          <t>Residential Battery Storage</t>
        </is>
      </c>
      <c r="I61" t="inlineStr">
        <is>
          <t>Residential Battery Storage</t>
        </is>
      </c>
      <c r="J61" t="n">
        <v>1693.534</v>
      </c>
      <c r="K61" t="n">
        <v>1693.534</v>
      </c>
      <c r="L61" t="inlineStr">
        <is>
          <t>Moderate</t>
        </is>
      </c>
      <c r="M61" t="n">
        <v>1693.534269636</v>
      </c>
      <c r="N61" t="n">
        <v>30</v>
      </c>
    </row>
    <row r="62" hidden="1">
      <c r="A62" t="inlineStr">
        <is>
          <t>CAPEX ($/kW)</t>
        </is>
      </c>
      <c r="B62" t="inlineStr">
        <is>
          <t>battery</t>
        </is>
      </c>
      <c r="C62" t="inlineStr">
        <is>
          <t>R&amp;D</t>
        </is>
      </c>
      <c r="D62" t="n">
        <v>30</v>
      </c>
      <c r="E62" t="n">
        <v>2049</v>
      </c>
      <c r="F62" t="inlineStr">
        <is>
          <t>Residential Battery Storage - 5 kW - 12.5 kWh</t>
        </is>
      </c>
      <c r="G62" t="inlineStr">
        <is>
          <t>Moderate</t>
        </is>
      </c>
      <c r="H62" t="inlineStr">
        <is>
          <t>Residential Battery Storage</t>
        </is>
      </c>
      <c r="I62" t="inlineStr">
        <is>
          <t>Residential Battery Storage</t>
        </is>
      </c>
      <c r="J62" t="n">
        <v>1666.229</v>
      </c>
      <c r="K62" t="n">
        <v>1666.229</v>
      </c>
      <c r="L62" t="inlineStr">
        <is>
          <t>Moderate</t>
        </is>
      </c>
      <c r="M62" t="n">
        <v>1666.229129979</v>
      </c>
      <c r="N62" t="n">
        <v>30</v>
      </c>
    </row>
    <row r="63" hidden="1">
      <c r="A63" t="inlineStr">
        <is>
          <t>CAPEX ($/kW)</t>
        </is>
      </c>
      <c r="B63" t="inlineStr">
        <is>
          <t>battery</t>
        </is>
      </c>
      <c r="C63" t="inlineStr">
        <is>
          <t>R&amp;D</t>
        </is>
      </c>
      <c r="D63" t="n">
        <v>30</v>
      </c>
      <c r="E63" t="n">
        <v>2050</v>
      </c>
      <c r="F63" t="inlineStr">
        <is>
          <t>Residential Battery Storage - 5 kW - 12.5 kWh</t>
        </is>
      </c>
      <c r="G63" t="inlineStr">
        <is>
          <t>Moderate</t>
        </is>
      </c>
      <c r="H63" t="inlineStr">
        <is>
          <t>Residential Battery Storage</t>
        </is>
      </c>
      <c r="I63" t="inlineStr">
        <is>
          <t>Residential Battery Storage</t>
        </is>
      </c>
      <c r="J63" t="n">
        <v>1638.328</v>
      </c>
      <c r="K63" t="n">
        <v>1638.328</v>
      </c>
      <c r="L63" t="inlineStr">
        <is>
          <t>Moderate</t>
        </is>
      </c>
      <c r="M63" t="n">
        <v>1638.327588685</v>
      </c>
      <c r="N63" t="n">
        <v>30</v>
      </c>
    </row>
    <row r="64" hidden="1">
      <c r="A64" t="inlineStr">
        <is>
          <t>CAPEX ($/kW)</t>
        </is>
      </c>
      <c r="B64" t="inlineStr">
        <is>
          <t>battery</t>
        </is>
      </c>
      <c r="C64" t="inlineStr">
        <is>
          <t>R&amp;D</t>
        </is>
      </c>
      <c r="D64" t="n">
        <v>30</v>
      </c>
      <c r="E64" t="n">
        <v>2020</v>
      </c>
      <c r="F64" t="inlineStr">
        <is>
          <t>Commercial Battery Storage 4Hr</t>
        </is>
      </c>
      <c r="G64" t="inlineStr">
        <is>
          <t>Moderate</t>
        </is>
      </c>
      <c r="H64" t="inlineStr">
        <is>
          <t>Commercial Battery Storage</t>
        </is>
      </c>
      <c r="I64" t="inlineStr">
        <is>
          <t>Commercial Battery Storage</t>
        </is>
      </c>
      <c r="J64" t="n">
        <v>2222.249</v>
      </c>
      <c r="K64" t="n">
        <v>2222.249</v>
      </c>
      <c r="L64" t="inlineStr">
        <is>
          <t>Moderate</t>
        </is>
      </c>
      <c r="M64" t="n">
        <v>2222.248561247</v>
      </c>
      <c r="N64" t="n">
        <v>30</v>
      </c>
    </row>
    <row r="65" hidden="1">
      <c r="A65" t="inlineStr">
        <is>
          <t>CAPEX ($/kW)</t>
        </is>
      </c>
      <c r="B65" t="inlineStr">
        <is>
          <t>battery</t>
        </is>
      </c>
      <c r="C65" t="inlineStr">
        <is>
          <t>R&amp;D</t>
        </is>
      </c>
      <c r="D65" t="n">
        <v>30</v>
      </c>
      <c r="E65" t="n">
        <v>2021</v>
      </c>
      <c r="F65" t="inlineStr">
        <is>
          <t>Commercial Battery Storage 4Hr</t>
        </is>
      </c>
      <c r="G65" t="inlineStr">
        <is>
          <t>Moderate</t>
        </is>
      </c>
      <c r="H65" t="inlineStr">
        <is>
          <t>Commercial Battery Storage</t>
        </is>
      </c>
      <c r="I65" t="inlineStr">
        <is>
          <t>Commercial Battery Storage</t>
        </is>
      </c>
      <c r="J65" t="n">
        <v>1842.733</v>
      </c>
      <c r="K65" t="n">
        <v>1842.733</v>
      </c>
      <c r="L65" t="inlineStr">
        <is>
          <t>Moderate</t>
        </is>
      </c>
      <c r="M65" t="n">
        <v>1842.732715019</v>
      </c>
      <c r="N65" t="n">
        <v>30</v>
      </c>
    </row>
    <row r="66" hidden="1">
      <c r="A66" t="inlineStr">
        <is>
          <t>CAPEX ($/kW)</t>
        </is>
      </c>
      <c r="B66" t="inlineStr">
        <is>
          <t>battery</t>
        </is>
      </c>
      <c r="C66" t="inlineStr">
        <is>
          <t>R&amp;D</t>
        </is>
      </c>
      <c r="D66" t="n">
        <v>30</v>
      </c>
      <c r="E66" t="n">
        <v>2022</v>
      </c>
      <c r="F66" t="inlineStr">
        <is>
          <t>Commercial Battery Storage 4Hr</t>
        </is>
      </c>
      <c r="G66" t="inlineStr">
        <is>
          <t>Moderate</t>
        </is>
      </c>
      <c r="H66" t="inlineStr">
        <is>
          <t>Commercial Battery Storage</t>
        </is>
      </c>
      <c r="I66" t="inlineStr">
        <is>
          <t>Commercial Battery Storage</t>
        </is>
      </c>
      <c r="J66" t="n">
        <v>1708.533</v>
      </c>
      <c r="K66" t="n">
        <v>1708.533</v>
      </c>
      <c r="L66" t="inlineStr">
        <is>
          <t>Moderate</t>
        </is>
      </c>
      <c r="M66" t="n">
        <v>1708.533473083</v>
      </c>
      <c r="N66" t="n">
        <v>30</v>
      </c>
    </row>
    <row r="67">
      <c r="A67" t="inlineStr">
        <is>
          <t>CAPEX ($/kW)</t>
        </is>
      </c>
      <c r="B67" t="inlineStr">
        <is>
          <t>battery</t>
        </is>
      </c>
      <c r="C67" t="inlineStr">
        <is>
          <t>R&amp;D</t>
        </is>
      </c>
      <c r="D67" t="n">
        <v>30</v>
      </c>
      <c r="E67" t="n">
        <v>2023</v>
      </c>
      <c r="F67" t="inlineStr">
        <is>
          <t>Commercial Battery Storage 4Hr</t>
        </is>
      </c>
      <c r="G67" t="inlineStr">
        <is>
          <t>Moderate</t>
        </is>
      </c>
      <c r="H67" t="inlineStr">
        <is>
          <t>Commercial Battery Storage</t>
        </is>
      </c>
      <c r="I67" t="inlineStr">
        <is>
          <t>Commercial Battery Storage</t>
        </is>
      </c>
      <c r="J67" t="n">
        <v>1581.059</v>
      </c>
      <c r="K67" t="n">
        <v>1581.059</v>
      </c>
      <c r="L67" t="inlineStr">
        <is>
          <t>Moderate</t>
        </is>
      </c>
      <c r="M67" t="n">
        <v>1581.058968733</v>
      </c>
      <c r="N67" t="n">
        <v>30</v>
      </c>
      <c r="O67">
        <f>K67*(500/(2*20))</f>
        <v/>
      </c>
    </row>
    <row r="68" hidden="1">
      <c r="A68" t="inlineStr">
        <is>
          <t>CAPEX ($/kW)</t>
        </is>
      </c>
      <c r="B68" t="inlineStr">
        <is>
          <t>battery</t>
        </is>
      </c>
      <c r="C68" t="inlineStr">
        <is>
          <t>R&amp;D</t>
        </is>
      </c>
      <c r="D68" t="n">
        <v>30</v>
      </c>
      <c r="E68" t="n">
        <v>2024</v>
      </c>
      <c r="F68" t="inlineStr">
        <is>
          <t>Commercial Battery Storage 4Hr</t>
        </is>
      </c>
      <c r="G68" t="inlineStr">
        <is>
          <t>Moderate</t>
        </is>
      </c>
      <c r="H68" t="inlineStr">
        <is>
          <t>Commercial Battery Storage</t>
        </is>
      </c>
      <c r="I68" t="inlineStr">
        <is>
          <t>Commercial Battery Storage</t>
        </is>
      </c>
      <c r="J68" t="n">
        <v>1458.914</v>
      </c>
      <c r="K68" t="n">
        <v>1458.914</v>
      </c>
      <c r="L68" t="inlineStr">
        <is>
          <t>Moderate</t>
        </is>
      </c>
      <c r="M68" t="n">
        <v>1458.91360383</v>
      </c>
      <c r="N68" t="n">
        <v>30</v>
      </c>
    </row>
    <row r="69" hidden="1">
      <c r="A69" t="inlineStr">
        <is>
          <t>CAPEX ($/kW)</t>
        </is>
      </c>
      <c r="B69" t="inlineStr">
        <is>
          <t>battery</t>
        </is>
      </c>
      <c r="C69" t="inlineStr">
        <is>
          <t>R&amp;D</t>
        </is>
      </c>
      <c r="D69" t="n">
        <v>30</v>
      </c>
      <c r="E69" t="n">
        <v>2025</v>
      </c>
      <c r="F69" t="inlineStr">
        <is>
          <t>Commercial Battery Storage 4Hr</t>
        </is>
      </c>
      <c r="G69" t="inlineStr">
        <is>
          <t>Moderate</t>
        </is>
      </c>
      <c r="H69" t="inlineStr">
        <is>
          <t>Commercial Battery Storage</t>
        </is>
      </c>
      <c r="I69" t="inlineStr">
        <is>
          <t>Commercial Battery Storage</t>
        </is>
      </c>
      <c r="J69" t="n">
        <v>1340.978</v>
      </c>
      <c r="K69" t="n">
        <v>1340.978</v>
      </c>
      <c r="L69" t="inlineStr">
        <is>
          <t>Moderate</t>
        </is>
      </c>
      <c r="M69" t="n">
        <v>1340.978201923</v>
      </c>
      <c r="N69" t="n">
        <v>30</v>
      </c>
    </row>
    <row r="70" hidden="1">
      <c r="A70" t="inlineStr">
        <is>
          <t>CAPEX ($/kW)</t>
        </is>
      </c>
      <c r="B70" t="inlineStr">
        <is>
          <t>battery</t>
        </is>
      </c>
      <c r="C70" t="inlineStr">
        <is>
          <t>R&amp;D</t>
        </is>
      </c>
      <c r="D70" t="n">
        <v>30</v>
      </c>
      <c r="E70" t="n">
        <v>2026</v>
      </c>
      <c r="F70" t="inlineStr">
        <is>
          <t>Commercial Battery Storage 4Hr</t>
        </is>
      </c>
      <c r="G70" t="inlineStr">
        <is>
          <t>Moderate</t>
        </is>
      </c>
      <c r="H70" t="inlineStr">
        <is>
          <t>Commercial Battery Storage</t>
        </is>
      </c>
      <c r="I70" t="inlineStr">
        <is>
          <t>Commercial Battery Storage</t>
        </is>
      </c>
      <c r="J70" t="n">
        <v>1284.812</v>
      </c>
      <c r="K70" t="n">
        <v>1284.812</v>
      </c>
      <c r="L70" t="inlineStr">
        <is>
          <t>Moderate</t>
        </is>
      </c>
      <c r="M70" t="n">
        <v>1284.811762037</v>
      </c>
      <c r="N70" t="n">
        <v>30</v>
      </c>
    </row>
    <row r="71" hidden="1">
      <c r="A71" t="inlineStr">
        <is>
          <t>CAPEX ($/kW)</t>
        </is>
      </c>
      <c r="B71" t="inlineStr">
        <is>
          <t>battery</t>
        </is>
      </c>
      <c r="C71" t="inlineStr">
        <is>
          <t>R&amp;D</t>
        </is>
      </c>
      <c r="D71" t="n">
        <v>30</v>
      </c>
      <c r="E71" t="n">
        <v>2027</v>
      </c>
      <c r="F71" t="inlineStr">
        <is>
          <t>Commercial Battery Storage 4Hr</t>
        </is>
      </c>
      <c r="G71" t="inlineStr">
        <is>
          <t>Moderate</t>
        </is>
      </c>
      <c r="H71" t="inlineStr">
        <is>
          <t>Commercial Battery Storage</t>
        </is>
      </c>
      <c r="I71" t="inlineStr">
        <is>
          <t>Commercial Battery Storage</t>
        </is>
      </c>
      <c r="J71" t="n">
        <v>1235.096</v>
      </c>
      <c r="K71" t="n">
        <v>1235.096</v>
      </c>
      <c r="L71" t="inlineStr">
        <is>
          <t>Moderate</t>
        </is>
      </c>
      <c r="M71" t="n">
        <v>1235.096345863</v>
      </c>
      <c r="N71" t="n">
        <v>30</v>
      </c>
    </row>
    <row r="72" hidden="1">
      <c r="A72" t="inlineStr">
        <is>
          <t>CAPEX ($/kW)</t>
        </is>
      </c>
      <c r="B72" t="inlineStr">
        <is>
          <t>battery</t>
        </is>
      </c>
      <c r="C72" t="inlineStr">
        <is>
          <t>R&amp;D</t>
        </is>
      </c>
      <c r="D72" t="n">
        <v>30</v>
      </c>
      <c r="E72" t="n">
        <v>2028</v>
      </c>
      <c r="F72" t="inlineStr">
        <is>
          <t>Commercial Battery Storage 4Hr</t>
        </is>
      </c>
      <c r="G72" t="inlineStr">
        <is>
          <t>Moderate</t>
        </is>
      </c>
      <c r="H72" t="inlineStr">
        <is>
          <t>Commercial Battery Storage</t>
        </is>
      </c>
      <c r="I72" t="inlineStr">
        <is>
          <t>Commercial Battery Storage</t>
        </is>
      </c>
      <c r="J72" t="n">
        <v>1192.867</v>
      </c>
      <c r="K72" t="n">
        <v>1192.867</v>
      </c>
      <c r="L72" t="inlineStr">
        <is>
          <t>Moderate</t>
        </is>
      </c>
      <c r="M72" t="n">
        <v>1192.866990838</v>
      </c>
      <c r="N72" t="n">
        <v>30</v>
      </c>
    </row>
    <row r="73" hidden="1">
      <c r="A73" t="inlineStr">
        <is>
          <t>CAPEX ($/kW)</t>
        </is>
      </c>
      <c r="B73" t="inlineStr">
        <is>
          <t>battery</t>
        </is>
      </c>
      <c r="C73" t="inlineStr">
        <is>
          <t>R&amp;D</t>
        </is>
      </c>
      <c r="D73" t="n">
        <v>30</v>
      </c>
      <c r="E73" t="n">
        <v>2029</v>
      </c>
      <c r="F73" t="inlineStr">
        <is>
          <t>Commercial Battery Storage 4Hr</t>
        </is>
      </c>
      <c r="G73" t="inlineStr">
        <is>
          <t>Moderate</t>
        </is>
      </c>
      <c r="H73" t="inlineStr">
        <is>
          <t>Commercial Battery Storage</t>
        </is>
      </c>
      <c r="I73" t="inlineStr">
        <is>
          <t>Commercial Battery Storage</t>
        </is>
      </c>
      <c r="J73" t="n">
        <v>1152.952</v>
      </c>
      <c r="K73" t="n">
        <v>1152.952</v>
      </c>
      <c r="L73" t="inlineStr">
        <is>
          <t>Moderate</t>
        </is>
      </c>
      <c r="M73" t="n">
        <v>1152.951993594</v>
      </c>
      <c r="N73" t="n">
        <v>30</v>
      </c>
    </row>
    <row r="74" hidden="1">
      <c r="A74" t="inlineStr">
        <is>
          <t>CAPEX ($/kW)</t>
        </is>
      </c>
      <c r="B74" t="inlineStr">
        <is>
          <t>battery</t>
        </is>
      </c>
      <c r="C74" t="inlineStr">
        <is>
          <t>R&amp;D</t>
        </is>
      </c>
      <c r="D74" t="n">
        <v>30</v>
      </c>
      <c r="E74" t="n">
        <v>2030</v>
      </c>
      <c r="F74" t="inlineStr">
        <is>
          <t>Commercial Battery Storage 4Hr</t>
        </is>
      </c>
      <c r="G74" t="inlineStr">
        <is>
          <t>Moderate</t>
        </is>
      </c>
      <c r="H74" t="inlineStr">
        <is>
          <t>Commercial Battery Storage</t>
        </is>
      </c>
      <c r="I74" t="inlineStr">
        <is>
          <t>Commercial Battery Storage</t>
        </is>
      </c>
      <c r="J74" t="n">
        <v>1116.813</v>
      </c>
      <c r="K74" t="n">
        <v>1116.813</v>
      </c>
      <c r="L74" t="inlineStr">
        <is>
          <t>Moderate</t>
        </is>
      </c>
      <c r="M74" t="n">
        <v>1116.813016837</v>
      </c>
      <c r="N74" t="n">
        <v>30</v>
      </c>
    </row>
    <row r="75" hidden="1">
      <c r="A75" t="inlineStr">
        <is>
          <t>CAPEX ($/kW)</t>
        </is>
      </c>
      <c r="B75" t="inlineStr">
        <is>
          <t>battery</t>
        </is>
      </c>
      <c r="C75" t="inlineStr">
        <is>
          <t>R&amp;D</t>
        </is>
      </c>
      <c r="D75" t="n">
        <v>30</v>
      </c>
      <c r="E75" t="n">
        <v>2031</v>
      </c>
      <c r="F75" t="inlineStr">
        <is>
          <t>Commercial Battery Storage 4Hr</t>
        </is>
      </c>
      <c r="G75" t="inlineStr">
        <is>
          <t>Moderate</t>
        </is>
      </c>
      <c r="H75" t="inlineStr">
        <is>
          <t>Commercial Battery Storage</t>
        </is>
      </c>
      <c r="I75" t="inlineStr">
        <is>
          <t>Commercial Battery Storage</t>
        </is>
      </c>
      <c r="J75" t="n">
        <v>1102.924</v>
      </c>
      <c r="K75" t="n">
        <v>1102.924</v>
      </c>
      <c r="L75" t="inlineStr">
        <is>
          <t>Moderate</t>
        </is>
      </c>
      <c r="M75" t="n">
        <v>1102.923527282</v>
      </c>
      <c r="N75" t="n">
        <v>30</v>
      </c>
    </row>
    <row r="76" hidden="1">
      <c r="A76" t="inlineStr">
        <is>
          <t>CAPEX ($/kW)</t>
        </is>
      </c>
      <c r="B76" t="inlineStr">
        <is>
          <t>battery</t>
        </is>
      </c>
      <c r="C76" t="inlineStr">
        <is>
          <t>R&amp;D</t>
        </is>
      </c>
      <c r="D76" t="n">
        <v>30</v>
      </c>
      <c r="E76" t="n">
        <v>2032</v>
      </c>
      <c r="F76" t="inlineStr">
        <is>
          <t>Commercial Battery Storage 4Hr</t>
        </is>
      </c>
      <c r="G76" t="inlineStr">
        <is>
          <t>Moderate</t>
        </is>
      </c>
      <c r="H76" t="inlineStr">
        <is>
          <t>Commercial Battery Storage</t>
        </is>
      </c>
      <c r="I76" t="inlineStr">
        <is>
          <t>Commercial Battery Storage</t>
        </is>
      </c>
      <c r="J76" t="n">
        <v>1088.963</v>
      </c>
      <c r="K76" t="n">
        <v>1088.963</v>
      </c>
      <c r="L76" t="inlineStr">
        <is>
          <t>Moderate</t>
        </is>
      </c>
      <c r="M76" t="n">
        <v>1088.963499246</v>
      </c>
      <c r="N76" t="n">
        <v>30</v>
      </c>
    </row>
    <row r="77" hidden="1">
      <c r="A77" t="inlineStr">
        <is>
          <t>CAPEX ($/kW)</t>
        </is>
      </c>
      <c r="B77" t="inlineStr">
        <is>
          <t>battery</t>
        </is>
      </c>
      <c r="C77" t="inlineStr">
        <is>
          <t>R&amp;D</t>
        </is>
      </c>
      <c r="D77" t="n">
        <v>30</v>
      </c>
      <c r="E77" t="n">
        <v>2033</v>
      </c>
      <c r="F77" t="inlineStr">
        <is>
          <t>Commercial Battery Storage 4Hr</t>
        </is>
      </c>
      <c r="G77" t="inlineStr">
        <is>
          <t>Moderate</t>
        </is>
      </c>
      <c r="H77" t="inlineStr">
        <is>
          <t>Commercial Battery Storage</t>
        </is>
      </c>
      <c r="I77" t="inlineStr">
        <is>
          <t>Commercial Battery Storage</t>
        </is>
      </c>
      <c r="J77" t="n">
        <v>1075.003</v>
      </c>
      <c r="K77" t="n">
        <v>1075.003</v>
      </c>
      <c r="L77" t="inlineStr">
        <is>
          <t>Moderate</t>
        </is>
      </c>
      <c r="M77" t="n">
        <v>1075.00347121</v>
      </c>
      <c r="N77" t="n">
        <v>30</v>
      </c>
    </row>
    <row r="78" hidden="1">
      <c r="A78" t="inlineStr">
        <is>
          <t>CAPEX ($/kW)</t>
        </is>
      </c>
      <c r="B78" t="inlineStr">
        <is>
          <t>battery</t>
        </is>
      </c>
      <c r="C78" t="inlineStr">
        <is>
          <t>R&amp;D</t>
        </is>
      </c>
      <c r="D78" t="n">
        <v>30</v>
      </c>
      <c r="E78" t="n">
        <v>2034</v>
      </c>
      <c r="F78" t="inlineStr">
        <is>
          <t>Commercial Battery Storage 4Hr</t>
        </is>
      </c>
      <c r="G78" t="inlineStr">
        <is>
          <t>Moderate</t>
        </is>
      </c>
      <c r="H78" t="inlineStr">
        <is>
          <t>Commercial Battery Storage</t>
        </is>
      </c>
      <c r="I78" t="inlineStr">
        <is>
          <t>Commercial Battery Storage</t>
        </is>
      </c>
      <c r="J78" t="n">
        <v>1061.043</v>
      </c>
      <c r="K78" t="n">
        <v>1061.043</v>
      </c>
      <c r="L78" t="inlineStr">
        <is>
          <t>Moderate</t>
        </is>
      </c>
      <c r="M78" t="n">
        <v>1061.043443174</v>
      </c>
      <c r="N78" t="n">
        <v>30</v>
      </c>
    </row>
    <row r="79" hidden="1">
      <c r="A79" t="inlineStr">
        <is>
          <t>CAPEX ($/kW)</t>
        </is>
      </c>
      <c r="B79" t="inlineStr">
        <is>
          <t>battery</t>
        </is>
      </c>
      <c r="C79" t="inlineStr">
        <is>
          <t>R&amp;D</t>
        </is>
      </c>
      <c r="D79" t="n">
        <v>30</v>
      </c>
      <c r="E79" t="n">
        <v>2035</v>
      </c>
      <c r="F79" t="inlineStr">
        <is>
          <t>Commercial Battery Storage 4Hr</t>
        </is>
      </c>
      <c r="G79" t="inlineStr">
        <is>
          <t>Moderate</t>
        </is>
      </c>
      <c r="H79" t="inlineStr">
        <is>
          <t>Commercial Battery Storage</t>
        </is>
      </c>
      <c r="I79" t="inlineStr">
        <is>
          <t>Commercial Battery Storage</t>
        </is>
      </c>
      <c r="J79" t="n">
        <v>1047.083</v>
      </c>
      <c r="K79" t="n">
        <v>1047.083</v>
      </c>
      <c r="L79" t="inlineStr">
        <is>
          <t>Moderate</t>
        </is>
      </c>
      <c r="M79" t="n">
        <v>1047.083415138</v>
      </c>
      <c r="N79" t="n">
        <v>30</v>
      </c>
    </row>
    <row r="80" hidden="1">
      <c r="A80" t="inlineStr">
        <is>
          <t>CAPEX ($/kW)</t>
        </is>
      </c>
      <c r="B80" t="inlineStr">
        <is>
          <t>battery</t>
        </is>
      </c>
      <c r="C80" t="inlineStr">
        <is>
          <t>R&amp;D</t>
        </is>
      </c>
      <c r="D80" t="n">
        <v>30</v>
      </c>
      <c r="E80" t="n">
        <v>2036</v>
      </c>
      <c r="F80" t="inlineStr">
        <is>
          <t>Commercial Battery Storage 4Hr</t>
        </is>
      </c>
      <c r="G80" t="inlineStr">
        <is>
          <t>Moderate</t>
        </is>
      </c>
      <c r="H80" t="inlineStr">
        <is>
          <t>Commercial Battery Storage</t>
        </is>
      </c>
      <c r="I80" t="inlineStr">
        <is>
          <t>Commercial Battery Storage</t>
        </is>
      </c>
      <c r="J80" t="n">
        <v>1033.123</v>
      </c>
      <c r="K80" t="n">
        <v>1033.123</v>
      </c>
      <c r="L80" t="inlineStr">
        <is>
          <t>Moderate</t>
        </is>
      </c>
      <c r="M80" t="n">
        <v>1033.123387102</v>
      </c>
      <c r="N80" t="n">
        <v>30</v>
      </c>
    </row>
    <row r="81" hidden="1">
      <c r="A81" t="inlineStr">
        <is>
          <t>CAPEX ($/kW)</t>
        </is>
      </c>
      <c r="B81" t="inlineStr">
        <is>
          <t>battery</t>
        </is>
      </c>
      <c r="C81" t="inlineStr">
        <is>
          <t>R&amp;D</t>
        </is>
      </c>
      <c r="D81" t="n">
        <v>30</v>
      </c>
      <c r="E81" t="n">
        <v>2037</v>
      </c>
      <c r="F81" t="inlineStr">
        <is>
          <t>Commercial Battery Storage 4Hr</t>
        </is>
      </c>
      <c r="G81" t="inlineStr">
        <is>
          <t>Moderate</t>
        </is>
      </c>
      <c r="H81" t="inlineStr">
        <is>
          <t>Commercial Battery Storage</t>
        </is>
      </c>
      <c r="I81" t="inlineStr">
        <is>
          <t>Commercial Battery Storage</t>
        </is>
      </c>
      <c r="J81" t="n">
        <v>1019.163</v>
      </c>
      <c r="K81" t="n">
        <v>1019.163</v>
      </c>
      <c r="L81" t="inlineStr">
        <is>
          <t>Moderate</t>
        </is>
      </c>
      <c r="M81" t="n">
        <v>1019.163359066</v>
      </c>
      <c r="N81" t="n">
        <v>30</v>
      </c>
    </row>
    <row r="82" hidden="1">
      <c r="A82" t="inlineStr">
        <is>
          <t>CAPEX ($/kW)</t>
        </is>
      </c>
      <c r="B82" t="inlineStr">
        <is>
          <t>battery</t>
        </is>
      </c>
      <c r="C82" t="inlineStr">
        <is>
          <t>R&amp;D</t>
        </is>
      </c>
      <c r="D82" t="n">
        <v>30</v>
      </c>
      <c r="E82" t="n">
        <v>2038</v>
      </c>
      <c r="F82" t="inlineStr">
        <is>
          <t>Commercial Battery Storage 4Hr</t>
        </is>
      </c>
      <c r="G82" t="inlineStr">
        <is>
          <t>Moderate</t>
        </is>
      </c>
      <c r="H82" t="inlineStr">
        <is>
          <t>Commercial Battery Storage</t>
        </is>
      </c>
      <c r="I82" t="inlineStr">
        <is>
          <t>Commercial Battery Storage</t>
        </is>
      </c>
      <c r="J82" t="n">
        <v>1005.203</v>
      </c>
      <c r="K82" t="n">
        <v>1005.203</v>
      </c>
      <c r="L82" t="inlineStr">
        <is>
          <t>Moderate</t>
        </is>
      </c>
      <c r="M82" t="n">
        <v>1005.20333103</v>
      </c>
      <c r="N82" t="n">
        <v>30</v>
      </c>
    </row>
    <row r="83" hidden="1">
      <c r="A83" t="inlineStr">
        <is>
          <t>CAPEX ($/kW)</t>
        </is>
      </c>
      <c r="B83" t="inlineStr">
        <is>
          <t>battery</t>
        </is>
      </c>
      <c r="C83" t="inlineStr">
        <is>
          <t>R&amp;D</t>
        </is>
      </c>
      <c r="D83" t="n">
        <v>30</v>
      </c>
      <c r="E83" t="n">
        <v>2039</v>
      </c>
      <c r="F83" t="inlineStr">
        <is>
          <t>Commercial Battery Storage 4Hr</t>
        </is>
      </c>
      <c r="G83" t="inlineStr">
        <is>
          <t>Moderate</t>
        </is>
      </c>
      <c r="H83" t="inlineStr">
        <is>
          <t>Commercial Battery Storage</t>
        </is>
      </c>
      <c r="I83" t="inlineStr">
        <is>
          <t>Commercial Battery Storage</t>
        </is>
      </c>
      <c r="J83" t="n">
        <v>991.2430000000001</v>
      </c>
      <c r="K83" t="n">
        <v>991.2430000000001</v>
      </c>
      <c r="L83" t="inlineStr">
        <is>
          <t>Moderate</t>
        </is>
      </c>
      <c r="M83" t="n">
        <v>991.243302994</v>
      </c>
      <c r="N83" t="n">
        <v>30</v>
      </c>
    </row>
    <row r="84" hidden="1">
      <c r="A84" t="inlineStr">
        <is>
          <t>CAPEX ($/kW)</t>
        </is>
      </c>
      <c r="B84" t="inlineStr">
        <is>
          <t>battery</t>
        </is>
      </c>
      <c r="C84" t="inlineStr">
        <is>
          <t>R&amp;D</t>
        </is>
      </c>
      <c r="D84" t="n">
        <v>30</v>
      </c>
      <c r="E84" t="n">
        <v>2040</v>
      </c>
      <c r="F84" t="inlineStr">
        <is>
          <t>Commercial Battery Storage 4Hr</t>
        </is>
      </c>
      <c r="G84" t="inlineStr">
        <is>
          <t>Moderate</t>
        </is>
      </c>
      <c r="H84" t="inlineStr">
        <is>
          <t>Commercial Battery Storage</t>
        </is>
      </c>
      <c r="I84" t="inlineStr">
        <is>
          <t>Commercial Battery Storage</t>
        </is>
      </c>
      <c r="J84" t="n">
        <v>977.283</v>
      </c>
      <c r="K84" t="n">
        <v>977.283</v>
      </c>
      <c r="L84" t="inlineStr">
        <is>
          <t>Moderate</t>
        </is>
      </c>
      <c r="M84" t="n">
        <v>977.283274958</v>
      </c>
      <c r="N84" t="n">
        <v>30</v>
      </c>
    </row>
    <row r="85" hidden="1">
      <c r="A85" t="inlineStr">
        <is>
          <t>CAPEX ($/kW)</t>
        </is>
      </c>
      <c r="B85" t="inlineStr">
        <is>
          <t>battery</t>
        </is>
      </c>
      <c r="C85" t="inlineStr">
        <is>
          <t>R&amp;D</t>
        </is>
      </c>
      <c r="D85" t="n">
        <v>30</v>
      </c>
      <c r="E85" t="n">
        <v>2041</v>
      </c>
      <c r="F85" t="inlineStr">
        <is>
          <t>Commercial Battery Storage 4Hr</t>
        </is>
      </c>
      <c r="G85" t="inlineStr">
        <is>
          <t>Moderate</t>
        </is>
      </c>
      <c r="H85" t="inlineStr">
        <is>
          <t>Commercial Battery Storage</t>
        </is>
      </c>
      <c r="I85" t="inlineStr">
        <is>
          <t>Commercial Battery Storage</t>
        </is>
      </c>
      <c r="J85" t="n">
        <v>963.323</v>
      </c>
      <c r="K85" t="n">
        <v>963.323</v>
      </c>
      <c r="L85" t="inlineStr">
        <is>
          <t>Moderate</t>
        </is>
      </c>
      <c r="M85" t="n">
        <v>963.3232469230001</v>
      </c>
      <c r="N85" t="n">
        <v>30</v>
      </c>
    </row>
    <row r="86" hidden="1">
      <c r="A86" t="inlineStr">
        <is>
          <t>CAPEX ($/kW)</t>
        </is>
      </c>
      <c r="B86" t="inlineStr">
        <is>
          <t>battery</t>
        </is>
      </c>
      <c r="C86" t="inlineStr">
        <is>
          <t>R&amp;D</t>
        </is>
      </c>
      <c r="D86" t="n">
        <v>30</v>
      </c>
      <c r="E86" t="n">
        <v>2042</v>
      </c>
      <c r="F86" t="inlineStr">
        <is>
          <t>Commercial Battery Storage 4Hr</t>
        </is>
      </c>
      <c r="G86" t="inlineStr">
        <is>
          <t>Moderate</t>
        </is>
      </c>
      <c r="H86" t="inlineStr">
        <is>
          <t>Commercial Battery Storage</t>
        </is>
      </c>
      <c r="I86" t="inlineStr">
        <is>
          <t>Commercial Battery Storage</t>
        </is>
      </c>
      <c r="J86" t="n">
        <v>949.3630000000001</v>
      </c>
      <c r="K86" t="n">
        <v>949.3630000000001</v>
      </c>
      <c r="L86" t="inlineStr">
        <is>
          <t>Moderate</t>
        </is>
      </c>
      <c r="M86" t="n">
        <v>949.363218887</v>
      </c>
      <c r="N86" t="n">
        <v>30</v>
      </c>
    </row>
    <row r="87" hidden="1">
      <c r="A87" t="inlineStr">
        <is>
          <t>CAPEX ($/kW)</t>
        </is>
      </c>
      <c r="B87" t="inlineStr">
        <is>
          <t>battery</t>
        </is>
      </c>
      <c r="C87" t="inlineStr">
        <is>
          <t>R&amp;D</t>
        </is>
      </c>
      <c r="D87" t="n">
        <v>30</v>
      </c>
      <c r="E87" t="n">
        <v>2043</v>
      </c>
      <c r="F87" t="inlineStr">
        <is>
          <t>Commercial Battery Storage 4Hr</t>
        </is>
      </c>
      <c r="G87" t="inlineStr">
        <is>
          <t>Moderate</t>
        </is>
      </c>
      <c r="H87" t="inlineStr">
        <is>
          <t>Commercial Battery Storage</t>
        </is>
      </c>
      <c r="I87" t="inlineStr">
        <is>
          <t>Commercial Battery Storage</t>
        </is>
      </c>
      <c r="J87" t="n">
        <v>935.403</v>
      </c>
      <c r="K87" t="n">
        <v>935.403</v>
      </c>
      <c r="L87" t="inlineStr">
        <is>
          <t>Moderate</t>
        </is>
      </c>
      <c r="M87" t="n">
        <v>935.403190851</v>
      </c>
      <c r="N87" t="n">
        <v>30</v>
      </c>
    </row>
    <row r="88" hidden="1">
      <c r="A88" t="inlineStr">
        <is>
          <t>CAPEX ($/kW)</t>
        </is>
      </c>
      <c r="B88" t="inlineStr">
        <is>
          <t>battery</t>
        </is>
      </c>
      <c r="C88" t="inlineStr">
        <is>
          <t>R&amp;D</t>
        </is>
      </c>
      <c r="D88" t="n">
        <v>30</v>
      </c>
      <c r="E88" t="n">
        <v>2044</v>
      </c>
      <c r="F88" t="inlineStr">
        <is>
          <t>Commercial Battery Storage 4Hr</t>
        </is>
      </c>
      <c r="G88" t="inlineStr">
        <is>
          <t>Moderate</t>
        </is>
      </c>
      <c r="H88" t="inlineStr">
        <is>
          <t>Commercial Battery Storage</t>
        </is>
      </c>
      <c r="I88" t="inlineStr">
        <is>
          <t>Commercial Battery Storage</t>
        </is>
      </c>
      <c r="J88" t="n">
        <v>921.443</v>
      </c>
      <c r="K88" t="n">
        <v>921.443</v>
      </c>
      <c r="L88" t="inlineStr">
        <is>
          <t>Moderate</t>
        </is>
      </c>
      <c r="M88" t="n">
        <v>921.4431628150001</v>
      </c>
      <c r="N88" t="n">
        <v>30</v>
      </c>
    </row>
    <row r="89" hidden="1">
      <c r="A89" t="inlineStr">
        <is>
          <t>CAPEX ($/kW)</t>
        </is>
      </c>
      <c r="B89" t="inlineStr">
        <is>
          <t>battery</t>
        </is>
      </c>
      <c r="C89" t="inlineStr">
        <is>
          <t>R&amp;D</t>
        </is>
      </c>
      <c r="D89" t="n">
        <v>30</v>
      </c>
      <c r="E89" t="n">
        <v>2045</v>
      </c>
      <c r="F89" t="inlineStr">
        <is>
          <t>Commercial Battery Storage 4Hr</t>
        </is>
      </c>
      <c r="G89" t="inlineStr">
        <is>
          <t>Moderate</t>
        </is>
      </c>
      <c r="H89" t="inlineStr">
        <is>
          <t>Commercial Battery Storage</t>
        </is>
      </c>
      <c r="I89" t="inlineStr">
        <is>
          <t>Commercial Battery Storage</t>
        </is>
      </c>
      <c r="J89" t="n">
        <v>907.4829999999999</v>
      </c>
      <c r="K89" t="n">
        <v>907.4829999999999</v>
      </c>
      <c r="L89" t="inlineStr">
        <is>
          <t>Moderate</t>
        </is>
      </c>
      <c r="M89" t="n">
        <v>907.483134779</v>
      </c>
      <c r="N89" t="n">
        <v>30</v>
      </c>
    </row>
    <row r="90" hidden="1">
      <c r="A90" t="inlineStr">
        <is>
          <t>CAPEX ($/kW)</t>
        </is>
      </c>
      <c r="B90" t="inlineStr">
        <is>
          <t>battery</t>
        </is>
      </c>
      <c r="C90" t="inlineStr">
        <is>
          <t>R&amp;D</t>
        </is>
      </c>
      <c r="D90" t="n">
        <v>30</v>
      </c>
      <c r="E90" t="n">
        <v>2046</v>
      </c>
      <c r="F90" t="inlineStr">
        <is>
          <t>Commercial Battery Storage 4Hr</t>
        </is>
      </c>
      <c r="G90" t="inlineStr">
        <is>
          <t>Moderate</t>
        </is>
      </c>
      <c r="H90" t="inlineStr">
        <is>
          <t>Commercial Battery Storage</t>
        </is>
      </c>
      <c r="I90" t="inlineStr">
        <is>
          <t>Commercial Battery Storage</t>
        </is>
      </c>
      <c r="J90" t="n">
        <v>893.523</v>
      </c>
      <c r="K90" t="n">
        <v>893.523</v>
      </c>
      <c r="L90" t="inlineStr">
        <is>
          <t>Moderate</t>
        </is>
      </c>
      <c r="M90" t="n">
        <v>893.523106743</v>
      </c>
      <c r="N90" t="n">
        <v>30</v>
      </c>
    </row>
    <row r="91" hidden="1">
      <c r="A91" t="inlineStr">
        <is>
          <t>CAPEX ($/kW)</t>
        </is>
      </c>
      <c r="B91" t="inlineStr">
        <is>
          <t>battery</t>
        </is>
      </c>
      <c r="C91" t="inlineStr">
        <is>
          <t>R&amp;D</t>
        </is>
      </c>
      <c r="D91" t="n">
        <v>30</v>
      </c>
      <c r="E91" t="n">
        <v>2047</v>
      </c>
      <c r="F91" t="inlineStr">
        <is>
          <t>Commercial Battery Storage 4Hr</t>
        </is>
      </c>
      <c r="G91" t="inlineStr">
        <is>
          <t>Moderate</t>
        </is>
      </c>
      <c r="H91" t="inlineStr">
        <is>
          <t>Commercial Battery Storage</t>
        </is>
      </c>
      <c r="I91" t="inlineStr">
        <is>
          <t>Commercial Battery Storage</t>
        </is>
      </c>
      <c r="J91" t="n">
        <v>879.563</v>
      </c>
      <c r="K91" t="n">
        <v>879.563</v>
      </c>
      <c r="L91" t="inlineStr">
        <is>
          <t>Moderate</t>
        </is>
      </c>
      <c r="M91" t="n">
        <v>879.563078707</v>
      </c>
      <c r="N91" t="n">
        <v>30</v>
      </c>
    </row>
    <row r="92" hidden="1">
      <c r="A92" t="inlineStr">
        <is>
          <t>CAPEX ($/kW)</t>
        </is>
      </c>
      <c r="B92" t="inlineStr">
        <is>
          <t>battery</t>
        </is>
      </c>
      <c r="C92" t="inlineStr">
        <is>
          <t>R&amp;D</t>
        </is>
      </c>
      <c r="D92" t="n">
        <v>30</v>
      </c>
      <c r="E92" t="n">
        <v>2048</v>
      </c>
      <c r="F92" t="inlineStr">
        <is>
          <t>Commercial Battery Storage 4Hr</t>
        </is>
      </c>
      <c r="G92" t="inlineStr">
        <is>
          <t>Moderate</t>
        </is>
      </c>
      <c r="H92" t="inlineStr">
        <is>
          <t>Commercial Battery Storage</t>
        </is>
      </c>
      <c r="I92" t="inlineStr">
        <is>
          <t>Commercial Battery Storage</t>
        </is>
      </c>
      <c r="J92" t="n">
        <v>865.603</v>
      </c>
      <c r="K92" t="n">
        <v>865.603</v>
      </c>
      <c r="L92" t="inlineStr">
        <is>
          <t>Moderate</t>
        </is>
      </c>
      <c r="M92" t="n">
        <v>865.603050671</v>
      </c>
      <c r="N92" t="n">
        <v>30</v>
      </c>
    </row>
    <row r="93" hidden="1">
      <c r="A93" t="inlineStr">
        <is>
          <t>CAPEX ($/kW)</t>
        </is>
      </c>
      <c r="B93" t="inlineStr">
        <is>
          <t>battery</t>
        </is>
      </c>
      <c r="C93" t="inlineStr">
        <is>
          <t>R&amp;D</t>
        </is>
      </c>
      <c r="D93" t="n">
        <v>30</v>
      </c>
      <c r="E93" t="n">
        <v>2049</v>
      </c>
      <c r="F93" t="inlineStr">
        <is>
          <t>Commercial Battery Storage 4Hr</t>
        </is>
      </c>
      <c r="G93" t="inlineStr">
        <is>
          <t>Moderate</t>
        </is>
      </c>
      <c r="H93" t="inlineStr">
        <is>
          <t>Commercial Battery Storage</t>
        </is>
      </c>
      <c r="I93" t="inlineStr">
        <is>
          <t>Commercial Battery Storage</t>
        </is>
      </c>
      <c r="J93" t="n">
        <v>851.643</v>
      </c>
      <c r="K93" t="n">
        <v>851.643</v>
      </c>
      <c r="L93" t="inlineStr">
        <is>
          <t>Moderate</t>
        </is>
      </c>
      <c r="M93" t="n">
        <v>851.643022635</v>
      </c>
      <c r="N93" t="n">
        <v>30</v>
      </c>
    </row>
    <row r="94" hidden="1">
      <c r="A94" t="inlineStr">
        <is>
          <t>CAPEX ($/kW)</t>
        </is>
      </c>
      <c r="B94" t="inlineStr">
        <is>
          <t>battery</t>
        </is>
      </c>
      <c r="C94" t="inlineStr">
        <is>
          <t>R&amp;D</t>
        </is>
      </c>
      <c r="D94" t="n">
        <v>30</v>
      </c>
      <c r="E94" t="n">
        <v>2050</v>
      </c>
      <c r="F94" t="inlineStr">
        <is>
          <t>Commercial Battery Storage 4Hr</t>
        </is>
      </c>
      <c r="G94" t="inlineStr">
        <is>
          <t>Moderate</t>
        </is>
      </c>
      <c r="H94" t="inlineStr">
        <is>
          <t>Commercial Battery Storage</t>
        </is>
      </c>
      <c r="I94" t="inlineStr">
        <is>
          <t>Commercial Battery Storage</t>
        </is>
      </c>
      <c r="J94" t="n">
        <v>837.61</v>
      </c>
      <c r="K94" t="n">
        <v>837.61</v>
      </c>
      <c r="L94" t="inlineStr">
        <is>
          <t>Moderate</t>
        </is>
      </c>
      <c r="M94" t="n">
        <v>837.609762627</v>
      </c>
      <c r="N94" t="n">
        <v>30</v>
      </c>
    </row>
    <row r="95" hidden="1">
      <c r="A95" t="inlineStr">
        <is>
          <t>CAPEX ($/kW)</t>
        </is>
      </c>
      <c r="B95" t="inlineStr">
        <is>
          <t>EIA &amp; FE</t>
        </is>
      </c>
      <c r="C95" t="inlineStr">
        <is>
          <t>R&amp;D</t>
        </is>
      </c>
      <c r="D95" t="n">
        <v>30</v>
      </c>
      <c r="E95" t="n">
        <v>2020</v>
      </c>
      <c r="F95" t="inlineStr">
        <is>
          <t>Biopower - Dedicated</t>
        </is>
      </c>
      <c r="G95" t="inlineStr">
        <is>
          <t>Moderate</t>
        </is>
      </c>
      <c r="H95" t="inlineStr">
        <is>
          <t>Biopower</t>
        </is>
      </c>
      <c r="I95" t="inlineStr">
        <is>
          <t>Biopower</t>
        </is>
      </c>
      <c r="J95" t="n">
        <v>4416.159</v>
      </c>
      <c r="K95" t="n">
        <v>4416.159</v>
      </c>
      <c r="L95" t="inlineStr">
        <is>
          <t>Moderate</t>
        </is>
      </c>
      <c r="M95" t="n">
        <v>4416.15865459</v>
      </c>
      <c r="N95" t="n">
        <v>30</v>
      </c>
    </row>
    <row r="96" hidden="1">
      <c r="A96" t="inlineStr">
        <is>
          <t>CAPEX ($/kW)</t>
        </is>
      </c>
      <c r="B96" t="inlineStr">
        <is>
          <t>EIA &amp; FE</t>
        </is>
      </c>
      <c r="C96" t="inlineStr">
        <is>
          <t>R&amp;D</t>
        </is>
      </c>
      <c r="D96" t="n">
        <v>30</v>
      </c>
      <c r="E96" t="n">
        <v>2021</v>
      </c>
      <c r="F96" t="inlineStr">
        <is>
          <t>Biopower - Dedicated</t>
        </is>
      </c>
      <c r="G96" t="inlineStr">
        <is>
          <t>Moderate</t>
        </is>
      </c>
      <c r="H96" t="inlineStr">
        <is>
          <t>Biopower</t>
        </is>
      </c>
      <c r="I96" t="inlineStr">
        <is>
          <t>Biopower</t>
        </is>
      </c>
      <c r="J96" t="n">
        <v>4388.177</v>
      </c>
      <c r="K96" t="n">
        <v>4388.177</v>
      </c>
      <c r="L96" t="inlineStr">
        <is>
          <t>Moderate</t>
        </is>
      </c>
      <c r="M96" t="n">
        <v>4388.176845806</v>
      </c>
      <c r="N96" t="n">
        <v>30</v>
      </c>
    </row>
    <row r="97" hidden="1">
      <c r="A97" t="inlineStr">
        <is>
          <t>CAPEX ($/kW)</t>
        </is>
      </c>
      <c r="B97" t="inlineStr">
        <is>
          <t>EIA &amp; FE</t>
        </is>
      </c>
      <c r="C97" t="inlineStr">
        <is>
          <t>R&amp;D</t>
        </is>
      </c>
      <c r="D97" t="n">
        <v>30</v>
      </c>
      <c r="E97" t="n">
        <v>2022</v>
      </c>
      <c r="F97" t="inlineStr">
        <is>
          <t>Biopower - Dedicated</t>
        </is>
      </c>
      <c r="G97" t="inlineStr">
        <is>
          <t>Moderate</t>
        </is>
      </c>
      <c r="H97" t="inlineStr">
        <is>
          <t>Biopower</t>
        </is>
      </c>
      <c r="I97" t="inlineStr">
        <is>
          <t>Biopower</t>
        </is>
      </c>
      <c r="J97" t="n">
        <v>4360.195</v>
      </c>
      <c r="K97" t="n">
        <v>4360.195</v>
      </c>
      <c r="L97" t="inlineStr">
        <is>
          <t>Moderate</t>
        </is>
      </c>
      <c r="M97" t="n">
        <v>4360.195037023</v>
      </c>
      <c r="N97" t="n">
        <v>30</v>
      </c>
    </row>
    <row r="98">
      <c r="A98" t="inlineStr">
        <is>
          <t>CAPEX ($/kW)</t>
        </is>
      </c>
      <c r="B98" t="inlineStr">
        <is>
          <t>EIA &amp; FE</t>
        </is>
      </c>
      <c r="C98" t="inlineStr">
        <is>
          <t>R&amp;D</t>
        </is>
      </c>
      <c r="D98" t="n">
        <v>30</v>
      </c>
      <c r="E98" t="n">
        <v>2023</v>
      </c>
      <c r="F98" t="inlineStr">
        <is>
          <t>Biopower - Dedicated</t>
        </is>
      </c>
      <c r="G98" t="inlineStr">
        <is>
          <t>Moderate</t>
        </is>
      </c>
      <c r="H98" t="inlineStr">
        <is>
          <t>Biopower</t>
        </is>
      </c>
      <c r="I98" t="inlineStr">
        <is>
          <t>Biopower</t>
        </is>
      </c>
      <c r="J98" t="n">
        <v>4332.213</v>
      </c>
      <c r="K98" t="n">
        <v>4332.213</v>
      </c>
      <c r="L98" t="inlineStr">
        <is>
          <t>Moderate</t>
        </is>
      </c>
      <c r="M98" t="n">
        <v>4332.21322824</v>
      </c>
      <c r="N98" t="n">
        <v>30</v>
      </c>
      <c r="O98">
        <f>K98*(500/(2*20))</f>
        <v/>
      </c>
    </row>
    <row r="99" hidden="1">
      <c r="A99" t="inlineStr">
        <is>
          <t>CAPEX ($/kW)</t>
        </is>
      </c>
      <c r="B99" t="inlineStr">
        <is>
          <t>EIA &amp; FE</t>
        </is>
      </c>
      <c r="C99" t="inlineStr">
        <is>
          <t>R&amp;D</t>
        </is>
      </c>
      <c r="D99" t="n">
        <v>30</v>
      </c>
      <c r="E99" t="n">
        <v>2024</v>
      </c>
      <c r="F99" t="inlineStr">
        <is>
          <t>Biopower - Dedicated</t>
        </is>
      </c>
      <c r="G99" t="inlineStr">
        <is>
          <t>Moderate</t>
        </is>
      </c>
      <c r="H99" t="inlineStr">
        <is>
          <t>Biopower</t>
        </is>
      </c>
      <c r="I99" t="inlineStr">
        <is>
          <t>Biopower</t>
        </is>
      </c>
      <c r="J99" t="n">
        <v>4304.514</v>
      </c>
      <c r="K99" t="n">
        <v>4304.514</v>
      </c>
      <c r="L99" t="inlineStr">
        <is>
          <t>Moderate</t>
        </is>
      </c>
      <c r="M99" t="n">
        <v>4304.513658467</v>
      </c>
      <c r="N99" t="n">
        <v>30</v>
      </c>
    </row>
    <row r="100" hidden="1">
      <c r="A100" t="inlineStr">
        <is>
          <t>CAPEX ($/kW)</t>
        </is>
      </c>
      <c r="B100" t="inlineStr">
        <is>
          <t>EIA &amp; FE</t>
        </is>
      </c>
      <c r="C100" t="inlineStr">
        <is>
          <t>R&amp;D</t>
        </is>
      </c>
      <c r="D100" t="n">
        <v>30</v>
      </c>
      <c r="E100" t="n">
        <v>2025</v>
      </c>
      <c r="F100" t="inlineStr">
        <is>
          <t>Biopower - Dedicated</t>
        </is>
      </c>
      <c r="G100" t="inlineStr">
        <is>
          <t>Moderate</t>
        </is>
      </c>
      <c r="H100" t="inlineStr">
        <is>
          <t>Biopower</t>
        </is>
      </c>
      <c r="I100" t="inlineStr">
        <is>
          <t>Biopower</t>
        </is>
      </c>
      <c r="J100" t="n">
        <v>4276.209</v>
      </c>
      <c r="K100" t="n">
        <v>4276.209</v>
      </c>
      <c r="L100" t="inlineStr">
        <is>
          <t>Moderate</t>
        </is>
      </c>
      <c r="M100" t="n">
        <v>4276.208637007</v>
      </c>
      <c r="N100" t="n">
        <v>30</v>
      </c>
    </row>
    <row r="101" hidden="1">
      <c r="A101" t="inlineStr">
        <is>
          <t>CAPEX ($/kW)</t>
        </is>
      </c>
      <c r="B101" t="inlineStr">
        <is>
          <t>EIA &amp; FE</t>
        </is>
      </c>
      <c r="C101" t="inlineStr">
        <is>
          <t>R&amp;D</t>
        </is>
      </c>
      <c r="D101" t="n">
        <v>30</v>
      </c>
      <c r="E101" t="n">
        <v>2026</v>
      </c>
      <c r="F101" t="inlineStr">
        <is>
          <t>Biopower - Dedicated</t>
        </is>
      </c>
      <c r="G101" t="inlineStr">
        <is>
          <t>Moderate</t>
        </is>
      </c>
      <c r="H101" t="inlineStr">
        <is>
          <t>Biopower</t>
        </is>
      </c>
      <c r="I101" t="inlineStr">
        <is>
          <t>Biopower</t>
        </is>
      </c>
      <c r="J101" t="n">
        <v>4248.518</v>
      </c>
      <c r="K101" t="n">
        <v>4248.518</v>
      </c>
      <c r="L101" t="inlineStr">
        <is>
          <t>Moderate</t>
        </is>
      </c>
      <c r="M101" t="n">
        <v>4248.517737275</v>
      </c>
      <c r="N101" t="n">
        <v>30</v>
      </c>
    </row>
    <row r="102" hidden="1">
      <c r="A102" t="inlineStr">
        <is>
          <t>CAPEX ($/kW)</t>
        </is>
      </c>
      <c r="B102" t="inlineStr">
        <is>
          <t>EIA &amp; FE</t>
        </is>
      </c>
      <c r="C102" t="inlineStr">
        <is>
          <t>R&amp;D</t>
        </is>
      </c>
      <c r="D102" t="n">
        <v>30</v>
      </c>
      <c r="E102" t="n">
        <v>2027</v>
      </c>
      <c r="F102" t="inlineStr">
        <is>
          <t>Biopower - Dedicated</t>
        </is>
      </c>
      <c r="G102" t="inlineStr">
        <is>
          <t>Moderate</t>
        </is>
      </c>
      <c r="H102" t="inlineStr">
        <is>
          <t>Biopower</t>
        </is>
      </c>
      <c r="I102" t="inlineStr">
        <is>
          <t>Biopower</t>
        </is>
      </c>
      <c r="J102" t="n">
        <v>4220.825</v>
      </c>
      <c r="K102" t="n">
        <v>4220.825</v>
      </c>
      <c r="L102" t="inlineStr">
        <is>
          <t>Moderate</t>
        </is>
      </c>
      <c r="M102" t="n">
        <v>4220.824878943</v>
      </c>
      <c r="N102" t="n">
        <v>30</v>
      </c>
    </row>
    <row r="103" hidden="1">
      <c r="A103" t="inlineStr">
        <is>
          <t>CAPEX ($/kW)</t>
        </is>
      </c>
      <c r="B103" t="inlineStr">
        <is>
          <t>EIA &amp; FE</t>
        </is>
      </c>
      <c r="C103" t="inlineStr">
        <is>
          <t>R&amp;D</t>
        </is>
      </c>
      <c r="D103" t="n">
        <v>30</v>
      </c>
      <c r="E103" t="n">
        <v>2028</v>
      </c>
      <c r="F103" t="inlineStr">
        <is>
          <t>Biopower - Dedicated</t>
        </is>
      </c>
      <c r="G103" t="inlineStr">
        <is>
          <t>Moderate</t>
        </is>
      </c>
      <c r="H103" t="inlineStr">
        <is>
          <t>Biopower</t>
        </is>
      </c>
      <c r="I103" t="inlineStr">
        <is>
          <t>Biopower</t>
        </is>
      </c>
      <c r="J103" t="n">
        <v>4193.133</v>
      </c>
      <c r="K103" t="n">
        <v>4193.133</v>
      </c>
      <c r="L103" t="inlineStr">
        <is>
          <t>Moderate</t>
        </is>
      </c>
      <c r="M103" t="n">
        <v>4193.133264761</v>
      </c>
      <c r="N103" t="n">
        <v>30</v>
      </c>
    </row>
    <row r="104" hidden="1">
      <c r="A104" t="inlineStr">
        <is>
          <t>CAPEX ($/kW)</t>
        </is>
      </c>
      <c r="B104" t="inlineStr">
        <is>
          <t>EIA &amp; FE</t>
        </is>
      </c>
      <c r="C104" t="inlineStr">
        <is>
          <t>R&amp;D</t>
        </is>
      </c>
      <c r="D104" t="n">
        <v>30</v>
      </c>
      <c r="E104" t="n">
        <v>2029</v>
      </c>
      <c r="F104" t="inlineStr">
        <is>
          <t>Biopower - Dedicated</t>
        </is>
      </c>
      <c r="G104" t="inlineStr">
        <is>
          <t>Moderate</t>
        </is>
      </c>
      <c r="H104" t="inlineStr">
        <is>
          <t>Biopower</t>
        </is>
      </c>
      <c r="I104" t="inlineStr">
        <is>
          <t>Biopower</t>
        </is>
      </c>
      <c r="J104" t="n">
        <v>4165.44</v>
      </c>
      <c r="K104" t="n">
        <v>4165.44</v>
      </c>
      <c r="L104" t="inlineStr">
        <is>
          <t>Moderate</t>
        </is>
      </c>
      <c r="M104" t="n">
        <v>4165.440283482</v>
      </c>
      <c r="N104" t="n">
        <v>30</v>
      </c>
    </row>
    <row r="105" hidden="1">
      <c r="A105" t="inlineStr">
        <is>
          <t>CAPEX ($/kW)</t>
        </is>
      </c>
      <c r="B105" t="inlineStr">
        <is>
          <t>EIA &amp; FE</t>
        </is>
      </c>
      <c r="C105" t="inlineStr">
        <is>
          <t>R&amp;D</t>
        </is>
      </c>
      <c r="D105" t="n">
        <v>30</v>
      </c>
      <c r="E105" t="n">
        <v>2030</v>
      </c>
      <c r="F105" t="inlineStr">
        <is>
          <t>Biopower - Dedicated</t>
        </is>
      </c>
      <c r="G105" t="inlineStr">
        <is>
          <t>Moderate</t>
        </is>
      </c>
      <c r="H105" t="inlineStr">
        <is>
          <t>Biopower</t>
        </is>
      </c>
      <c r="I105" t="inlineStr">
        <is>
          <t>Biopower</t>
        </is>
      </c>
      <c r="J105" t="n">
        <v>4137.747</v>
      </c>
      <c r="K105" t="n">
        <v>4137.747</v>
      </c>
      <c r="L105" t="inlineStr">
        <is>
          <t>Moderate</t>
        </is>
      </c>
      <c r="M105" t="n">
        <v>4137.746986306</v>
      </c>
      <c r="N105" t="n">
        <v>30</v>
      </c>
    </row>
    <row r="106" hidden="1">
      <c r="A106" t="inlineStr">
        <is>
          <t>CAPEX ($/kW)</t>
        </is>
      </c>
      <c r="B106" t="inlineStr">
        <is>
          <t>EIA &amp; FE</t>
        </is>
      </c>
      <c r="C106" t="inlineStr">
        <is>
          <t>R&amp;D</t>
        </is>
      </c>
      <c r="D106" t="n">
        <v>30</v>
      </c>
      <c r="E106" t="n">
        <v>2031</v>
      </c>
      <c r="F106" t="inlineStr">
        <is>
          <t>Biopower - Dedicated</t>
        </is>
      </c>
      <c r="G106" t="inlineStr">
        <is>
          <t>Moderate</t>
        </is>
      </c>
      <c r="H106" t="inlineStr">
        <is>
          <t>Biopower</t>
        </is>
      </c>
      <c r="I106" t="inlineStr">
        <is>
          <t>Biopower</t>
        </is>
      </c>
      <c r="J106" t="n">
        <v>4110.053</v>
      </c>
      <c r="K106" t="n">
        <v>4110.053</v>
      </c>
      <c r="L106" t="inlineStr">
        <is>
          <t>Moderate</t>
        </is>
      </c>
      <c r="M106" t="n">
        <v>4110.053159807</v>
      </c>
      <c r="N106" t="n">
        <v>30</v>
      </c>
    </row>
    <row r="107" hidden="1">
      <c r="A107" t="inlineStr">
        <is>
          <t>CAPEX ($/kW)</t>
        </is>
      </c>
      <c r="B107" t="inlineStr">
        <is>
          <t>EIA &amp; FE</t>
        </is>
      </c>
      <c r="C107" t="inlineStr">
        <is>
          <t>R&amp;D</t>
        </is>
      </c>
      <c r="D107" t="n">
        <v>30</v>
      </c>
      <c r="E107" t="n">
        <v>2032</v>
      </c>
      <c r="F107" t="inlineStr">
        <is>
          <t>Biopower - Dedicated</t>
        </is>
      </c>
      <c r="G107" t="inlineStr">
        <is>
          <t>Moderate</t>
        </is>
      </c>
      <c r="H107" t="inlineStr">
        <is>
          <t>Biopower</t>
        </is>
      </c>
      <c r="I107" t="inlineStr">
        <is>
          <t>Biopower</t>
        </is>
      </c>
      <c r="J107" t="n">
        <v>4082.359</v>
      </c>
      <c r="K107" t="n">
        <v>4082.359</v>
      </c>
      <c r="L107" t="inlineStr">
        <is>
          <t>Moderate</t>
        </is>
      </c>
      <c r="M107" t="n">
        <v>4082.359498005</v>
      </c>
      <c r="N107" t="n">
        <v>30</v>
      </c>
    </row>
    <row r="108" hidden="1">
      <c r="A108" t="inlineStr">
        <is>
          <t>CAPEX ($/kW)</t>
        </is>
      </c>
      <c r="B108" t="inlineStr">
        <is>
          <t>EIA &amp; FE</t>
        </is>
      </c>
      <c r="C108" t="inlineStr">
        <is>
          <t>R&amp;D</t>
        </is>
      </c>
      <c r="D108" t="n">
        <v>30</v>
      </c>
      <c r="E108" t="n">
        <v>2033</v>
      </c>
      <c r="F108" t="inlineStr">
        <is>
          <t>Biopower - Dedicated</t>
        </is>
      </c>
      <c r="G108" t="inlineStr">
        <is>
          <t>Moderate</t>
        </is>
      </c>
      <c r="H108" t="inlineStr">
        <is>
          <t>Biopower</t>
        </is>
      </c>
      <c r="I108" t="inlineStr">
        <is>
          <t>Biopower</t>
        </is>
      </c>
      <c r="J108" t="n">
        <v>4054.669</v>
      </c>
      <c r="K108" t="n">
        <v>4054.669</v>
      </c>
      <c r="L108" t="inlineStr">
        <is>
          <t>Moderate</t>
        </is>
      </c>
      <c r="M108" t="n">
        <v>4054.668706362</v>
      </c>
      <c r="N108" t="n">
        <v>30</v>
      </c>
    </row>
    <row r="109" hidden="1">
      <c r="A109" t="inlineStr">
        <is>
          <t>CAPEX ($/kW)</t>
        </is>
      </c>
      <c r="B109" t="inlineStr">
        <is>
          <t>EIA &amp; FE</t>
        </is>
      </c>
      <c r="C109" t="inlineStr">
        <is>
          <t>R&amp;D</t>
        </is>
      </c>
      <c r="D109" t="n">
        <v>30</v>
      </c>
      <c r="E109" t="n">
        <v>2034</v>
      </c>
      <c r="F109" t="inlineStr">
        <is>
          <t>Biopower - Dedicated</t>
        </is>
      </c>
      <c r="G109" t="inlineStr">
        <is>
          <t>Moderate</t>
        </is>
      </c>
      <c r="H109" t="inlineStr">
        <is>
          <t>Biopower</t>
        </is>
      </c>
      <c r="I109" t="inlineStr">
        <is>
          <t>Biopower</t>
        </is>
      </c>
      <c r="J109" t="n">
        <v>4026.973</v>
      </c>
      <c r="K109" t="n">
        <v>4026.973</v>
      </c>
      <c r="L109" t="inlineStr">
        <is>
          <t>Moderate</t>
        </is>
      </c>
      <c r="M109" t="n">
        <v>4026.972680444</v>
      </c>
      <c r="N109" t="n">
        <v>30</v>
      </c>
    </row>
    <row r="110" hidden="1">
      <c r="A110" t="inlineStr">
        <is>
          <t>CAPEX ($/kW)</t>
        </is>
      </c>
      <c r="B110" t="inlineStr">
        <is>
          <t>EIA &amp; FE</t>
        </is>
      </c>
      <c r="C110" t="inlineStr">
        <is>
          <t>R&amp;D</t>
        </is>
      </c>
      <c r="D110" t="n">
        <v>30</v>
      </c>
      <c r="E110" t="n">
        <v>2035</v>
      </c>
      <c r="F110" t="inlineStr">
        <is>
          <t>Biopower - Dedicated</t>
        </is>
      </c>
      <c r="G110" t="inlineStr">
        <is>
          <t>Moderate</t>
        </is>
      </c>
      <c r="H110" t="inlineStr">
        <is>
          <t>Biopower</t>
        </is>
      </c>
      <c r="I110" t="inlineStr">
        <is>
          <t>Biopower</t>
        </is>
      </c>
      <c r="J110" t="n">
        <v>3999.28</v>
      </c>
      <c r="K110" t="n">
        <v>3999.28</v>
      </c>
      <c r="L110" t="inlineStr">
        <is>
          <t>Moderate</t>
        </is>
      </c>
      <c r="M110" t="n">
        <v>3999.280308927</v>
      </c>
      <c r="N110" t="n">
        <v>30</v>
      </c>
    </row>
    <row r="111" hidden="1">
      <c r="A111" t="inlineStr">
        <is>
          <t>CAPEX ($/kW)</t>
        </is>
      </c>
      <c r="B111" t="inlineStr">
        <is>
          <t>EIA &amp; FE</t>
        </is>
      </c>
      <c r="C111" t="inlineStr">
        <is>
          <t>R&amp;D</t>
        </is>
      </c>
      <c r="D111" t="n">
        <v>30</v>
      </c>
      <c r="E111" t="n">
        <v>2036</v>
      </c>
      <c r="F111" t="inlineStr">
        <is>
          <t>Biopower - Dedicated</t>
        </is>
      </c>
      <c r="G111" t="inlineStr">
        <is>
          <t>Moderate</t>
        </is>
      </c>
      <c r="H111" t="inlineStr">
        <is>
          <t>Biopower</t>
        </is>
      </c>
      <c r="I111" t="inlineStr">
        <is>
          <t>Biopower</t>
        </is>
      </c>
      <c r="J111" t="n">
        <v>3971.587</v>
      </c>
      <c r="K111" t="n">
        <v>3971.587</v>
      </c>
      <c r="L111" t="inlineStr">
        <is>
          <t>Moderate</t>
        </is>
      </c>
      <c r="M111" t="n">
        <v>3971.587225973</v>
      </c>
      <c r="N111" t="n">
        <v>30</v>
      </c>
    </row>
    <row r="112" hidden="1">
      <c r="A112" t="inlineStr">
        <is>
          <t>CAPEX ($/kW)</t>
        </is>
      </c>
      <c r="B112" t="inlineStr">
        <is>
          <t>EIA &amp; FE</t>
        </is>
      </c>
      <c r="C112" t="inlineStr">
        <is>
          <t>R&amp;D</t>
        </is>
      </c>
      <c r="D112" t="n">
        <v>30</v>
      </c>
      <c r="E112" t="n">
        <v>2037</v>
      </c>
      <c r="F112" t="inlineStr">
        <is>
          <t>Biopower - Dedicated</t>
        </is>
      </c>
      <c r="G112" t="inlineStr">
        <is>
          <t>Moderate</t>
        </is>
      </c>
      <c r="H112" t="inlineStr">
        <is>
          <t>Biopower</t>
        </is>
      </c>
      <c r="I112" t="inlineStr">
        <is>
          <t>Biopower</t>
        </is>
      </c>
      <c r="J112" t="n">
        <v>3943.896</v>
      </c>
      <c r="K112" t="n">
        <v>3943.896</v>
      </c>
      <c r="L112" t="inlineStr">
        <is>
          <t>Moderate</t>
        </is>
      </c>
      <c r="M112" t="n">
        <v>3943.896451601</v>
      </c>
      <c r="N112" t="n">
        <v>30</v>
      </c>
    </row>
    <row r="113" hidden="1">
      <c r="A113" t="inlineStr">
        <is>
          <t>CAPEX ($/kW)</t>
        </is>
      </c>
      <c r="B113" t="inlineStr">
        <is>
          <t>EIA &amp; FE</t>
        </is>
      </c>
      <c r="C113" t="inlineStr">
        <is>
          <t>R&amp;D</t>
        </is>
      </c>
      <c r="D113" t="n">
        <v>30</v>
      </c>
      <c r="E113" t="n">
        <v>2038</v>
      </c>
      <c r="F113" t="inlineStr">
        <is>
          <t>Biopower - Dedicated</t>
        </is>
      </c>
      <c r="G113" t="inlineStr">
        <is>
          <t>Moderate</t>
        </is>
      </c>
      <c r="H113" t="inlineStr">
        <is>
          <t>Biopower</t>
        </is>
      </c>
      <c r="I113" t="inlineStr">
        <is>
          <t>Biopower</t>
        </is>
      </c>
      <c r="J113" t="n">
        <v>3916.203</v>
      </c>
      <c r="K113" t="n">
        <v>3916.203</v>
      </c>
      <c r="L113" t="inlineStr">
        <is>
          <t>Moderate</t>
        </is>
      </c>
      <c r="M113" t="n">
        <v>3916.203306205</v>
      </c>
      <c r="N113" t="n">
        <v>30</v>
      </c>
    </row>
    <row r="114" hidden="1">
      <c r="A114" t="inlineStr">
        <is>
          <t>CAPEX ($/kW)</t>
        </is>
      </c>
      <c r="B114" t="inlineStr">
        <is>
          <t>EIA &amp; FE</t>
        </is>
      </c>
      <c r="C114" t="inlineStr">
        <is>
          <t>R&amp;D</t>
        </is>
      </c>
      <c r="D114" t="n">
        <v>30</v>
      </c>
      <c r="E114" t="n">
        <v>2039</v>
      </c>
      <c r="F114" t="inlineStr">
        <is>
          <t>Biopower - Dedicated</t>
        </is>
      </c>
      <c r="G114" t="inlineStr">
        <is>
          <t>Moderate</t>
        </is>
      </c>
      <c r="H114" t="inlineStr">
        <is>
          <t>Biopower</t>
        </is>
      </c>
      <c r="I114" t="inlineStr">
        <is>
          <t>Biopower</t>
        </is>
      </c>
      <c r="J114" t="n">
        <v>3888.511</v>
      </c>
      <c r="K114" t="n">
        <v>3888.511</v>
      </c>
      <c r="L114" t="inlineStr">
        <is>
          <t>Moderate</t>
        </is>
      </c>
      <c r="M114" t="n">
        <v>3888.510739332</v>
      </c>
      <c r="N114" t="n">
        <v>30</v>
      </c>
    </row>
    <row r="115" hidden="1">
      <c r="A115" t="inlineStr">
        <is>
          <t>CAPEX ($/kW)</t>
        </is>
      </c>
      <c r="B115" t="inlineStr">
        <is>
          <t>EIA &amp; FE</t>
        </is>
      </c>
      <c r="C115" t="inlineStr">
        <is>
          <t>R&amp;D</t>
        </is>
      </c>
      <c r="D115" t="n">
        <v>30</v>
      </c>
      <c r="E115" t="n">
        <v>2040</v>
      </c>
      <c r="F115" t="inlineStr">
        <is>
          <t>Biopower - Dedicated</t>
        </is>
      </c>
      <c r="G115" t="inlineStr">
        <is>
          <t>Moderate</t>
        </is>
      </c>
      <c r="H115" t="inlineStr">
        <is>
          <t>Biopower</t>
        </is>
      </c>
      <c r="I115" t="inlineStr">
        <is>
          <t>Biopower</t>
        </is>
      </c>
      <c r="J115" t="n">
        <v>3860.819</v>
      </c>
      <c r="K115" t="n">
        <v>3860.819</v>
      </c>
      <c r="L115" t="inlineStr">
        <is>
          <t>Moderate</t>
        </is>
      </c>
      <c r="M115" t="n">
        <v>3860.818801854</v>
      </c>
      <c r="N115" t="n">
        <v>30</v>
      </c>
    </row>
    <row r="116" hidden="1">
      <c r="A116" t="inlineStr">
        <is>
          <t>CAPEX ($/kW)</t>
        </is>
      </c>
      <c r="B116" t="inlineStr">
        <is>
          <t>EIA &amp; FE</t>
        </is>
      </c>
      <c r="C116" t="inlineStr">
        <is>
          <t>R&amp;D</t>
        </is>
      </c>
      <c r="D116" t="n">
        <v>30</v>
      </c>
      <c r="E116" t="n">
        <v>2041</v>
      </c>
      <c r="F116" t="inlineStr">
        <is>
          <t>Biopower - Dedicated</t>
        </is>
      </c>
      <c r="G116" t="inlineStr">
        <is>
          <t>Moderate</t>
        </is>
      </c>
      <c r="H116" t="inlineStr">
        <is>
          <t>Biopower</t>
        </is>
      </c>
      <c r="I116" t="inlineStr">
        <is>
          <t>Biopower</t>
        </is>
      </c>
      <c r="J116" t="n">
        <v>3833.123</v>
      </c>
      <c r="K116" t="n">
        <v>3833.123</v>
      </c>
      <c r="L116" t="inlineStr">
        <is>
          <t>Moderate</t>
        </is>
      </c>
      <c r="M116" t="n">
        <v>3833.123017569</v>
      </c>
      <c r="N116" t="n">
        <v>30</v>
      </c>
    </row>
    <row r="117" hidden="1">
      <c r="A117" t="inlineStr">
        <is>
          <t>CAPEX ($/kW)</t>
        </is>
      </c>
      <c r="B117" t="inlineStr">
        <is>
          <t>EIA &amp; FE</t>
        </is>
      </c>
      <c r="C117" t="inlineStr">
        <is>
          <t>R&amp;D</t>
        </is>
      </c>
      <c r="D117" t="n">
        <v>30</v>
      </c>
      <c r="E117" t="n">
        <v>2042</v>
      </c>
      <c r="F117" t="inlineStr">
        <is>
          <t>Biopower - Dedicated</t>
        </is>
      </c>
      <c r="G117" t="inlineStr">
        <is>
          <t>Moderate</t>
        </is>
      </c>
      <c r="H117" t="inlineStr">
        <is>
          <t>Biopower</t>
        </is>
      </c>
      <c r="I117" t="inlineStr">
        <is>
          <t>Biopower</t>
        </is>
      </c>
      <c r="J117" t="n">
        <v>3805.43</v>
      </c>
      <c r="K117" t="n">
        <v>3805.43</v>
      </c>
      <c r="L117" t="inlineStr">
        <is>
          <t>Moderate</t>
        </is>
      </c>
      <c r="M117" t="n">
        <v>3805.4301716</v>
      </c>
      <c r="N117" t="n">
        <v>30</v>
      </c>
    </row>
    <row r="118" hidden="1">
      <c r="A118" t="inlineStr">
        <is>
          <t>CAPEX ($/kW)</t>
        </is>
      </c>
      <c r="B118" t="inlineStr">
        <is>
          <t>EIA &amp; FE</t>
        </is>
      </c>
      <c r="C118" t="inlineStr">
        <is>
          <t>R&amp;D</t>
        </is>
      </c>
      <c r="D118" t="n">
        <v>30</v>
      </c>
      <c r="E118" t="n">
        <v>2043</v>
      </c>
      <c r="F118" t="inlineStr">
        <is>
          <t>Biopower - Dedicated</t>
        </is>
      </c>
      <c r="G118" t="inlineStr">
        <is>
          <t>Moderate</t>
        </is>
      </c>
      <c r="H118" t="inlineStr">
        <is>
          <t>Biopower</t>
        </is>
      </c>
      <c r="I118" t="inlineStr">
        <is>
          <t>Biopower</t>
        </is>
      </c>
      <c r="J118" t="n">
        <v>3777.737</v>
      </c>
      <c r="K118" t="n">
        <v>3777.737</v>
      </c>
      <c r="L118" t="inlineStr">
        <is>
          <t>Moderate</t>
        </is>
      </c>
      <c r="M118" t="n">
        <v>3777.737203655</v>
      </c>
      <c r="N118" t="n">
        <v>30</v>
      </c>
    </row>
    <row r="119" hidden="1">
      <c r="A119" t="inlineStr">
        <is>
          <t>CAPEX ($/kW)</t>
        </is>
      </c>
      <c r="B119" t="inlineStr">
        <is>
          <t>EIA &amp; FE</t>
        </is>
      </c>
      <c r="C119" t="inlineStr">
        <is>
          <t>R&amp;D</t>
        </is>
      </c>
      <c r="D119" t="n">
        <v>30</v>
      </c>
      <c r="E119" t="n">
        <v>2044</v>
      </c>
      <c r="F119" t="inlineStr">
        <is>
          <t>Biopower - Dedicated</t>
        </is>
      </c>
      <c r="G119" t="inlineStr">
        <is>
          <t>Moderate</t>
        </is>
      </c>
      <c r="H119" t="inlineStr">
        <is>
          <t>Biopower</t>
        </is>
      </c>
      <c r="I119" t="inlineStr">
        <is>
          <t>Biopower</t>
        </is>
      </c>
      <c r="J119" t="n">
        <v>3750.045</v>
      </c>
      <c r="K119" t="n">
        <v>3750.045</v>
      </c>
      <c r="L119" t="inlineStr">
        <is>
          <t>Moderate</t>
        </is>
      </c>
      <c r="M119" t="n">
        <v>3750.044989375</v>
      </c>
      <c r="N119" t="n">
        <v>30</v>
      </c>
    </row>
    <row r="120" hidden="1">
      <c r="A120" t="inlineStr">
        <is>
          <t>CAPEX ($/kW)</t>
        </is>
      </c>
      <c r="B120" t="inlineStr">
        <is>
          <t>EIA &amp; FE</t>
        </is>
      </c>
      <c r="C120" t="inlineStr">
        <is>
          <t>R&amp;D</t>
        </is>
      </c>
      <c r="D120" t="n">
        <v>30</v>
      </c>
      <c r="E120" t="n">
        <v>2045</v>
      </c>
      <c r="F120" t="inlineStr">
        <is>
          <t>Biopower - Dedicated</t>
        </is>
      </c>
      <c r="G120" t="inlineStr">
        <is>
          <t>Moderate</t>
        </is>
      </c>
      <c r="H120" t="inlineStr">
        <is>
          <t>Biopower</t>
        </is>
      </c>
      <c r="I120" t="inlineStr">
        <is>
          <t>Biopower</t>
        </is>
      </c>
      <c r="J120" t="n">
        <v>3722.355</v>
      </c>
      <c r="K120" t="n">
        <v>3722.355</v>
      </c>
      <c r="L120" t="inlineStr">
        <is>
          <t>Moderate</t>
        </is>
      </c>
      <c r="M120" t="n">
        <v>3722.355244429</v>
      </c>
      <c r="N120" t="n">
        <v>30</v>
      </c>
    </row>
    <row r="121" hidden="1">
      <c r="A121" t="inlineStr">
        <is>
          <t>CAPEX ($/kW)</t>
        </is>
      </c>
      <c r="B121" t="inlineStr">
        <is>
          <t>EIA &amp; FE</t>
        </is>
      </c>
      <c r="C121" t="inlineStr">
        <is>
          <t>R&amp;D</t>
        </is>
      </c>
      <c r="D121" t="n">
        <v>30</v>
      </c>
      <c r="E121" t="n">
        <v>2046</v>
      </c>
      <c r="F121" t="inlineStr">
        <is>
          <t>Biopower - Dedicated</t>
        </is>
      </c>
      <c r="G121" t="inlineStr">
        <is>
          <t>Moderate</t>
        </is>
      </c>
      <c r="H121" t="inlineStr">
        <is>
          <t>Biopower</t>
        </is>
      </c>
      <c r="I121" t="inlineStr">
        <is>
          <t>Biopower</t>
        </is>
      </c>
      <c r="J121" t="n">
        <v>3694.662</v>
      </c>
      <c r="K121" t="n">
        <v>3694.662</v>
      </c>
      <c r="L121" t="inlineStr">
        <is>
          <t>Moderate</t>
        </is>
      </c>
      <c r="M121" t="n">
        <v>3694.662028182</v>
      </c>
      <c r="N121" t="n">
        <v>30</v>
      </c>
    </row>
    <row r="122" hidden="1">
      <c r="A122" t="inlineStr">
        <is>
          <t>CAPEX ($/kW)</t>
        </is>
      </c>
      <c r="B122" t="inlineStr">
        <is>
          <t>EIA &amp; FE</t>
        </is>
      </c>
      <c r="C122" t="inlineStr">
        <is>
          <t>R&amp;D</t>
        </is>
      </c>
      <c r="D122" t="n">
        <v>30</v>
      </c>
      <c r="E122" t="n">
        <v>2047</v>
      </c>
      <c r="F122" t="inlineStr">
        <is>
          <t>Biopower - Dedicated</t>
        </is>
      </c>
      <c r="G122" t="inlineStr">
        <is>
          <t>Moderate</t>
        </is>
      </c>
      <c r="H122" t="inlineStr">
        <is>
          <t>Biopower</t>
        </is>
      </c>
      <c r="I122" t="inlineStr">
        <is>
          <t>Biopower</t>
        </is>
      </c>
      <c r="J122" t="n">
        <v>3666.969</v>
      </c>
      <c r="K122" t="n">
        <v>3666.969</v>
      </c>
      <c r="L122" t="inlineStr">
        <is>
          <t>Moderate</t>
        </is>
      </c>
      <c r="M122" t="n">
        <v>3666.968763025</v>
      </c>
      <c r="N122" t="n">
        <v>30</v>
      </c>
    </row>
    <row r="123" hidden="1">
      <c r="A123" t="inlineStr">
        <is>
          <t>CAPEX ($/kW)</t>
        </is>
      </c>
      <c r="B123" t="inlineStr">
        <is>
          <t>EIA &amp; FE</t>
        </is>
      </c>
      <c r="C123" t="inlineStr">
        <is>
          <t>R&amp;D</t>
        </is>
      </c>
      <c r="D123" t="n">
        <v>30</v>
      </c>
      <c r="E123" t="n">
        <v>2048</v>
      </c>
      <c r="F123" t="inlineStr">
        <is>
          <t>Biopower - Dedicated</t>
        </is>
      </c>
      <c r="G123" t="inlineStr">
        <is>
          <t>Moderate</t>
        </is>
      </c>
      <c r="H123" t="inlineStr">
        <is>
          <t>Biopower</t>
        </is>
      </c>
      <c r="I123" t="inlineStr">
        <is>
          <t>Biopower</t>
        </is>
      </c>
      <c r="J123" t="n">
        <v>3639.274</v>
      </c>
      <c r="K123" t="n">
        <v>3639.274</v>
      </c>
      <c r="L123" t="inlineStr">
        <is>
          <t>Moderate</t>
        </is>
      </c>
      <c r="M123" t="n">
        <v>3639.27417936</v>
      </c>
      <c r="N123" t="n">
        <v>30</v>
      </c>
    </row>
    <row r="124" hidden="1">
      <c r="A124" t="inlineStr">
        <is>
          <t>CAPEX ($/kW)</t>
        </is>
      </c>
      <c r="B124" t="inlineStr">
        <is>
          <t>EIA &amp; FE</t>
        </is>
      </c>
      <c r="C124" t="inlineStr">
        <is>
          <t>R&amp;D</t>
        </is>
      </c>
      <c r="D124" t="n">
        <v>30</v>
      </c>
      <c r="E124" t="n">
        <v>2049</v>
      </c>
      <c r="F124" t="inlineStr">
        <is>
          <t>Biopower - Dedicated</t>
        </is>
      </c>
      <c r="G124" t="inlineStr">
        <is>
          <t>Moderate</t>
        </is>
      </c>
      <c r="H124" t="inlineStr">
        <is>
          <t>Biopower</t>
        </is>
      </c>
      <c r="I124" t="inlineStr">
        <is>
          <t>Biopower</t>
        </is>
      </c>
      <c r="J124" t="n">
        <v>3611.582</v>
      </c>
      <c r="K124" t="n">
        <v>3611.582</v>
      </c>
      <c r="L124" t="inlineStr">
        <is>
          <t>Moderate</t>
        </is>
      </c>
      <c r="M124" t="n">
        <v>3611.58155157</v>
      </c>
      <c r="N124" t="n">
        <v>30</v>
      </c>
    </row>
    <row r="125" hidden="1">
      <c r="A125" t="inlineStr">
        <is>
          <t>CAPEX ($/kW)</t>
        </is>
      </c>
      <c r="B125" t="inlineStr">
        <is>
          <t>EIA &amp; FE</t>
        </is>
      </c>
      <c r="C125" t="inlineStr">
        <is>
          <t>R&amp;D</t>
        </is>
      </c>
      <c r="D125" t="n">
        <v>30</v>
      </c>
      <c r="E125" t="n">
        <v>2050</v>
      </c>
      <c r="F125" t="inlineStr">
        <is>
          <t>Biopower - Dedicated</t>
        </is>
      </c>
      <c r="G125" t="inlineStr">
        <is>
          <t>Moderate</t>
        </is>
      </c>
      <c r="H125" t="inlineStr">
        <is>
          <t>Biopower</t>
        </is>
      </c>
      <c r="I125" t="inlineStr">
        <is>
          <t>Biopower</t>
        </is>
      </c>
      <c r="J125" t="n">
        <v>3583.889</v>
      </c>
      <c r="K125" t="n">
        <v>3583.889</v>
      </c>
      <c r="L125" t="inlineStr">
        <is>
          <t>Moderate</t>
        </is>
      </c>
      <c r="M125" t="n">
        <v>3583.888890921</v>
      </c>
      <c r="N125" t="n">
        <v>30</v>
      </c>
    </row>
    <row r="126" hidden="1">
      <c r="A126" t="inlineStr">
        <is>
          <t>CAPEX ($/kW)</t>
        </is>
      </c>
      <c r="B126" t="inlineStr">
        <is>
          <t>techs</t>
        </is>
      </c>
      <c r="C126" t="inlineStr">
        <is>
          <t>R&amp;D</t>
        </is>
      </c>
      <c r="D126" t="n">
        <v>30</v>
      </c>
      <c r="E126" t="n">
        <v>2020</v>
      </c>
      <c r="F126" t="inlineStr">
        <is>
          <t>PV+Storage - Class 5</t>
        </is>
      </c>
      <c r="G126" t="inlineStr">
        <is>
          <t>Moderate</t>
        </is>
      </c>
      <c r="H126" t="inlineStr">
        <is>
          <t>Utility-Scale PV-Plus-Battery</t>
        </is>
      </c>
      <c r="I126" t="inlineStr">
        <is>
          <t>Utility-Scale PV-Plus-Battery</t>
        </is>
      </c>
      <c r="J126" t="n">
        <v>2044.127</v>
      </c>
      <c r="K126" t="n">
        <v>2044.127</v>
      </c>
      <c r="L126" t="inlineStr">
        <is>
          <t>Moderate</t>
        </is>
      </c>
      <c r="M126" t="n">
        <v>2044.12654283</v>
      </c>
      <c r="N126" t="n">
        <v>30</v>
      </c>
    </row>
    <row r="127" hidden="1">
      <c r="A127" t="inlineStr">
        <is>
          <t>CAPEX ($/kW)</t>
        </is>
      </c>
      <c r="B127" t="inlineStr">
        <is>
          <t>techs</t>
        </is>
      </c>
      <c r="C127" t="inlineStr">
        <is>
          <t>R&amp;D</t>
        </is>
      </c>
      <c r="D127" t="n">
        <v>30</v>
      </c>
      <c r="E127" t="n">
        <v>2021</v>
      </c>
      <c r="F127" t="inlineStr">
        <is>
          <t>PV+Storage - Class 5</t>
        </is>
      </c>
      <c r="G127" t="inlineStr">
        <is>
          <t>Moderate</t>
        </is>
      </c>
      <c r="H127" t="inlineStr">
        <is>
          <t>Utility-Scale PV-Plus-Battery</t>
        </is>
      </c>
      <c r="I127" t="inlineStr">
        <is>
          <t>Utility-Scale PV-Plus-Battery</t>
        </is>
      </c>
      <c r="J127" t="n">
        <v>1918.918</v>
      </c>
      <c r="K127" t="n">
        <v>1918.918</v>
      </c>
      <c r="L127" t="inlineStr">
        <is>
          <t>Moderate</t>
        </is>
      </c>
      <c r="M127" t="n">
        <v>1918.917662329</v>
      </c>
      <c r="N127" t="n">
        <v>30</v>
      </c>
    </row>
    <row r="128" hidden="1">
      <c r="A128" t="inlineStr">
        <is>
          <t>CAPEX ($/kW)</t>
        </is>
      </c>
      <c r="B128" t="inlineStr">
        <is>
          <t>techs</t>
        </is>
      </c>
      <c r="C128" t="inlineStr">
        <is>
          <t>R&amp;D</t>
        </is>
      </c>
      <c r="D128" t="n">
        <v>30</v>
      </c>
      <c r="E128" t="n">
        <v>2022</v>
      </c>
      <c r="F128" t="inlineStr">
        <is>
          <t>PV+Storage - Class 5</t>
        </is>
      </c>
      <c r="G128" t="inlineStr">
        <is>
          <t>Moderate</t>
        </is>
      </c>
      <c r="H128" t="inlineStr">
        <is>
          <t>Utility-Scale PV-Plus-Battery</t>
        </is>
      </c>
      <c r="I128" t="inlineStr">
        <is>
          <t>Utility-Scale PV-Plus-Battery</t>
        </is>
      </c>
      <c r="J128" t="n">
        <v>1824.145</v>
      </c>
      <c r="K128" t="n">
        <v>1824.145</v>
      </c>
      <c r="L128" t="inlineStr">
        <is>
          <t>Moderate</t>
        </is>
      </c>
      <c r="M128" t="n">
        <v>1824.145377594</v>
      </c>
      <c r="N128" t="n">
        <v>30</v>
      </c>
    </row>
    <row r="129">
      <c r="A129" t="inlineStr">
        <is>
          <t>CAPEX ($/kW)</t>
        </is>
      </c>
      <c r="B129" t="inlineStr">
        <is>
          <t>techs</t>
        </is>
      </c>
      <c r="C129" t="inlineStr">
        <is>
          <t>R&amp;D</t>
        </is>
      </c>
      <c r="D129" t="n">
        <v>30</v>
      </c>
      <c r="E129" t="n">
        <v>2023</v>
      </c>
      <c r="F129" t="inlineStr">
        <is>
          <t>PV+Storage - Class 5</t>
        </is>
      </c>
      <c r="G129" t="inlineStr">
        <is>
          <t>Moderate</t>
        </is>
      </c>
      <c r="H129" t="inlineStr">
        <is>
          <t>Utility-Scale PV-Plus-Battery</t>
        </is>
      </c>
      <c r="I129" t="inlineStr">
        <is>
          <t>Utility-Scale PV-Plus-Battery</t>
        </is>
      </c>
      <c r="J129" t="n">
        <v>1729.373</v>
      </c>
      <c r="K129" t="n">
        <v>1729.373</v>
      </c>
      <c r="L129" t="inlineStr">
        <is>
          <t>Moderate</t>
        </is>
      </c>
      <c r="M129" t="n">
        <v>1729.373092858</v>
      </c>
      <c r="N129" t="n">
        <v>30</v>
      </c>
      <c r="O129">
        <f>K129*(500/(2*20))</f>
        <v/>
      </c>
    </row>
    <row r="130" hidden="1">
      <c r="A130" t="inlineStr">
        <is>
          <t>CAPEX ($/kW)</t>
        </is>
      </c>
      <c r="B130" t="inlineStr">
        <is>
          <t>techs</t>
        </is>
      </c>
      <c r="C130" t="inlineStr">
        <is>
          <t>R&amp;D</t>
        </is>
      </c>
      <c r="D130" t="n">
        <v>30</v>
      </c>
      <c r="E130" t="n">
        <v>2024</v>
      </c>
      <c r="F130" t="inlineStr">
        <is>
          <t>PV+Storage - Class 5</t>
        </is>
      </c>
      <c r="G130" t="inlineStr">
        <is>
          <t>Moderate</t>
        </is>
      </c>
      <c r="H130" t="inlineStr">
        <is>
          <t>Utility-Scale PV-Plus-Battery</t>
        </is>
      </c>
      <c r="I130" t="inlineStr">
        <is>
          <t>Utility-Scale PV-Plus-Battery</t>
        </is>
      </c>
      <c r="J130" t="n">
        <v>1634.601</v>
      </c>
      <c r="K130" t="n">
        <v>1634.601</v>
      </c>
      <c r="L130" t="inlineStr">
        <is>
          <t>Moderate</t>
        </is>
      </c>
      <c r="M130" t="n">
        <v>1634.600808122</v>
      </c>
      <c r="N130" t="n">
        <v>30</v>
      </c>
    </row>
    <row r="131" hidden="1">
      <c r="A131" t="inlineStr">
        <is>
          <t>CAPEX ($/kW)</t>
        </is>
      </c>
      <c r="B131" t="inlineStr">
        <is>
          <t>techs</t>
        </is>
      </c>
      <c r="C131" t="inlineStr">
        <is>
          <t>R&amp;D</t>
        </is>
      </c>
      <c r="D131" t="n">
        <v>30</v>
      </c>
      <c r="E131" t="n">
        <v>2025</v>
      </c>
      <c r="F131" t="inlineStr">
        <is>
          <t>PV+Storage - Class 5</t>
        </is>
      </c>
      <c r="G131" t="inlineStr">
        <is>
          <t>Moderate</t>
        </is>
      </c>
      <c r="H131" t="inlineStr">
        <is>
          <t>Utility-Scale PV-Plus-Battery</t>
        </is>
      </c>
      <c r="I131" t="inlineStr">
        <is>
          <t>Utility-Scale PV-Plus-Battery</t>
        </is>
      </c>
      <c r="J131" t="n">
        <v>1539.829</v>
      </c>
      <c r="K131" t="n">
        <v>1539.829</v>
      </c>
      <c r="L131" t="inlineStr">
        <is>
          <t>Moderate</t>
        </is>
      </c>
      <c r="M131" t="n">
        <v>1539.828523386</v>
      </c>
      <c r="N131" t="n">
        <v>30</v>
      </c>
    </row>
    <row r="132" hidden="1">
      <c r="A132" t="inlineStr">
        <is>
          <t>CAPEX ($/kW)</t>
        </is>
      </c>
      <c r="B132" t="inlineStr">
        <is>
          <t>techs</t>
        </is>
      </c>
      <c r="C132" t="inlineStr">
        <is>
          <t>R&amp;D</t>
        </is>
      </c>
      <c r="D132" t="n">
        <v>30</v>
      </c>
      <c r="E132" t="n">
        <v>2026</v>
      </c>
      <c r="F132" t="inlineStr">
        <is>
          <t>PV+Storage - Class 5</t>
        </is>
      </c>
      <c r="G132" t="inlineStr">
        <is>
          <t>Moderate</t>
        </is>
      </c>
      <c r="H132" t="inlineStr">
        <is>
          <t>Utility-Scale PV-Plus-Battery</t>
        </is>
      </c>
      <c r="I132" t="inlineStr">
        <is>
          <t>Utility-Scale PV-Plus-Battery</t>
        </is>
      </c>
      <c r="J132" t="n">
        <v>1445.056</v>
      </c>
      <c r="K132" t="n">
        <v>1445.056</v>
      </c>
      <c r="L132" t="inlineStr">
        <is>
          <t>Moderate</t>
        </is>
      </c>
      <c r="M132" t="n">
        <v>1445.05623865</v>
      </c>
      <c r="N132" t="n">
        <v>30</v>
      </c>
    </row>
    <row r="133" hidden="1">
      <c r="A133" t="inlineStr">
        <is>
          <t>CAPEX ($/kW)</t>
        </is>
      </c>
      <c r="B133" t="inlineStr">
        <is>
          <t>techs</t>
        </is>
      </c>
      <c r="C133" t="inlineStr">
        <is>
          <t>R&amp;D</t>
        </is>
      </c>
      <c r="D133" t="n">
        <v>30</v>
      </c>
      <c r="E133" t="n">
        <v>2027</v>
      </c>
      <c r="F133" t="inlineStr">
        <is>
          <t>PV+Storage - Class 5</t>
        </is>
      </c>
      <c r="G133" t="inlineStr">
        <is>
          <t>Moderate</t>
        </is>
      </c>
      <c r="H133" t="inlineStr">
        <is>
          <t>Utility-Scale PV-Plus-Battery</t>
        </is>
      </c>
      <c r="I133" t="inlineStr">
        <is>
          <t>Utility-Scale PV-Plus-Battery</t>
        </is>
      </c>
      <c r="J133" t="n">
        <v>1350.284</v>
      </c>
      <c r="K133" t="n">
        <v>1350.284</v>
      </c>
      <c r="L133" t="inlineStr">
        <is>
          <t>Moderate</t>
        </is>
      </c>
      <c r="M133" t="n">
        <v>1350.283953914</v>
      </c>
      <c r="N133" t="n">
        <v>30</v>
      </c>
    </row>
    <row r="134" hidden="1">
      <c r="A134" t="inlineStr">
        <is>
          <t>CAPEX ($/kW)</t>
        </is>
      </c>
      <c r="B134" t="inlineStr">
        <is>
          <t>techs</t>
        </is>
      </c>
      <c r="C134" t="inlineStr">
        <is>
          <t>R&amp;D</t>
        </is>
      </c>
      <c r="D134" t="n">
        <v>30</v>
      </c>
      <c r="E134" t="n">
        <v>2028</v>
      </c>
      <c r="F134" t="inlineStr">
        <is>
          <t>PV+Storage - Class 5</t>
        </is>
      </c>
      <c r="G134" t="inlineStr">
        <is>
          <t>Moderate</t>
        </is>
      </c>
      <c r="H134" t="inlineStr">
        <is>
          <t>Utility-Scale PV-Plus-Battery</t>
        </is>
      </c>
      <c r="I134" t="inlineStr">
        <is>
          <t>Utility-Scale PV-Plus-Battery</t>
        </is>
      </c>
      <c r="J134" t="n">
        <v>1255.512</v>
      </c>
      <c r="K134" t="n">
        <v>1255.512</v>
      </c>
      <c r="L134" t="inlineStr">
        <is>
          <t>Moderate</t>
        </is>
      </c>
      <c r="M134" t="n">
        <v>1255.511669178</v>
      </c>
      <c r="N134" t="n">
        <v>30</v>
      </c>
    </row>
    <row r="135" hidden="1">
      <c r="A135" t="inlineStr">
        <is>
          <t>CAPEX ($/kW)</t>
        </is>
      </c>
      <c r="B135" t="inlineStr">
        <is>
          <t>techs</t>
        </is>
      </c>
      <c r="C135" t="inlineStr">
        <is>
          <t>R&amp;D</t>
        </is>
      </c>
      <c r="D135" t="n">
        <v>30</v>
      </c>
      <c r="E135" t="n">
        <v>2029</v>
      </c>
      <c r="F135" t="inlineStr">
        <is>
          <t>PV+Storage - Class 5</t>
        </is>
      </c>
      <c r="G135" t="inlineStr">
        <is>
          <t>Moderate</t>
        </is>
      </c>
      <c r="H135" t="inlineStr">
        <is>
          <t>Utility-Scale PV-Plus-Battery</t>
        </is>
      </c>
      <c r="I135" t="inlineStr">
        <is>
          <t>Utility-Scale PV-Plus-Battery</t>
        </is>
      </c>
      <c r="J135" t="n">
        <v>1160.739</v>
      </c>
      <c r="K135" t="n">
        <v>1160.739</v>
      </c>
      <c r="L135" t="inlineStr">
        <is>
          <t>Moderate</t>
        </is>
      </c>
      <c r="M135" t="n">
        <v>1160.739384443</v>
      </c>
      <c r="N135" t="n">
        <v>30</v>
      </c>
    </row>
    <row r="136" hidden="1">
      <c r="A136" t="inlineStr">
        <is>
          <t>CAPEX ($/kW)</t>
        </is>
      </c>
      <c r="B136" t="inlineStr">
        <is>
          <t>techs</t>
        </is>
      </c>
      <c r="C136" t="inlineStr">
        <is>
          <t>R&amp;D</t>
        </is>
      </c>
      <c r="D136" t="n">
        <v>30</v>
      </c>
      <c r="E136" t="n">
        <v>2030</v>
      </c>
      <c r="F136" t="inlineStr">
        <is>
          <t>PV+Storage - Class 5</t>
        </is>
      </c>
      <c r="G136" t="inlineStr">
        <is>
          <t>Moderate</t>
        </is>
      </c>
      <c r="H136" t="inlineStr">
        <is>
          <t>Utility-Scale PV-Plus-Battery</t>
        </is>
      </c>
      <c r="I136" t="inlineStr">
        <is>
          <t>Utility-Scale PV-Plus-Battery</t>
        </is>
      </c>
      <c r="J136" t="n">
        <v>1065.967</v>
      </c>
      <c r="K136" t="n">
        <v>1065.967</v>
      </c>
      <c r="L136" t="inlineStr">
        <is>
          <t>Moderate</t>
        </is>
      </c>
      <c r="M136" t="n">
        <v>1065.967099707</v>
      </c>
      <c r="N136" t="n">
        <v>30</v>
      </c>
    </row>
    <row r="137" hidden="1">
      <c r="A137" t="inlineStr">
        <is>
          <t>CAPEX ($/kW)</t>
        </is>
      </c>
      <c r="B137" t="inlineStr">
        <is>
          <t>techs</t>
        </is>
      </c>
      <c r="C137" t="inlineStr">
        <is>
          <t>R&amp;D</t>
        </is>
      </c>
      <c r="D137" t="n">
        <v>30</v>
      </c>
      <c r="E137" t="n">
        <v>2031</v>
      </c>
      <c r="F137" t="inlineStr">
        <is>
          <t>PV+Storage - Class 5</t>
        </is>
      </c>
      <c r="G137" t="inlineStr">
        <is>
          <t>Moderate</t>
        </is>
      </c>
      <c r="H137" t="inlineStr">
        <is>
          <t>Utility-Scale PV-Plus-Battery</t>
        </is>
      </c>
      <c r="I137" t="inlineStr">
        <is>
          <t>Utility-Scale PV-Plus-Battery</t>
        </is>
      </c>
      <c r="J137" t="n">
        <v>1055.429</v>
      </c>
      <c r="K137" t="n">
        <v>1055.429</v>
      </c>
      <c r="L137" t="inlineStr">
        <is>
          <t>Moderate</t>
        </is>
      </c>
      <c r="M137" t="n">
        <v>1055.428646488</v>
      </c>
      <c r="N137" t="n">
        <v>30</v>
      </c>
    </row>
    <row r="138" hidden="1">
      <c r="A138" t="inlineStr">
        <is>
          <t>CAPEX ($/kW)</t>
        </is>
      </c>
      <c r="B138" t="inlineStr">
        <is>
          <t>techs</t>
        </is>
      </c>
      <c r="C138" t="inlineStr">
        <is>
          <t>R&amp;D</t>
        </is>
      </c>
      <c r="D138" t="n">
        <v>30</v>
      </c>
      <c r="E138" t="n">
        <v>2032</v>
      </c>
      <c r="F138" t="inlineStr">
        <is>
          <t>PV+Storage - Class 5</t>
        </is>
      </c>
      <c r="G138" t="inlineStr">
        <is>
          <t>Moderate</t>
        </is>
      </c>
      <c r="H138" t="inlineStr">
        <is>
          <t>Utility-Scale PV-Plus-Battery</t>
        </is>
      </c>
      <c r="I138" t="inlineStr">
        <is>
          <t>Utility-Scale PV-Plus-Battery</t>
        </is>
      </c>
      <c r="J138" t="n">
        <v>1044.89</v>
      </c>
      <c r="K138" t="n">
        <v>1044.89</v>
      </c>
      <c r="L138" t="inlineStr">
        <is>
          <t>Moderate</t>
        </is>
      </c>
      <c r="M138" t="n">
        <v>1044.89019327</v>
      </c>
      <c r="N138" t="n">
        <v>30</v>
      </c>
    </row>
    <row r="139" hidden="1">
      <c r="A139" t="inlineStr">
        <is>
          <t>CAPEX ($/kW)</t>
        </is>
      </c>
      <c r="B139" t="inlineStr">
        <is>
          <t>techs</t>
        </is>
      </c>
      <c r="C139" t="inlineStr">
        <is>
          <t>R&amp;D</t>
        </is>
      </c>
      <c r="D139" t="n">
        <v>30</v>
      </c>
      <c r="E139" t="n">
        <v>2033</v>
      </c>
      <c r="F139" t="inlineStr">
        <is>
          <t>PV+Storage - Class 5</t>
        </is>
      </c>
      <c r="G139" t="inlineStr">
        <is>
          <t>Moderate</t>
        </is>
      </c>
      <c r="H139" t="inlineStr">
        <is>
          <t>Utility-Scale PV-Plus-Battery</t>
        </is>
      </c>
      <c r="I139" t="inlineStr">
        <is>
          <t>Utility-Scale PV-Plus-Battery</t>
        </is>
      </c>
      <c r="J139" t="n">
        <v>1034.352</v>
      </c>
      <c r="K139" t="n">
        <v>1034.352</v>
      </c>
      <c r="L139" t="inlineStr">
        <is>
          <t>Moderate</t>
        </is>
      </c>
      <c r="M139" t="n">
        <v>1034.351740051</v>
      </c>
      <c r="N139" t="n">
        <v>30</v>
      </c>
    </row>
    <row r="140" hidden="1">
      <c r="A140" t="inlineStr">
        <is>
          <t>CAPEX ($/kW)</t>
        </is>
      </c>
      <c r="B140" t="inlineStr">
        <is>
          <t>techs</t>
        </is>
      </c>
      <c r="C140" t="inlineStr">
        <is>
          <t>R&amp;D</t>
        </is>
      </c>
      <c r="D140" t="n">
        <v>30</v>
      </c>
      <c r="E140" t="n">
        <v>2034</v>
      </c>
      <c r="F140" t="inlineStr">
        <is>
          <t>PV+Storage - Class 5</t>
        </is>
      </c>
      <c r="G140" t="inlineStr">
        <is>
          <t>Moderate</t>
        </is>
      </c>
      <c r="H140" t="inlineStr">
        <is>
          <t>Utility-Scale PV-Plus-Battery</t>
        </is>
      </c>
      <c r="I140" t="inlineStr">
        <is>
          <t>Utility-Scale PV-Plus-Battery</t>
        </is>
      </c>
      <c r="J140" t="n">
        <v>1023.813</v>
      </c>
      <c r="K140" t="n">
        <v>1023.813</v>
      </c>
      <c r="L140" t="inlineStr">
        <is>
          <t>Moderate</t>
        </is>
      </c>
      <c r="M140" t="n">
        <v>1023.813286833</v>
      </c>
      <c r="N140" t="n">
        <v>30</v>
      </c>
    </row>
    <row r="141" hidden="1">
      <c r="A141" t="inlineStr">
        <is>
          <t>CAPEX ($/kW)</t>
        </is>
      </c>
      <c r="B141" t="inlineStr">
        <is>
          <t>techs</t>
        </is>
      </c>
      <c r="C141" t="inlineStr">
        <is>
          <t>R&amp;D</t>
        </is>
      </c>
      <c r="D141" t="n">
        <v>30</v>
      </c>
      <c r="E141" t="n">
        <v>2035</v>
      </c>
      <c r="F141" t="inlineStr">
        <is>
          <t>PV+Storage - Class 5</t>
        </is>
      </c>
      <c r="G141" t="inlineStr">
        <is>
          <t>Moderate</t>
        </is>
      </c>
      <c r="H141" t="inlineStr">
        <is>
          <t>Utility-Scale PV-Plus-Battery</t>
        </is>
      </c>
      <c r="I141" t="inlineStr">
        <is>
          <t>Utility-Scale PV-Plus-Battery</t>
        </is>
      </c>
      <c r="J141" t="n">
        <v>1013.275</v>
      </c>
      <c r="K141" t="n">
        <v>1013.275</v>
      </c>
      <c r="L141" t="inlineStr">
        <is>
          <t>Moderate</t>
        </is>
      </c>
      <c r="M141" t="n">
        <v>1013.274833614</v>
      </c>
      <c r="N141" t="n">
        <v>30</v>
      </c>
    </row>
    <row r="142" hidden="1">
      <c r="A142" t="inlineStr">
        <is>
          <t>CAPEX ($/kW)</t>
        </is>
      </c>
      <c r="B142" t="inlineStr">
        <is>
          <t>techs</t>
        </is>
      </c>
      <c r="C142" t="inlineStr">
        <is>
          <t>R&amp;D</t>
        </is>
      </c>
      <c r="D142" t="n">
        <v>30</v>
      </c>
      <c r="E142" t="n">
        <v>2036</v>
      </c>
      <c r="F142" t="inlineStr">
        <is>
          <t>PV+Storage - Class 5</t>
        </is>
      </c>
      <c r="G142" t="inlineStr">
        <is>
          <t>Moderate</t>
        </is>
      </c>
      <c r="H142" t="inlineStr">
        <is>
          <t>Utility-Scale PV-Plus-Battery</t>
        </is>
      </c>
      <c r="I142" t="inlineStr">
        <is>
          <t>Utility-Scale PV-Plus-Battery</t>
        </is>
      </c>
      <c r="J142" t="n">
        <v>1002.736</v>
      </c>
      <c r="K142" t="n">
        <v>1002.736</v>
      </c>
      <c r="L142" t="inlineStr">
        <is>
          <t>Moderate</t>
        </is>
      </c>
      <c r="M142" t="n">
        <v>1002.736380396</v>
      </c>
      <c r="N142" t="n">
        <v>30</v>
      </c>
    </row>
    <row r="143" hidden="1">
      <c r="A143" t="inlineStr">
        <is>
          <t>CAPEX ($/kW)</t>
        </is>
      </c>
      <c r="B143" t="inlineStr">
        <is>
          <t>techs</t>
        </is>
      </c>
      <c r="C143" t="inlineStr">
        <is>
          <t>R&amp;D</t>
        </is>
      </c>
      <c r="D143" t="n">
        <v>30</v>
      </c>
      <c r="E143" t="n">
        <v>2037</v>
      </c>
      <c r="F143" t="inlineStr">
        <is>
          <t>PV+Storage - Class 5</t>
        </is>
      </c>
      <c r="G143" t="inlineStr">
        <is>
          <t>Moderate</t>
        </is>
      </c>
      <c r="H143" t="inlineStr">
        <is>
          <t>Utility-Scale PV-Plus-Battery</t>
        </is>
      </c>
      <c r="I143" t="inlineStr">
        <is>
          <t>Utility-Scale PV-Plus-Battery</t>
        </is>
      </c>
      <c r="J143" t="n">
        <v>992.198</v>
      </c>
      <c r="K143" t="n">
        <v>992.198</v>
      </c>
      <c r="L143" t="inlineStr">
        <is>
          <t>Moderate</t>
        </is>
      </c>
      <c r="M143" t="n">
        <v>992.197927177</v>
      </c>
      <c r="N143" t="n">
        <v>30</v>
      </c>
    </row>
    <row r="144" hidden="1">
      <c r="A144" t="inlineStr">
        <is>
          <t>CAPEX ($/kW)</t>
        </is>
      </c>
      <c r="B144" t="inlineStr">
        <is>
          <t>techs</t>
        </is>
      </c>
      <c r="C144" t="inlineStr">
        <is>
          <t>R&amp;D</t>
        </is>
      </c>
      <c r="D144" t="n">
        <v>30</v>
      </c>
      <c r="E144" t="n">
        <v>2038</v>
      </c>
      <c r="F144" t="inlineStr">
        <is>
          <t>PV+Storage - Class 5</t>
        </is>
      </c>
      <c r="G144" t="inlineStr">
        <is>
          <t>Moderate</t>
        </is>
      </c>
      <c r="H144" t="inlineStr">
        <is>
          <t>Utility-Scale PV-Plus-Battery</t>
        </is>
      </c>
      <c r="I144" t="inlineStr">
        <is>
          <t>Utility-Scale PV-Plus-Battery</t>
        </is>
      </c>
      <c r="J144" t="n">
        <v>981.659</v>
      </c>
      <c r="K144" t="n">
        <v>981.659</v>
      </c>
      <c r="L144" t="inlineStr">
        <is>
          <t>Moderate</t>
        </is>
      </c>
      <c r="M144" t="n">
        <v>981.659473959</v>
      </c>
      <c r="N144" t="n">
        <v>30</v>
      </c>
    </row>
    <row r="145" hidden="1">
      <c r="A145" t="inlineStr">
        <is>
          <t>CAPEX ($/kW)</t>
        </is>
      </c>
      <c r="B145" t="inlineStr">
        <is>
          <t>techs</t>
        </is>
      </c>
      <c r="C145" t="inlineStr">
        <is>
          <t>R&amp;D</t>
        </is>
      </c>
      <c r="D145" t="n">
        <v>30</v>
      </c>
      <c r="E145" t="n">
        <v>2039</v>
      </c>
      <c r="F145" t="inlineStr">
        <is>
          <t>PV+Storage - Class 5</t>
        </is>
      </c>
      <c r="G145" t="inlineStr">
        <is>
          <t>Moderate</t>
        </is>
      </c>
      <c r="H145" t="inlineStr">
        <is>
          <t>Utility-Scale PV-Plus-Battery</t>
        </is>
      </c>
      <c r="I145" t="inlineStr">
        <is>
          <t>Utility-Scale PV-Plus-Battery</t>
        </is>
      </c>
      <c r="J145" t="n">
        <v>971.121</v>
      </c>
      <c r="K145" t="n">
        <v>971.121</v>
      </c>
      <c r="L145" t="inlineStr">
        <is>
          <t>Moderate</t>
        </is>
      </c>
      <c r="M145" t="n">
        <v>971.1210207399999</v>
      </c>
      <c r="N145" t="n">
        <v>30</v>
      </c>
    </row>
    <row r="146" hidden="1">
      <c r="A146" t="inlineStr">
        <is>
          <t>CAPEX ($/kW)</t>
        </is>
      </c>
      <c r="B146" t="inlineStr">
        <is>
          <t>techs</t>
        </is>
      </c>
      <c r="C146" t="inlineStr">
        <is>
          <t>R&amp;D</t>
        </is>
      </c>
      <c r="D146" t="n">
        <v>30</v>
      </c>
      <c r="E146" t="n">
        <v>2040</v>
      </c>
      <c r="F146" t="inlineStr">
        <is>
          <t>PV+Storage - Class 5</t>
        </is>
      </c>
      <c r="G146" t="inlineStr">
        <is>
          <t>Moderate</t>
        </is>
      </c>
      <c r="H146" t="inlineStr">
        <is>
          <t>Utility-Scale PV-Plus-Battery</t>
        </is>
      </c>
      <c r="I146" t="inlineStr">
        <is>
          <t>Utility-Scale PV-Plus-Battery</t>
        </is>
      </c>
      <c r="J146" t="n">
        <v>960.583</v>
      </c>
      <c r="K146" t="n">
        <v>960.583</v>
      </c>
      <c r="L146" t="inlineStr">
        <is>
          <t>Moderate</t>
        </is>
      </c>
      <c r="M146" t="n">
        <v>960.582567522</v>
      </c>
      <c r="N146" t="n">
        <v>30</v>
      </c>
    </row>
    <row r="147" hidden="1">
      <c r="A147" t="inlineStr">
        <is>
          <t>CAPEX ($/kW)</t>
        </is>
      </c>
      <c r="B147" t="inlineStr">
        <is>
          <t>techs</t>
        </is>
      </c>
      <c r="C147" t="inlineStr">
        <is>
          <t>R&amp;D</t>
        </is>
      </c>
      <c r="D147" t="n">
        <v>30</v>
      </c>
      <c r="E147" t="n">
        <v>2041</v>
      </c>
      <c r="F147" t="inlineStr">
        <is>
          <t>PV+Storage - Class 5</t>
        </is>
      </c>
      <c r="G147" t="inlineStr">
        <is>
          <t>Moderate</t>
        </is>
      </c>
      <c r="H147" t="inlineStr">
        <is>
          <t>Utility-Scale PV-Plus-Battery</t>
        </is>
      </c>
      <c r="I147" t="inlineStr">
        <is>
          <t>Utility-Scale PV-Plus-Battery</t>
        </is>
      </c>
      <c r="J147" t="n">
        <v>950.044</v>
      </c>
      <c r="K147" t="n">
        <v>950.044</v>
      </c>
      <c r="L147" t="inlineStr">
        <is>
          <t>Moderate</t>
        </is>
      </c>
      <c r="M147" t="n">
        <v>950.044114303</v>
      </c>
      <c r="N147" t="n">
        <v>30</v>
      </c>
    </row>
    <row r="148" hidden="1">
      <c r="A148" t="inlineStr">
        <is>
          <t>CAPEX ($/kW)</t>
        </is>
      </c>
      <c r="B148" t="inlineStr">
        <is>
          <t>techs</t>
        </is>
      </c>
      <c r="C148" t="inlineStr">
        <is>
          <t>R&amp;D</t>
        </is>
      </c>
      <c r="D148" t="n">
        <v>30</v>
      </c>
      <c r="E148" t="n">
        <v>2042</v>
      </c>
      <c r="F148" t="inlineStr">
        <is>
          <t>PV+Storage - Class 5</t>
        </is>
      </c>
      <c r="G148" t="inlineStr">
        <is>
          <t>Moderate</t>
        </is>
      </c>
      <c r="H148" t="inlineStr">
        <is>
          <t>Utility-Scale PV-Plus-Battery</t>
        </is>
      </c>
      <c r="I148" t="inlineStr">
        <is>
          <t>Utility-Scale PV-Plus-Battery</t>
        </is>
      </c>
      <c r="J148" t="n">
        <v>939.506</v>
      </c>
      <c r="K148" t="n">
        <v>939.506</v>
      </c>
      <c r="L148" t="inlineStr">
        <is>
          <t>Moderate</t>
        </is>
      </c>
      <c r="M148" t="n">
        <v>939.505661085</v>
      </c>
      <c r="N148" t="n">
        <v>30</v>
      </c>
    </row>
    <row r="149" hidden="1">
      <c r="A149" t="inlineStr">
        <is>
          <t>CAPEX ($/kW)</t>
        </is>
      </c>
      <c r="B149" t="inlineStr">
        <is>
          <t>techs</t>
        </is>
      </c>
      <c r="C149" t="inlineStr">
        <is>
          <t>R&amp;D</t>
        </is>
      </c>
      <c r="D149" t="n">
        <v>30</v>
      </c>
      <c r="E149" t="n">
        <v>2043</v>
      </c>
      <c r="F149" t="inlineStr">
        <is>
          <t>PV+Storage - Class 5</t>
        </is>
      </c>
      <c r="G149" t="inlineStr">
        <is>
          <t>Moderate</t>
        </is>
      </c>
      <c r="H149" t="inlineStr">
        <is>
          <t>Utility-Scale PV-Plus-Battery</t>
        </is>
      </c>
      <c r="I149" t="inlineStr">
        <is>
          <t>Utility-Scale PV-Plus-Battery</t>
        </is>
      </c>
      <c r="J149" t="n">
        <v>928.967</v>
      </c>
      <c r="K149" t="n">
        <v>928.967</v>
      </c>
      <c r="L149" t="inlineStr">
        <is>
          <t>Moderate</t>
        </is>
      </c>
      <c r="M149" t="n">
        <v>928.967207866</v>
      </c>
      <c r="N149" t="n">
        <v>30</v>
      </c>
    </row>
    <row r="150" hidden="1">
      <c r="A150" t="inlineStr">
        <is>
          <t>CAPEX ($/kW)</t>
        </is>
      </c>
      <c r="B150" t="inlineStr">
        <is>
          <t>techs</t>
        </is>
      </c>
      <c r="C150" t="inlineStr">
        <is>
          <t>R&amp;D</t>
        </is>
      </c>
      <c r="D150" t="n">
        <v>30</v>
      </c>
      <c r="E150" t="n">
        <v>2044</v>
      </c>
      <c r="F150" t="inlineStr">
        <is>
          <t>PV+Storage - Class 5</t>
        </is>
      </c>
      <c r="G150" t="inlineStr">
        <is>
          <t>Moderate</t>
        </is>
      </c>
      <c r="H150" t="inlineStr">
        <is>
          <t>Utility-Scale PV-Plus-Battery</t>
        </is>
      </c>
      <c r="I150" t="inlineStr">
        <is>
          <t>Utility-Scale PV-Plus-Battery</t>
        </is>
      </c>
      <c r="J150" t="n">
        <v>918.429</v>
      </c>
      <c r="K150" t="n">
        <v>918.429</v>
      </c>
      <c r="L150" t="inlineStr">
        <is>
          <t>Moderate</t>
        </is>
      </c>
      <c r="M150" t="n">
        <v>918.428754648</v>
      </c>
      <c r="N150" t="n">
        <v>30</v>
      </c>
    </row>
    <row r="151" hidden="1">
      <c r="A151" t="inlineStr">
        <is>
          <t>CAPEX ($/kW)</t>
        </is>
      </c>
      <c r="B151" t="inlineStr">
        <is>
          <t>techs</t>
        </is>
      </c>
      <c r="C151" t="inlineStr">
        <is>
          <t>R&amp;D</t>
        </is>
      </c>
      <c r="D151" t="n">
        <v>30</v>
      </c>
      <c r="E151" t="n">
        <v>2045</v>
      </c>
      <c r="F151" t="inlineStr">
        <is>
          <t>PV+Storage - Class 5</t>
        </is>
      </c>
      <c r="G151" t="inlineStr">
        <is>
          <t>Moderate</t>
        </is>
      </c>
      <c r="H151" t="inlineStr">
        <is>
          <t>Utility-Scale PV-Plus-Battery</t>
        </is>
      </c>
      <c r="I151" t="inlineStr">
        <is>
          <t>Utility-Scale PV-Plus-Battery</t>
        </is>
      </c>
      <c r="J151" t="n">
        <v>907.89</v>
      </c>
      <c r="K151" t="n">
        <v>907.89</v>
      </c>
      <c r="L151" t="inlineStr">
        <is>
          <t>Moderate</t>
        </is>
      </c>
      <c r="M151" t="n">
        <v>907.890301429</v>
      </c>
      <c r="N151" t="n">
        <v>30</v>
      </c>
    </row>
    <row r="152" hidden="1">
      <c r="A152" t="inlineStr">
        <is>
          <t>CAPEX ($/kW)</t>
        </is>
      </c>
      <c r="B152" t="inlineStr">
        <is>
          <t>techs</t>
        </is>
      </c>
      <c r="C152" t="inlineStr">
        <is>
          <t>R&amp;D</t>
        </is>
      </c>
      <c r="D152" t="n">
        <v>30</v>
      </c>
      <c r="E152" t="n">
        <v>2046</v>
      </c>
      <c r="F152" t="inlineStr">
        <is>
          <t>PV+Storage - Class 5</t>
        </is>
      </c>
      <c r="G152" t="inlineStr">
        <is>
          <t>Moderate</t>
        </is>
      </c>
      <c r="H152" t="inlineStr">
        <is>
          <t>Utility-Scale PV-Plus-Battery</t>
        </is>
      </c>
      <c r="I152" t="inlineStr">
        <is>
          <t>Utility-Scale PV-Plus-Battery</t>
        </is>
      </c>
      <c r="J152" t="n">
        <v>897.352</v>
      </c>
      <c r="K152" t="n">
        <v>897.352</v>
      </c>
      <c r="L152" t="inlineStr">
        <is>
          <t>Moderate</t>
        </is>
      </c>
      <c r="M152" t="n">
        <v>897.3518482109999</v>
      </c>
      <c r="N152" t="n">
        <v>30</v>
      </c>
    </row>
    <row r="153" hidden="1">
      <c r="A153" t="inlineStr">
        <is>
          <t>CAPEX ($/kW)</t>
        </is>
      </c>
      <c r="B153" t="inlineStr">
        <is>
          <t>techs</t>
        </is>
      </c>
      <c r="C153" t="inlineStr">
        <is>
          <t>R&amp;D</t>
        </is>
      </c>
      <c r="D153" t="n">
        <v>30</v>
      </c>
      <c r="E153" t="n">
        <v>2047</v>
      </c>
      <c r="F153" t="inlineStr">
        <is>
          <t>PV+Storage - Class 5</t>
        </is>
      </c>
      <c r="G153" t="inlineStr">
        <is>
          <t>Moderate</t>
        </is>
      </c>
      <c r="H153" t="inlineStr">
        <is>
          <t>Utility-Scale PV-Plus-Battery</t>
        </is>
      </c>
      <c r="I153" t="inlineStr">
        <is>
          <t>Utility-Scale PV-Plus-Battery</t>
        </is>
      </c>
      <c r="J153" t="n">
        <v>886.813</v>
      </c>
      <c r="K153" t="n">
        <v>886.813</v>
      </c>
      <c r="L153" t="inlineStr">
        <is>
          <t>Moderate</t>
        </is>
      </c>
      <c r="M153" t="n">
        <v>886.813394993</v>
      </c>
      <c r="N153" t="n">
        <v>30</v>
      </c>
    </row>
    <row r="154" hidden="1">
      <c r="A154" t="inlineStr">
        <is>
          <t>CAPEX ($/kW)</t>
        </is>
      </c>
      <c r="B154" t="inlineStr">
        <is>
          <t>techs</t>
        </is>
      </c>
      <c r="C154" t="inlineStr">
        <is>
          <t>R&amp;D</t>
        </is>
      </c>
      <c r="D154" t="n">
        <v>30</v>
      </c>
      <c r="E154" t="n">
        <v>2048</v>
      </c>
      <c r="F154" t="inlineStr">
        <is>
          <t>PV+Storage - Class 5</t>
        </is>
      </c>
      <c r="G154" t="inlineStr">
        <is>
          <t>Moderate</t>
        </is>
      </c>
      <c r="H154" t="inlineStr">
        <is>
          <t>Utility-Scale PV-Plus-Battery</t>
        </is>
      </c>
      <c r="I154" t="inlineStr">
        <is>
          <t>Utility-Scale PV-Plus-Battery</t>
        </is>
      </c>
      <c r="J154" t="n">
        <v>876.275</v>
      </c>
      <c r="K154" t="n">
        <v>876.275</v>
      </c>
      <c r="L154" t="inlineStr">
        <is>
          <t>Moderate</t>
        </is>
      </c>
      <c r="M154" t="n">
        <v>876.274941774</v>
      </c>
      <c r="N154" t="n">
        <v>30</v>
      </c>
    </row>
    <row r="155" hidden="1">
      <c r="A155" t="inlineStr">
        <is>
          <t>CAPEX ($/kW)</t>
        </is>
      </c>
      <c r="B155" t="inlineStr">
        <is>
          <t>techs</t>
        </is>
      </c>
      <c r="C155" t="inlineStr">
        <is>
          <t>R&amp;D</t>
        </is>
      </c>
      <c r="D155" t="n">
        <v>30</v>
      </c>
      <c r="E155" t="n">
        <v>2049</v>
      </c>
      <c r="F155" t="inlineStr">
        <is>
          <t>PV+Storage - Class 5</t>
        </is>
      </c>
      <c r="G155" t="inlineStr">
        <is>
          <t>Moderate</t>
        </is>
      </c>
      <c r="H155" t="inlineStr">
        <is>
          <t>Utility-Scale PV-Plus-Battery</t>
        </is>
      </c>
      <c r="I155" t="inlineStr">
        <is>
          <t>Utility-Scale PV-Plus-Battery</t>
        </is>
      </c>
      <c r="J155" t="n">
        <v>865.736</v>
      </c>
      <c r="K155" t="n">
        <v>865.736</v>
      </c>
      <c r="L155" t="inlineStr">
        <is>
          <t>Moderate</t>
        </is>
      </c>
      <c r="M155" t="n">
        <v>865.736488556</v>
      </c>
      <c r="N155" t="n">
        <v>30</v>
      </c>
    </row>
    <row r="156" hidden="1">
      <c r="A156" t="inlineStr">
        <is>
          <t>CAPEX ($/kW)</t>
        </is>
      </c>
      <c r="B156" t="inlineStr">
        <is>
          <t>techs</t>
        </is>
      </c>
      <c r="C156" t="inlineStr">
        <is>
          <t>R&amp;D</t>
        </is>
      </c>
      <c r="D156" t="n">
        <v>30</v>
      </c>
      <c r="E156" t="n">
        <v>2050</v>
      </c>
      <c r="F156" t="inlineStr">
        <is>
          <t>PV+Storage - Class 5</t>
        </is>
      </c>
      <c r="G156" t="inlineStr">
        <is>
          <t>Moderate</t>
        </is>
      </c>
      <c r="H156" t="inlineStr">
        <is>
          <t>Utility-Scale PV-Plus-Battery</t>
        </is>
      </c>
      <c r="I156" t="inlineStr">
        <is>
          <t>Utility-Scale PV-Plus-Battery</t>
        </is>
      </c>
      <c r="J156" t="n">
        <v>855.198</v>
      </c>
      <c r="K156" t="n">
        <v>855.198</v>
      </c>
      <c r="L156" t="inlineStr">
        <is>
          <t>Moderate</t>
        </is>
      </c>
      <c r="M156" t="n">
        <v>855.198035337</v>
      </c>
      <c r="N156" t="n">
        <v>30</v>
      </c>
    </row>
    <row r="157" hidden="1">
      <c r="A157" t="inlineStr">
        <is>
          <t>CAPEX ($/kW)</t>
        </is>
      </c>
      <c r="B157" t="inlineStr">
        <is>
          <t>techs</t>
        </is>
      </c>
      <c r="C157" t="inlineStr">
        <is>
          <t>R&amp;D</t>
        </is>
      </c>
      <c r="D157" t="n">
        <v>30</v>
      </c>
      <c r="E157" t="n">
        <v>2020</v>
      </c>
      <c r="F157" t="inlineStr">
        <is>
          <t>Utility PV - Class 5</t>
        </is>
      </c>
      <c r="G157" t="inlineStr">
        <is>
          <t>Moderate</t>
        </is>
      </c>
      <c r="H157" t="inlineStr">
        <is>
          <t>UtilityPV</t>
        </is>
      </c>
      <c r="I157" t="inlineStr">
        <is>
          <t>Utility PV</t>
        </is>
      </c>
      <c r="J157" t="n">
        <v>1333.324</v>
      </c>
      <c r="K157" t="n">
        <v>1333.324</v>
      </c>
      <c r="L157" t="inlineStr">
        <is>
          <t>Moderate</t>
        </is>
      </c>
      <c r="M157" t="n">
        <v>1333.324456341</v>
      </c>
      <c r="N157" t="n">
        <v>30</v>
      </c>
    </row>
    <row r="158" hidden="1">
      <c r="A158" t="inlineStr">
        <is>
          <t>CAPEX ($/kW)</t>
        </is>
      </c>
      <c r="B158" t="inlineStr">
        <is>
          <t>techs</t>
        </is>
      </c>
      <c r="C158" t="inlineStr">
        <is>
          <t>R&amp;D</t>
        </is>
      </c>
      <c r="D158" t="n">
        <v>30</v>
      </c>
      <c r="E158" t="n">
        <v>2021</v>
      </c>
      <c r="F158" t="inlineStr">
        <is>
          <t>Utility PV - Class 5</t>
        </is>
      </c>
      <c r="G158" t="inlineStr">
        <is>
          <t>Moderate</t>
        </is>
      </c>
      <c r="H158" t="inlineStr">
        <is>
          <t>UtilityPV</t>
        </is>
      </c>
      <c r="I158" t="inlineStr">
        <is>
          <t>Utility PV</t>
        </is>
      </c>
      <c r="J158" t="n">
        <v>1165.915</v>
      </c>
      <c r="K158" t="n">
        <v>1165.915</v>
      </c>
      <c r="L158" t="inlineStr">
        <is>
          <t>Moderate</t>
        </is>
      </c>
      <c r="M158" t="n">
        <v>1165.91491023</v>
      </c>
      <c r="N158" t="n">
        <v>30</v>
      </c>
    </row>
    <row r="159" hidden="1">
      <c r="A159" t="inlineStr">
        <is>
          <t>CAPEX ($/kW)</t>
        </is>
      </c>
      <c r="B159" t="inlineStr">
        <is>
          <t>techs</t>
        </is>
      </c>
      <c r="C159" t="inlineStr">
        <is>
          <t>R&amp;D</t>
        </is>
      </c>
      <c r="D159" t="n">
        <v>30</v>
      </c>
      <c r="E159" t="n">
        <v>2022</v>
      </c>
      <c r="F159" t="inlineStr">
        <is>
          <t>Utility PV - Class 5</t>
        </is>
      </c>
      <c r="G159" t="inlineStr">
        <is>
          <t>Moderate</t>
        </is>
      </c>
      <c r="H159" t="inlineStr">
        <is>
          <t>UtilityPV</t>
        </is>
      </c>
      <c r="I159" t="inlineStr">
        <is>
          <t>Utility PV</t>
        </is>
      </c>
      <c r="J159" t="n">
        <v>1119.875</v>
      </c>
      <c r="K159" t="n">
        <v>1119.875</v>
      </c>
      <c r="L159" t="inlineStr">
        <is>
          <t>Moderate</t>
        </is>
      </c>
      <c r="M159" t="n">
        <v>1119.874515744</v>
      </c>
      <c r="N159" t="n">
        <v>30</v>
      </c>
    </row>
    <row r="160">
      <c r="A160" t="inlineStr">
        <is>
          <t>CAPEX ($/kW)</t>
        </is>
      </c>
      <c r="B160" t="inlineStr">
        <is>
          <t>techs</t>
        </is>
      </c>
      <c r="C160" t="inlineStr">
        <is>
          <t>R&amp;D</t>
        </is>
      </c>
      <c r="D160" t="n">
        <v>30</v>
      </c>
      <c r="E160" t="n">
        <v>2023</v>
      </c>
      <c r="F160" t="inlineStr">
        <is>
          <t>Utility PV - Class 5</t>
        </is>
      </c>
      <c r="G160" t="inlineStr">
        <is>
          <t>Moderate</t>
        </is>
      </c>
      <c r="H160" t="inlineStr">
        <is>
          <t>UtilityPV</t>
        </is>
      </c>
      <c r="I160" t="inlineStr">
        <is>
          <t>Utility PV</t>
        </is>
      </c>
      <c r="J160" t="n">
        <v>1073.834</v>
      </c>
      <c r="K160" t="n">
        <v>1073.834</v>
      </c>
      <c r="L160" t="inlineStr">
        <is>
          <t>Moderate</t>
        </is>
      </c>
      <c r="M160" t="n">
        <v>1073.834121258</v>
      </c>
      <c r="N160" t="n">
        <v>30</v>
      </c>
      <c r="O160">
        <f>K160*(500/(2*20))</f>
        <v/>
      </c>
    </row>
    <row r="161" hidden="1">
      <c r="A161" t="inlineStr">
        <is>
          <t>CAPEX ($/kW)</t>
        </is>
      </c>
      <c r="B161" t="inlineStr">
        <is>
          <t>techs</t>
        </is>
      </c>
      <c r="C161" t="inlineStr">
        <is>
          <t>R&amp;D</t>
        </is>
      </c>
      <c r="D161" t="n">
        <v>30</v>
      </c>
      <c r="E161" t="n">
        <v>2024</v>
      </c>
      <c r="F161" t="inlineStr">
        <is>
          <t>Utility PV - Class 5</t>
        </is>
      </c>
      <c r="G161" t="inlineStr">
        <is>
          <t>Moderate</t>
        </is>
      </c>
      <c r="H161" t="inlineStr">
        <is>
          <t>UtilityPV</t>
        </is>
      </c>
      <c r="I161" t="inlineStr">
        <is>
          <t>Utility PV</t>
        </is>
      </c>
      <c r="J161" t="n">
        <v>1027.794</v>
      </c>
      <c r="K161" t="n">
        <v>1027.794</v>
      </c>
      <c r="L161" t="inlineStr">
        <is>
          <t>Moderate</t>
        </is>
      </c>
      <c r="M161" t="n">
        <v>1027.793726772</v>
      </c>
      <c r="N161" t="n">
        <v>30</v>
      </c>
    </row>
    <row r="162" hidden="1">
      <c r="A162" t="inlineStr">
        <is>
          <t>CAPEX ($/kW)</t>
        </is>
      </c>
      <c r="B162" t="inlineStr">
        <is>
          <t>techs</t>
        </is>
      </c>
      <c r="C162" t="inlineStr">
        <is>
          <t>R&amp;D</t>
        </is>
      </c>
      <c r="D162" t="n">
        <v>30</v>
      </c>
      <c r="E162" t="n">
        <v>2025</v>
      </c>
      <c r="F162" t="inlineStr">
        <is>
          <t>Utility PV - Class 5</t>
        </is>
      </c>
      <c r="G162" t="inlineStr">
        <is>
          <t>Moderate</t>
        </is>
      </c>
      <c r="H162" t="inlineStr">
        <is>
          <t>UtilityPV</t>
        </is>
      </c>
      <c r="I162" t="inlineStr">
        <is>
          <t>Utility PV</t>
        </is>
      </c>
      <c r="J162" t="n">
        <v>981.753</v>
      </c>
      <c r="K162" t="n">
        <v>981.753</v>
      </c>
      <c r="L162" t="inlineStr">
        <is>
          <t>Moderate</t>
        </is>
      </c>
      <c r="M162" t="n">
        <v>981.753332286</v>
      </c>
      <c r="N162" t="n">
        <v>30</v>
      </c>
    </row>
    <row r="163" hidden="1">
      <c r="A163" t="inlineStr">
        <is>
          <t>CAPEX ($/kW)</t>
        </is>
      </c>
      <c r="B163" t="inlineStr">
        <is>
          <t>techs</t>
        </is>
      </c>
      <c r="C163" t="inlineStr">
        <is>
          <t>R&amp;D</t>
        </is>
      </c>
      <c r="D163" t="n">
        <v>30</v>
      </c>
      <c r="E163" t="n">
        <v>2026</v>
      </c>
      <c r="F163" t="inlineStr">
        <is>
          <t>Utility PV - Class 5</t>
        </is>
      </c>
      <c r="G163" t="inlineStr">
        <is>
          <t>Moderate</t>
        </is>
      </c>
      <c r="H163" t="inlineStr">
        <is>
          <t>UtilityPV</t>
        </is>
      </c>
      <c r="I163" t="inlineStr">
        <is>
          <t>Utility PV</t>
        </is>
      </c>
      <c r="J163" t="n">
        <v>935.713</v>
      </c>
      <c r="K163" t="n">
        <v>935.713</v>
      </c>
      <c r="L163" t="inlineStr">
        <is>
          <t>Moderate</t>
        </is>
      </c>
      <c r="M163" t="n">
        <v>935.7129378</v>
      </c>
      <c r="N163" t="n">
        <v>30</v>
      </c>
    </row>
    <row r="164" hidden="1">
      <c r="A164" t="inlineStr">
        <is>
          <t>CAPEX ($/kW)</t>
        </is>
      </c>
      <c r="B164" t="inlineStr">
        <is>
          <t>techs</t>
        </is>
      </c>
      <c r="C164" t="inlineStr">
        <is>
          <t>R&amp;D</t>
        </is>
      </c>
      <c r="D164" t="n">
        <v>30</v>
      </c>
      <c r="E164" t="n">
        <v>2027</v>
      </c>
      <c r="F164" t="inlineStr">
        <is>
          <t>Utility PV - Class 5</t>
        </is>
      </c>
      <c r="G164" t="inlineStr">
        <is>
          <t>Moderate</t>
        </is>
      </c>
      <c r="H164" t="inlineStr">
        <is>
          <t>UtilityPV</t>
        </is>
      </c>
      <c r="I164" t="inlineStr">
        <is>
          <t>Utility PV</t>
        </is>
      </c>
      <c r="J164" t="n">
        <v>889.673</v>
      </c>
      <c r="K164" t="n">
        <v>889.673</v>
      </c>
      <c r="L164" t="inlineStr">
        <is>
          <t>Moderate</t>
        </is>
      </c>
      <c r="M164" t="n">
        <v>889.672543313</v>
      </c>
      <c r="N164" t="n">
        <v>30</v>
      </c>
    </row>
    <row r="165" hidden="1">
      <c r="A165" t="inlineStr">
        <is>
          <t>CAPEX ($/kW)</t>
        </is>
      </c>
      <c r="B165" t="inlineStr">
        <is>
          <t>techs</t>
        </is>
      </c>
      <c r="C165" t="inlineStr">
        <is>
          <t>R&amp;D</t>
        </is>
      </c>
      <c r="D165" t="n">
        <v>30</v>
      </c>
      <c r="E165" t="n">
        <v>2028</v>
      </c>
      <c r="F165" t="inlineStr">
        <is>
          <t>Utility PV - Class 5</t>
        </is>
      </c>
      <c r="G165" t="inlineStr">
        <is>
          <t>Moderate</t>
        </is>
      </c>
      <c r="H165" t="inlineStr">
        <is>
          <t>UtilityPV</t>
        </is>
      </c>
      <c r="I165" t="inlineStr">
        <is>
          <t>Utility PV</t>
        </is>
      </c>
      <c r="J165" t="n">
        <v>843.6319999999999</v>
      </c>
      <c r="K165" t="n">
        <v>843.6319999999999</v>
      </c>
      <c r="L165" t="inlineStr">
        <is>
          <t>Moderate</t>
        </is>
      </c>
      <c r="M165" t="n">
        <v>843.632148827</v>
      </c>
      <c r="N165" t="n">
        <v>30</v>
      </c>
    </row>
    <row r="166" hidden="1">
      <c r="A166" t="inlineStr">
        <is>
          <t>CAPEX ($/kW)</t>
        </is>
      </c>
      <c r="B166" t="inlineStr">
        <is>
          <t>techs</t>
        </is>
      </c>
      <c r="C166" t="inlineStr">
        <is>
          <t>R&amp;D</t>
        </is>
      </c>
      <c r="D166" t="n">
        <v>30</v>
      </c>
      <c r="E166" t="n">
        <v>2029</v>
      </c>
      <c r="F166" t="inlineStr">
        <is>
          <t>Utility PV - Class 5</t>
        </is>
      </c>
      <c r="G166" t="inlineStr">
        <is>
          <t>Moderate</t>
        </is>
      </c>
      <c r="H166" t="inlineStr">
        <is>
          <t>UtilityPV</t>
        </is>
      </c>
      <c r="I166" t="inlineStr">
        <is>
          <t>Utility PV</t>
        </is>
      </c>
      <c r="J166" t="n">
        <v>797.592</v>
      </c>
      <c r="K166" t="n">
        <v>797.592</v>
      </c>
      <c r="L166" t="inlineStr">
        <is>
          <t>Moderate</t>
        </is>
      </c>
      <c r="M166" t="n">
        <v>797.591754341</v>
      </c>
      <c r="N166" t="n">
        <v>30</v>
      </c>
    </row>
    <row r="167" hidden="1">
      <c r="A167" t="inlineStr">
        <is>
          <t>CAPEX ($/kW)</t>
        </is>
      </c>
      <c r="B167" t="inlineStr">
        <is>
          <t>techs</t>
        </is>
      </c>
      <c r="C167" t="inlineStr">
        <is>
          <t>R&amp;D</t>
        </is>
      </c>
      <c r="D167" t="n">
        <v>30</v>
      </c>
      <c r="E167" t="n">
        <v>2030</v>
      </c>
      <c r="F167" t="inlineStr">
        <is>
          <t>Utility PV - Class 5</t>
        </is>
      </c>
      <c r="G167" t="inlineStr">
        <is>
          <t>Moderate</t>
        </is>
      </c>
      <c r="H167" t="inlineStr">
        <is>
          <t>UtilityPV</t>
        </is>
      </c>
      <c r="I167" t="inlineStr">
        <is>
          <t>Utility PV</t>
        </is>
      </c>
      <c r="J167" t="n">
        <v>751.551</v>
      </c>
      <c r="K167" t="n">
        <v>751.551</v>
      </c>
      <c r="L167" t="inlineStr">
        <is>
          <t>Moderate</t>
        </is>
      </c>
      <c r="M167" t="n">
        <v>751.551359855</v>
      </c>
      <c r="N167" t="n">
        <v>30</v>
      </c>
    </row>
    <row r="168" hidden="1">
      <c r="A168" t="inlineStr">
        <is>
          <t>CAPEX ($/kW)</t>
        </is>
      </c>
      <c r="B168" t="inlineStr">
        <is>
          <t>techs</t>
        </is>
      </c>
      <c r="C168" t="inlineStr">
        <is>
          <t>R&amp;D</t>
        </is>
      </c>
      <c r="D168" t="n">
        <v>30</v>
      </c>
      <c r="E168" t="n">
        <v>2031</v>
      </c>
      <c r="F168" t="inlineStr">
        <is>
          <t>Utility PV - Class 5</t>
        </is>
      </c>
      <c r="G168" t="inlineStr">
        <is>
          <t>Moderate</t>
        </is>
      </c>
      <c r="H168" t="inlineStr">
        <is>
          <t>UtilityPV</t>
        </is>
      </c>
      <c r="I168" t="inlineStr">
        <is>
          <t>Utility PV</t>
        </is>
      </c>
      <c r="J168" t="n">
        <v>744.854</v>
      </c>
      <c r="K168" t="n">
        <v>744.854</v>
      </c>
      <c r="L168" t="inlineStr">
        <is>
          <t>Moderate</t>
        </is>
      </c>
      <c r="M168" t="n">
        <v>744.854393789</v>
      </c>
      <c r="N168" t="n">
        <v>30</v>
      </c>
    </row>
    <row r="169" hidden="1">
      <c r="A169" t="inlineStr">
        <is>
          <t>CAPEX ($/kW)</t>
        </is>
      </c>
      <c r="B169" t="inlineStr">
        <is>
          <t>techs</t>
        </is>
      </c>
      <c r="C169" t="inlineStr">
        <is>
          <t>R&amp;D</t>
        </is>
      </c>
      <c r="D169" t="n">
        <v>30</v>
      </c>
      <c r="E169" t="n">
        <v>2032</v>
      </c>
      <c r="F169" t="inlineStr">
        <is>
          <t>Utility PV - Class 5</t>
        </is>
      </c>
      <c r="G169" t="inlineStr">
        <is>
          <t>Moderate</t>
        </is>
      </c>
      <c r="H169" t="inlineStr">
        <is>
          <t>UtilityPV</t>
        </is>
      </c>
      <c r="I169" t="inlineStr">
        <is>
          <t>Utility PV</t>
        </is>
      </c>
      <c r="J169" t="n">
        <v>738.157</v>
      </c>
      <c r="K169" t="n">
        <v>738.157</v>
      </c>
      <c r="L169" t="inlineStr">
        <is>
          <t>Moderate</t>
        </is>
      </c>
      <c r="M169" t="n">
        <v>738.157427722</v>
      </c>
      <c r="N169" t="n">
        <v>30</v>
      </c>
    </row>
    <row r="170" hidden="1">
      <c r="A170" t="inlineStr">
        <is>
          <t>CAPEX ($/kW)</t>
        </is>
      </c>
      <c r="B170" t="inlineStr">
        <is>
          <t>techs</t>
        </is>
      </c>
      <c r="C170" t="inlineStr">
        <is>
          <t>R&amp;D</t>
        </is>
      </c>
      <c r="D170" t="n">
        <v>30</v>
      </c>
      <c r="E170" t="n">
        <v>2033</v>
      </c>
      <c r="F170" t="inlineStr">
        <is>
          <t>Utility PV - Class 5</t>
        </is>
      </c>
      <c r="G170" t="inlineStr">
        <is>
          <t>Moderate</t>
        </is>
      </c>
      <c r="H170" t="inlineStr">
        <is>
          <t>UtilityPV</t>
        </is>
      </c>
      <c r="I170" t="inlineStr">
        <is>
          <t>Utility PV</t>
        </is>
      </c>
      <c r="J170" t="n">
        <v>731.46</v>
      </c>
      <c r="K170" t="n">
        <v>731.46</v>
      </c>
      <c r="L170" t="inlineStr">
        <is>
          <t>Moderate</t>
        </is>
      </c>
      <c r="M170" t="n">
        <v>731.460461656</v>
      </c>
      <c r="N170" t="n">
        <v>30</v>
      </c>
    </row>
    <row r="171" hidden="1">
      <c r="A171" t="inlineStr">
        <is>
          <t>CAPEX ($/kW)</t>
        </is>
      </c>
      <c r="B171" t="inlineStr">
        <is>
          <t>techs</t>
        </is>
      </c>
      <c r="C171" t="inlineStr">
        <is>
          <t>R&amp;D</t>
        </is>
      </c>
      <c r="D171" t="n">
        <v>30</v>
      </c>
      <c r="E171" t="n">
        <v>2034</v>
      </c>
      <c r="F171" t="inlineStr">
        <is>
          <t>Utility PV - Class 5</t>
        </is>
      </c>
      <c r="G171" t="inlineStr">
        <is>
          <t>Moderate</t>
        </is>
      </c>
      <c r="H171" t="inlineStr">
        <is>
          <t>UtilityPV</t>
        </is>
      </c>
      <c r="I171" t="inlineStr">
        <is>
          <t>Utility PV</t>
        </is>
      </c>
      <c r="J171" t="n">
        <v>724.763</v>
      </c>
      <c r="K171" t="n">
        <v>724.763</v>
      </c>
      <c r="L171" t="inlineStr">
        <is>
          <t>Moderate</t>
        </is>
      </c>
      <c r="M171" t="n">
        <v>724.7634955889999</v>
      </c>
      <c r="N171" t="n">
        <v>30</v>
      </c>
    </row>
    <row r="172" hidden="1">
      <c r="A172" t="inlineStr">
        <is>
          <t>CAPEX ($/kW)</t>
        </is>
      </c>
      <c r="B172" t="inlineStr">
        <is>
          <t>techs</t>
        </is>
      </c>
      <c r="C172" t="inlineStr">
        <is>
          <t>R&amp;D</t>
        </is>
      </c>
      <c r="D172" t="n">
        <v>30</v>
      </c>
      <c r="E172" t="n">
        <v>2035</v>
      </c>
      <c r="F172" t="inlineStr">
        <is>
          <t>Utility PV - Class 5</t>
        </is>
      </c>
      <c r="G172" t="inlineStr">
        <is>
          <t>Moderate</t>
        </is>
      </c>
      <c r="H172" t="inlineStr">
        <is>
          <t>UtilityPV</t>
        </is>
      </c>
      <c r="I172" t="inlineStr">
        <is>
          <t>Utility PV</t>
        </is>
      </c>
      <c r="J172" t="n">
        <v>718.067</v>
      </c>
      <c r="K172" t="n">
        <v>718.067</v>
      </c>
      <c r="L172" t="inlineStr">
        <is>
          <t>Moderate</t>
        </is>
      </c>
      <c r="M172" t="n">
        <v>718.066529522</v>
      </c>
      <c r="N172" t="n">
        <v>30</v>
      </c>
    </row>
    <row r="173" hidden="1">
      <c r="A173" t="inlineStr">
        <is>
          <t>CAPEX ($/kW)</t>
        </is>
      </c>
      <c r="B173" t="inlineStr">
        <is>
          <t>techs</t>
        </is>
      </c>
      <c r="C173" t="inlineStr">
        <is>
          <t>R&amp;D</t>
        </is>
      </c>
      <c r="D173" t="n">
        <v>30</v>
      </c>
      <c r="E173" t="n">
        <v>2036</v>
      </c>
      <c r="F173" t="inlineStr">
        <is>
          <t>Utility PV - Class 5</t>
        </is>
      </c>
      <c r="G173" t="inlineStr">
        <is>
          <t>Moderate</t>
        </is>
      </c>
      <c r="H173" t="inlineStr">
        <is>
          <t>UtilityPV</t>
        </is>
      </c>
      <c r="I173" t="inlineStr">
        <is>
          <t>Utility PV</t>
        </is>
      </c>
      <c r="J173" t="n">
        <v>711.37</v>
      </c>
      <c r="K173" t="n">
        <v>711.37</v>
      </c>
      <c r="L173" t="inlineStr">
        <is>
          <t>Moderate</t>
        </is>
      </c>
      <c r="M173" t="n">
        <v>711.369563456</v>
      </c>
      <c r="N173" t="n">
        <v>30</v>
      </c>
    </row>
    <row r="174" hidden="1">
      <c r="A174" t="inlineStr">
        <is>
          <t>CAPEX ($/kW)</t>
        </is>
      </c>
      <c r="B174" t="inlineStr">
        <is>
          <t>techs</t>
        </is>
      </c>
      <c r="C174" t="inlineStr">
        <is>
          <t>R&amp;D</t>
        </is>
      </c>
      <c r="D174" t="n">
        <v>30</v>
      </c>
      <c r="E174" t="n">
        <v>2037</v>
      </c>
      <c r="F174" t="inlineStr">
        <is>
          <t>Utility PV - Class 5</t>
        </is>
      </c>
      <c r="G174" t="inlineStr">
        <is>
          <t>Moderate</t>
        </is>
      </c>
      <c r="H174" t="inlineStr">
        <is>
          <t>UtilityPV</t>
        </is>
      </c>
      <c r="I174" t="inlineStr">
        <is>
          <t>Utility PV</t>
        </is>
      </c>
      <c r="J174" t="n">
        <v>704.673</v>
      </c>
      <c r="K174" t="n">
        <v>704.673</v>
      </c>
      <c r="L174" t="inlineStr">
        <is>
          <t>Moderate</t>
        </is>
      </c>
      <c r="M174" t="n">
        <v>704.672597389</v>
      </c>
      <c r="N174" t="n">
        <v>30</v>
      </c>
    </row>
    <row r="175" hidden="1">
      <c r="A175" t="inlineStr">
        <is>
          <t>CAPEX ($/kW)</t>
        </is>
      </c>
      <c r="B175" t="inlineStr">
        <is>
          <t>techs</t>
        </is>
      </c>
      <c r="C175" t="inlineStr">
        <is>
          <t>R&amp;D</t>
        </is>
      </c>
      <c r="D175" t="n">
        <v>30</v>
      </c>
      <c r="E175" t="n">
        <v>2038</v>
      </c>
      <c r="F175" t="inlineStr">
        <is>
          <t>Utility PV - Class 5</t>
        </is>
      </c>
      <c r="G175" t="inlineStr">
        <is>
          <t>Moderate</t>
        </is>
      </c>
      <c r="H175" t="inlineStr">
        <is>
          <t>UtilityPV</t>
        </is>
      </c>
      <c r="I175" t="inlineStr">
        <is>
          <t>Utility PV</t>
        </is>
      </c>
      <c r="J175" t="n">
        <v>697.976</v>
      </c>
      <c r="K175" t="n">
        <v>697.976</v>
      </c>
      <c r="L175" t="inlineStr">
        <is>
          <t>Moderate</t>
        </is>
      </c>
      <c r="M175" t="n">
        <v>697.975631323</v>
      </c>
      <c r="N175" t="n">
        <v>30</v>
      </c>
    </row>
    <row r="176" hidden="1">
      <c r="A176" t="inlineStr">
        <is>
          <t>CAPEX ($/kW)</t>
        </is>
      </c>
      <c r="B176" t="inlineStr">
        <is>
          <t>techs</t>
        </is>
      </c>
      <c r="C176" t="inlineStr">
        <is>
          <t>R&amp;D</t>
        </is>
      </c>
      <c r="D176" t="n">
        <v>30</v>
      </c>
      <c r="E176" t="n">
        <v>2039</v>
      </c>
      <c r="F176" t="inlineStr">
        <is>
          <t>Utility PV - Class 5</t>
        </is>
      </c>
      <c r="G176" t="inlineStr">
        <is>
          <t>Moderate</t>
        </is>
      </c>
      <c r="H176" t="inlineStr">
        <is>
          <t>UtilityPV</t>
        </is>
      </c>
      <c r="I176" t="inlineStr">
        <is>
          <t>Utility PV</t>
        </is>
      </c>
      <c r="J176" t="n">
        <v>691.279</v>
      </c>
      <c r="K176" t="n">
        <v>691.279</v>
      </c>
      <c r="L176" t="inlineStr">
        <is>
          <t>Moderate</t>
        </is>
      </c>
      <c r="M176" t="n">
        <v>691.278665256</v>
      </c>
      <c r="N176" t="n">
        <v>30</v>
      </c>
    </row>
    <row r="177" hidden="1">
      <c r="A177" t="inlineStr">
        <is>
          <t>CAPEX ($/kW)</t>
        </is>
      </c>
      <c r="B177" t="inlineStr">
        <is>
          <t>techs</t>
        </is>
      </c>
      <c r="C177" t="inlineStr">
        <is>
          <t>R&amp;D</t>
        </is>
      </c>
      <c r="D177" t="n">
        <v>30</v>
      </c>
      <c r="E177" t="n">
        <v>2040</v>
      </c>
      <c r="F177" t="inlineStr">
        <is>
          <t>Utility PV - Class 5</t>
        </is>
      </c>
      <c r="G177" t="inlineStr">
        <is>
          <t>Moderate</t>
        </is>
      </c>
      <c r="H177" t="inlineStr">
        <is>
          <t>UtilityPV</t>
        </is>
      </c>
      <c r="I177" t="inlineStr">
        <is>
          <t>Utility PV</t>
        </is>
      </c>
      <c r="J177" t="n">
        <v>684.582</v>
      </c>
      <c r="K177" t="n">
        <v>684.582</v>
      </c>
      <c r="L177" t="inlineStr">
        <is>
          <t>Moderate</t>
        </is>
      </c>
      <c r="M177" t="n">
        <v>684.58169919</v>
      </c>
      <c r="N177" t="n">
        <v>30</v>
      </c>
    </row>
    <row r="178" hidden="1">
      <c r="A178" t="inlineStr">
        <is>
          <t>CAPEX ($/kW)</t>
        </is>
      </c>
      <c r="B178" t="inlineStr">
        <is>
          <t>techs</t>
        </is>
      </c>
      <c r="C178" t="inlineStr">
        <is>
          <t>R&amp;D</t>
        </is>
      </c>
      <c r="D178" t="n">
        <v>30</v>
      </c>
      <c r="E178" t="n">
        <v>2041</v>
      </c>
      <c r="F178" t="inlineStr">
        <is>
          <t>Utility PV - Class 5</t>
        </is>
      </c>
      <c r="G178" t="inlineStr">
        <is>
          <t>Moderate</t>
        </is>
      </c>
      <c r="H178" t="inlineStr">
        <is>
          <t>UtilityPV</t>
        </is>
      </c>
      <c r="I178" t="inlineStr">
        <is>
          <t>Utility PV</t>
        </is>
      </c>
      <c r="J178" t="n">
        <v>677.885</v>
      </c>
      <c r="K178" t="n">
        <v>677.885</v>
      </c>
      <c r="L178" t="inlineStr">
        <is>
          <t>Moderate</t>
        </is>
      </c>
      <c r="M178" t="n">
        <v>677.884733123</v>
      </c>
      <c r="N178" t="n">
        <v>30</v>
      </c>
    </row>
    <row r="179" hidden="1">
      <c r="A179" t="inlineStr">
        <is>
          <t>CAPEX ($/kW)</t>
        </is>
      </c>
      <c r="B179" t="inlineStr">
        <is>
          <t>techs</t>
        </is>
      </c>
      <c r="C179" t="inlineStr">
        <is>
          <t>R&amp;D</t>
        </is>
      </c>
      <c r="D179" t="n">
        <v>30</v>
      </c>
      <c r="E179" t="n">
        <v>2042</v>
      </c>
      <c r="F179" t="inlineStr">
        <is>
          <t>Utility PV - Class 5</t>
        </is>
      </c>
      <c r="G179" t="inlineStr">
        <is>
          <t>Moderate</t>
        </is>
      </c>
      <c r="H179" t="inlineStr">
        <is>
          <t>UtilityPV</t>
        </is>
      </c>
      <c r="I179" t="inlineStr">
        <is>
          <t>Utility PV</t>
        </is>
      </c>
      <c r="J179" t="n">
        <v>671.188</v>
      </c>
      <c r="K179" t="n">
        <v>671.188</v>
      </c>
      <c r="L179" t="inlineStr">
        <is>
          <t>Moderate</t>
        </is>
      </c>
      <c r="M179" t="n">
        <v>671.187767057</v>
      </c>
      <c r="N179" t="n">
        <v>30</v>
      </c>
    </row>
    <row r="180" hidden="1">
      <c r="A180" t="inlineStr">
        <is>
          <t>CAPEX ($/kW)</t>
        </is>
      </c>
      <c r="B180" t="inlineStr">
        <is>
          <t>techs</t>
        </is>
      </c>
      <c r="C180" t="inlineStr">
        <is>
          <t>R&amp;D</t>
        </is>
      </c>
      <c r="D180" t="n">
        <v>30</v>
      </c>
      <c r="E180" t="n">
        <v>2043</v>
      </c>
      <c r="F180" t="inlineStr">
        <is>
          <t>Utility PV - Class 5</t>
        </is>
      </c>
      <c r="G180" t="inlineStr">
        <is>
          <t>Moderate</t>
        </is>
      </c>
      <c r="H180" t="inlineStr">
        <is>
          <t>UtilityPV</t>
        </is>
      </c>
      <c r="I180" t="inlineStr">
        <is>
          <t>Utility PV</t>
        </is>
      </c>
      <c r="J180" t="n">
        <v>664.491</v>
      </c>
      <c r="K180" t="n">
        <v>664.491</v>
      </c>
      <c r="L180" t="inlineStr">
        <is>
          <t>Moderate</t>
        </is>
      </c>
      <c r="M180" t="n">
        <v>664.49080099</v>
      </c>
      <c r="N180" t="n">
        <v>30</v>
      </c>
    </row>
    <row r="181" hidden="1">
      <c r="A181" t="inlineStr">
        <is>
          <t>CAPEX ($/kW)</t>
        </is>
      </c>
      <c r="B181" t="inlineStr">
        <is>
          <t>techs</t>
        </is>
      </c>
      <c r="C181" t="inlineStr">
        <is>
          <t>R&amp;D</t>
        </is>
      </c>
      <c r="D181" t="n">
        <v>30</v>
      </c>
      <c r="E181" t="n">
        <v>2044</v>
      </c>
      <c r="F181" t="inlineStr">
        <is>
          <t>Utility PV - Class 5</t>
        </is>
      </c>
      <c r="G181" t="inlineStr">
        <is>
          <t>Moderate</t>
        </is>
      </c>
      <c r="H181" t="inlineStr">
        <is>
          <t>UtilityPV</t>
        </is>
      </c>
      <c r="I181" t="inlineStr">
        <is>
          <t>Utility PV</t>
        </is>
      </c>
      <c r="J181" t="n">
        <v>657.794</v>
      </c>
      <c r="K181" t="n">
        <v>657.794</v>
      </c>
      <c r="L181" t="inlineStr">
        <is>
          <t>Moderate</t>
        </is>
      </c>
      <c r="M181" t="n">
        <v>657.793834923</v>
      </c>
      <c r="N181" t="n">
        <v>30</v>
      </c>
    </row>
    <row r="182" hidden="1">
      <c r="A182" t="inlineStr">
        <is>
          <t>CAPEX ($/kW)</t>
        </is>
      </c>
      <c r="B182" t="inlineStr">
        <is>
          <t>techs</t>
        </is>
      </c>
      <c r="C182" t="inlineStr">
        <is>
          <t>R&amp;D</t>
        </is>
      </c>
      <c r="D182" t="n">
        <v>30</v>
      </c>
      <c r="E182" t="n">
        <v>2045</v>
      </c>
      <c r="F182" t="inlineStr">
        <is>
          <t>Utility PV - Class 5</t>
        </is>
      </c>
      <c r="G182" t="inlineStr">
        <is>
          <t>Moderate</t>
        </is>
      </c>
      <c r="H182" t="inlineStr">
        <is>
          <t>UtilityPV</t>
        </is>
      </c>
      <c r="I182" t="inlineStr">
        <is>
          <t>Utility PV</t>
        </is>
      </c>
      <c r="J182" t="n">
        <v>651.097</v>
      </c>
      <c r="K182" t="n">
        <v>651.097</v>
      </c>
      <c r="L182" t="inlineStr">
        <is>
          <t>Moderate</t>
        </is>
      </c>
      <c r="M182" t="n">
        <v>651.096868857</v>
      </c>
      <c r="N182" t="n">
        <v>30</v>
      </c>
    </row>
    <row r="183" hidden="1">
      <c r="A183" t="inlineStr">
        <is>
          <t>CAPEX ($/kW)</t>
        </is>
      </c>
      <c r="B183" t="inlineStr">
        <is>
          <t>techs</t>
        </is>
      </c>
      <c r="C183" t="inlineStr">
        <is>
          <t>R&amp;D</t>
        </is>
      </c>
      <c r="D183" t="n">
        <v>30</v>
      </c>
      <c r="E183" t="n">
        <v>2046</v>
      </c>
      <c r="F183" t="inlineStr">
        <is>
          <t>Utility PV - Class 5</t>
        </is>
      </c>
      <c r="G183" t="inlineStr">
        <is>
          <t>Moderate</t>
        </is>
      </c>
      <c r="H183" t="inlineStr">
        <is>
          <t>UtilityPV</t>
        </is>
      </c>
      <c r="I183" t="inlineStr">
        <is>
          <t>Utility PV</t>
        </is>
      </c>
      <c r="J183" t="n">
        <v>644.4</v>
      </c>
      <c r="K183" t="n">
        <v>644.4</v>
      </c>
      <c r="L183" t="inlineStr">
        <is>
          <t>Moderate</t>
        </is>
      </c>
      <c r="M183" t="n">
        <v>644.3999027900001</v>
      </c>
      <c r="N183" t="n">
        <v>30</v>
      </c>
    </row>
    <row r="184" hidden="1">
      <c r="A184" t="inlineStr">
        <is>
          <t>CAPEX ($/kW)</t>
        </is>
      </c>
      <c r="B184" t="inlineStr">
        <is>
          <t>techs</t>
        </is>
      </c>
      <c r="C184" t="inlineStr">
        <is>
          <t>R&amp;D</t>
        </is>
      </c>
      <c r="D184" t="n">
        <v>30</v>
      </c>
      <c r="E184" t="n">
        <v>2047</v>
      </c>
      <c r="F184" t="inlineStr">
        <is>
          <t>Utility PV - Class 5</t>
        </is>
      </c>
      <c r="G184" t="inlineStr">
        <is>
          <t>Moderate</t>
        </is>
      </c>
      <c r="H184" t="inlineStr">
        <is>
          <t>UtilityPV</t>
        </is>
      </c>
      <c r="I184" t="inlineStr">
        <is>
          <t>Utility PV</t>
        </is>
      </c>
      <c r="J184" t="n">
        <v>637.703</v>
      </c>
      <c r="K184" t="n">
        <v>637.703</v>
      </c>
      <c r="L184" t="inlineStr">
        <is>
          <t>Moderate</t>
        </is>
      </c>
      <c r="M184" t="n">
        <v>637.702936724</v>
      </c>
      <c r="N184" t="n">
        <v>30</v>
      </c>
    </row>
    <row r="185" hidden="1">
      <c r="A185" t="inlineStr">
        <is>
          <t>CAPEX ($/kW)</t>
        </is>
      </c>
      <c r="B185" t="inlineStr">
        <is>
          <t>techs</t>
        </is>
      </c>
      <c r="C185" t="inlineStr">
        <is>
          <t>R&amp;D</t>
        </is>
      </c>
      <c r="D185" t="n">
        <v>30</v>
      </c>
      <c r="E185" t="n">
        <v>2048</v>
      </c>
      <c r="F185" t="inlineStr">
        <is>
          <t>Utility PV - Class 5</t>
        </is>
      </c>
      <c r="G185" t="inlineStr">
        <is>
          <t>Moderate</t>
        </is>
      </c>
      <c r="H185" t="inlineStr">
        <is>
          <t>UtilityPV</t>
        </is>
      </c>
      <c r="I185" t="inlineStr">
        <is>
          <t>Utility PV</t>
        </is>
      </c>
      <c r="J185" t="n">
        <v>631.006</v>
      </c>
      <c r="K185" t="n">
        <v>631.006</v>
      </c>
      <c r="L185" t="inlineStr">
        <is>
          <t>Moderate</t>
        </is>
      </c>
      <c r="M185" t="n">
        <v>631.005970657</v>
      </c>
      <c r="N185" t="n">
        <v>30</v>
      </c>
    </row>
    <row r="186" hidden="1">
      <c r="A186" t="inlineStr">
        <is>
          <t>CAPEX ($/kW)</t>
        </is>
      </c>
      <c r="B186" t="inlineStr">
        <is>
          <t>techs</t>
        </is>
      </c>
      <c r="C186" t="inlineStr">
        <is>
          <t>R&amp;D</t>
        </is>
      </c>
      <c r="D186" t="n">
        <v>30</v>
      </c>
      <c r="E186" t="n">
        <v>2049</v>
      </c>
      <c r="F186" t="inlineStr">
        <is>
          <t>Utility PV - Class 5</t>
        </is>
      </c>
      <c r="G186" t="inlineStr">
        <is>
          <t>Moderate</t>
        </is>
      </c>
      <c r="H186" t="inlineStr">
        <is>
          <t>UtilityPV</t>
        </is>
      </c>
      <c r="I186" t="inlineStr">
        <is>
          <t>Utility PV</t>
        </is>
      </c>
      <c r="J186" t="n">
        <v>624.309</v>
      </c>
      <c r="K186" t="n">
        <v>624.309</v>
      </c>
      <c r="L186" t="inlineStr">
        <is>
          <t>Moderate</t>
        </is>
      </c>
      <c r="M186" t="n">
        <v>624.309004591</v>
      </c>
      <c r="N186" t="n">
        <v>30</v>
      </c>
    </row>
    <row r="187" hidden="1">
      <c r="A187" t="inlineStr">
        <is>
          <t>CAPEX ($/kW)</t>
        </is>
      </c>
      <c r="B187" t="inlineStr">
        <is>
          <t>techs</t>
        </is>
      </c>
      <c r="C187" t="inlineStr">
        <is>
          <t>R&amp;D</t>
        </is>
      </c>
      <c r="D187" t="n">
        <v>30</v>
      </c>
      <c r="E187" t="n">
        <v>2050</v>
      </c>
      <c r="F187" t="inlineStr">
        <is>
          <t>Utility PV - Class 5</t>
        </is>
      </c>
      <c r="G187" t="inlineStr">
        <is>
          <t>Moderate</t>
        </is>
      </c>
      <c r="H187" t="inlineStr">
        <is>
          <t>UtilityPV</t>
        </is>
      </c>
      <c r="I187" t="inlineStr">
        <is>
          <t>Utility PV</t>
        </is>
      </c>
      <c r="J187" t="n">
        <v>617.612</v>
      </c>
      <c r="K187" t="n">
        <v>617.612</v>
      </c>
      <c r="L187" t="inlineStr">
        <is>
          <t>Moderate</t>
        </is>
      </c>
      <c r="M187" t="n">
        <v>617.612038524</v>
      </c>
      <c r="N187" t="n">
        <v>30</v>
      </c>
    </row>
    <row r="188" hidden="1">
      <c r="A188" t="inlineStr">
        <is>
          <t>CAPEX ($/kW)</t>
        </is>
      </c>
      <c r="B188" t="inlineStr">
        <is>
          <t>techs</t>
        </is>
      </c>
      <c r="C188" t="inlineStr">
        <is>
          <t>R&amp;D</t>
        </is>
      </c>
      <c r="D188" t="n">
        <v>30</v>
      </c>
      <c r="E188" t="n">
        <v>2020</v>
      </c>
      <c r="F188" t="inlineStr">
        <is>
          <t>Residential PV - Class 5</t>
        </is>
      </c>
      <c r="G188" t="inlineStr">
        <is>
          <t>Moderate</t>
        </is>
      </c>
      <c r="H188" t="inlineStr">
        <is>
          <t>ResPV</t>
        </is>
      </c>
      <c r="I188" t="inlineStr">
        <is>
          <t>Residential PV</t>
        </is>
      </c>
      <c r="J188" t="n">
        <v>2743.333</v>
      </c>
      <c r="K188" t="n">
        <v>2743.333</v>
      </c>
      <c r="L188" t="inlineStr">
        <is>
          <t>Moderate</t>
        </is>
      </c>
      <c r="M188" t="n">
        <v>2743.333</v>
      </c>
      <c r="N188" t="n">
        <v>30</v>
      </c>
    </row>
    <row r="189" hidden="1">
      <c r="A189" t="inlineStr">
        <is>
          <t>CAPEX ($/kW)</t>
        </is>
      </c>
      <c r="B189" t="inlineStr">
        <is>
          <t>techs</t>
        </is>
      </c>
      <c r="C189" t="inlineStr">
        <is>
          <t>R&amp;D</t>
        </is>
      </c>
      <c r="D189" t="n">
        <v>30</v>
      </c>
      <c r="E189" t="n">
        <v>2021</v>
      </c>
      <c r="F189" t="inlineStr">
        <is>
          <t>Residential PV - Class 5</t>
        </is>
      </c>
      <c r="G189" t="inlineStr">
        <is>
          <t>Moderate</t>
        </is>
      </c>
      <c r="H189" t="inlineStr">
        <is>
          <t>ResPV</t>
        </is>
      </c>
      <c r="I189" t="inlineStr">
        <is>
          <t>Residential PV</t>
        </is>
      </c>
      <c r="J189" t="n">
        <v>2650</v>
      </c>
      <c r="K189" t="n">
        <v>2650</v>
      </c>
      <c r="L189" t="inlineStr">
        <is>
          <t>Moderate</t>
        </is>
      </c>
      <c r="M189" t="n">
        <v>2650</v>
      </c>
      <c r="N189" t="n">
        <v>30</v>
      </c>
    </row>
    <row r="190" hidden="1">
      <c r="A190" t="inlineStr">
        <is>
          <t>CAPEX ($/kW)</t>
        </is>
      </c>
      <c r="B190" t="inlineStr">
        <is>
          <t>techs</t>
        </is>
      </c>
      <c r="C190" t="inlineStr">
        <is>
          <t>R&amp;D</t>
        </is>
      </c>
      <c r="D190" t="n">
        <v>30</v>
      </c>
      <c r="E190" t="n">
        <v>2022</v>
      </c>
      <c r="F190" t="inlineStr">
        <is>
          <t>Residential PV - Class 5</t>
        </is>
      </c>
      <c r="G190" t="inlineStr">
        <is>
          <t>Moderate</t>
        </is>
      </c>
      <c r="H190" t="inlineStr">
        <is>
          <t>ResPV</t>
        </is>
      </c>
      <c r="I190" t="inlineStr">
        <is>
          <t>Residential PV</t>
        </is>
      </c>
      <c r="J190" t="n">
        <v>2468.492</v>
      </c>
      <c r="K190" t="n">
        <v>2468.492</v>
      </c>
      <c r="L190" t="inlineStr">
        <is>
          <t>Moderate</t>
        </is>
      </c>
      <c r="M190" t="n">
        <v>2468.492068635</v>
      </c>
      <c r="N190" t="n">
        <v>30</v>
      </c>
    </row>
    <row r="191">
      <c r="A191" t="inlineStr">
        <is>
          <t>CAPEX ($/kW)</t>
        </is>
      </c>
      <c r="B191" t="inlineStr">
        <is>
          <t>techs</t>
        </is>
      </c>
      <c r="C191" t="inlineStr">
        <is>
          <t>R&amp;D</t>
        </is>
      </c>
      <c r="D191" t="n">
        <v>30</v>
      </c>
      <c r="E191" t="n">
        <v>2023</v>
      </c>
      <c r="F191" t="inlineStr">
        <is>
          <t>Residential PV - Class 5</t>
        </is>
      </c>
      <c r="G191" t="inlineStr">
        <is>
          <t>Moderate</t>
        </is>
      </c>
      <c r="H191" t="inlineStr">
        <is>
          <t>ResPV</t>
        </is>
      </c>
      <c r="I191" t="inlineStr">
        <is>
          <t>Residential PV</t>
        </is>
      </c>
      <c r="J191" t="n">
        <v>2286.984</v>
      </c>
      <c r="K191" t="n">
        <v>2286.984</v>
      </c>
      <c r="L191" t="inlineStr">
        <is>
          <t>Moderate</t>
        </is>
      </c>
      <c r="M191" t="n">
        <v>2286.98413727</v>
      </c>
      <c r="N191" t="n">
        <v>30</v>
      </c>
      <c r="O191">
        <f>K191*(500/(2*20))</f>
        <v/>
      </c>
    </row>
    <row r="192" hidden="1">
      <c r="A192" t="inlineStr">
        <is>
          <t>CAPEX ($/kW)</t>
        </is>
      </c>
      <c r="B192" t="inlineStr">
        <is>
          <t>techs</t>
        </is>
      </c>
      <c r="C192" t="inlineStr">
        <is>
          <t>R&amp;D</t>
        </is>
      </c>
      <c r="D192" t="n">
        <v>30</v>
      </c>
      <c r="E192" t="n">
        <v>2024</v>
      </c>
      <c r="F192" t="inlineStr">
        <is>
          <t>Residential PV - Class 5</t>
        </is>
      </c>
      <c r="G192" t="inlineStr">
        <is>
          <t>Moderate</t>
        </is>
      </c>
      <c r="H192" t="inlineStr">
        <is>
          <t>ResPV</t>
        </is>
      </c>
      <c r="I192" t="inlineStr">
        <is>
          <t>Residential PV</t>
        </is>
      </c>
      <c r="J192" t="n">
        <v>2105.476</v>
      </c>
      <c r="K192" t="n">
        <v>2105.476</v>
      </c>
      <c r="L192" t="inlineStr">
        <is>
          <t>Moderate</t>
        </is>
      </c>
      <c r="M192" t="n">
        <v>2105.476205906</v>
      </c>
      <c r="N192" t="n">
        <v>30</v>
      </c>
    </row>
    <row r="193" hidden="1">
      <c r="A193" t="inlineStr">
        <is>
          <t>CAPEX ($/kW)</t>
        </is>
      </c>
      <c r="B193" t="inlineStr">
        <is>
          <t>techs</t>
        </is>
      </c>
      <c r="C193" t="inlineStr">
        <is>
          <t>R&amp;D</t>
        </is>
      </c>
      <c r="D193" t="n">
        <v>30</v>
      </c>
      <c r="E193" t="n">
        <v>2025</v>
      </c>
      <c r="F193" t="inlineStr">
        <is>
          <t>Residential PV - Class 5</t>
        </is>
      </c>
      <c r="G193" t="inlineStr">
        <is>
          <t>Moderate</t>
        </is>
      </c>
      <c r="H193" t="inlineStr">
        <is>
          <t>ResPV</t>
        </is>
      </c>
      <c r="I193" t="inlineStr">
        <is>
          <t>Residential PV</t>
        </is>
      </c>
      <c r="J193" t="n">
        <v>1923.968</v>
      </c>
      <c r="K193" t="n">
        <v>1923.968</v>
      </c>
      <c r="L193" t="inlineStr">
        <is>
          <t>Moderate</t>
        </is>
      </c>
      <c r="M193" t="n">
        <v>1923.968274541</v>
      </c>
      <c r="N193" t="n">
        <v>30</v>
      </c>
    </row>
    <row r="194" hidden="1">
      <c r="A194" t="inlineStr">
        <is>
          <t>CAPEX ($/kW)</t>
        </is>
      </c>
      <c r="B194" t="inlineStr">
        <is>
          <t>techs</t>
        </is>
      </c>
      <c r="C194" t="inlineStr">
        <is>
          <t>R&amp;D</t>
        </is>
      </c>
      <c r="D194" t="n">
        <v>30</v>
      </c>
      <c r="E194" t="n">
        <v>2026</v>
      </c>
      <c r="F194" t="inlineStr">
        <is>
          <t>Residential PV - Class 5</t>
        </is>
      </c>
      <c r="G194" t="inlineStr">
        <is>
          <t>Moderate</t>
        </is>
      </c>
      <c r="H194" t="inlineStr">
        <is>
          <t>ResPV</t>
        </is>
      </c>
      <c r="I194" t="inlineStr">
        <is>
          <t>Residential PV</t>
        </is>
      </c>
      <c r="J194" t="n">
        <v>1742.46</v>
      </c>
      <c r="K194" t="n">
        <v>1742.46</v>
      </c>
      <c r="L194" t="inlineStr">
        <is>
          <t>Moderate</t>
        </is>
      </c>
      <c r="M194" t="n">
        <v>1742.460343176</v>
      </c>
      <c r="N194" t="n">
        <v>30</v>
      </c>
    </row>
    <row r="195" hidden="1">
      <c r="A195" t="inlineStr">
        <is>
          <t>CAPEX ($/kW)</t>
        </is>
      </c>
      <c r="B195" t="inlineStr">
        <is>
          <t>techs</t>
        </is>
      </c>
      <c r="C195" t="inlineStr">
        <is>
          <t>R&amp;D</t>
        </is>
      </c>
      <c r="D195" t="n">
        <v>30</v>
      </c>
      <c r="E195" t="n">
        <v>2027</v>
      </c>
      <c r="F195" t="inlineStr">
        <is>
          <t>Residential PV - Class 5</t>
        </is>
      </c>
      <c r="G195" t="inlineStr">
        <is>
          <t>Moderate</t>
        </is>
      </c>
      <c r="H195" t="inlineStr">
        <is>
          <t>ResPV</t>
        </is>
      </c>
      <c r="I195" t="inlineStr">
        <is>
          <t>Residential PV</t>
        </is>
      </c>
      <c r="J195" t="n">
        <v>1560.952</v>
      </c>
      <c r="K195" t="n">
        <v>1560.952</v>
      </c>
      <c r="L195" t="inlineStr">
        <is>
          <t>Moderate</t>
        </is>
      </c>
      <c r="M195" t="n">
        <v>1560.952411811</v>
      </c>
      <c r="N195" t="n">
        <v>30</v>
      </c>
    </row>
    <row r="196" hidden="1">
      <c r="A196" t="inlineStr">
        <is>
          <t>CAPEX ($/kW)</t>
        </is>
      </c>
      <c r="B196" t="inlineStr">
        <is>
          <t>techs</t>
        </is>
      </c>
      <c r="C196" t="inlineStr">
        <is>
          <t>R&amp;D</t>
        </is>
      </c>
      <c r="D196" t="n">
        <v>30</v>
      </c>
      <c r="E196" t="n">
        <v>2028</v>
      </c>
      <c r="F196" t="inlineStr">
        <is>
          <t>Residential PV - Class 5</t>
        </is>
      </c>
      <c r="G196" t="inlineStr">
        <is>
          <t>Moderate</t>
        </is>
      </c>
      <c r="H196" t="inlineStr">
        <is>
          <t>ResPV</t>
        </is>
      </c>
      <c r="I196" t="inlineStr">
        <is>
          <t>Residential PV</t>
        </is>
      </c>
      <c r="J196" t="n">
        <v>1379.444</v>
      </c>
      <c r="K196" t="n">
        <v>1379.444</v>
      </c>
      <c r="L196" t="inlineStr">
        <is>
          <t>Moderate</t>
        </is>
      </c>
      <c r="M196" t="n">
        <v>1379.444480446</v>
      </c>
      <c r="N196" t="n">
        <v>30</v>
      </c>
    </row>
    <row r="197" hidden="1">
      <c r="A197" t="inlineStr">
        <is>
          <t>CAPEX ($/kW)</t>
        </is>
      </c>
      <c r="B197" t="inlineStr">
        <is>
          <t>techs</t>
        </is>
      </c>
      <c r="C197" t="inlineStr">
        <is>
          <t>R&amp;D</t>
        </is>
      </c>
      <c r="D197" t="n">
        <v>30</v>
      </c>
      <c r="E197" t="n">
        <v>2029</v>
      </c>
      <c r="F197" t="inlineStr">
        <is>
          <t>Residential PV - Class 5</t>
        </is>
      </c>
      <c r="G197" t="inlineStr">
        <is>
          <t>Moderate</t>
        </is>
      </c>
      <c r="H197" t="inlineStr">
        <is>
          <t>ResPV</t>
        </is>
      </c>
      <c r="I197" t="inlineStr">
        <is>
          <t>Residential PV</t>
        </is>
      </c>
      <c r="J197" t="n">
        <v>1197.937</v>
      </c>
      <c r="K197" t="n">
        <v>1197.937</v>
      </c>
      <c r="L197" t="inlineStr">
        <is>
          <t>Moderate</t>
        </is>
      </c>
      <c r="M197" t="n">
        <v>1197.936549082</v>
      </c>
      <c r="N197" t="n">
        <v>30</v>
      </c>
    </row>
    <row r="198" hidden="1">
      <c r="A198" t="inlineStr">
        <is>
          <t>CAPEX ($/kW)</t>
        </is>
      </c>
      <c r="B198" t="inlineStr">
        <is>
          <t>techs</t>
        </is>
      </c>
      <c r="C198" t="inlineStr">
        <is>
          <t>R&amp;D</t>
        </is>
      </c>
      <c r="D198" t="n">
        <v>30</v>
      </c>
      <c r="E198" t="n">
        <v>2030</v>
      </c>
      <c r="F198" t="inlineStr">
        <is>
          <t>Residential PV - Class 5</t>
        </is>
      </c>
      <c r="G198" t="inlineStr">
        <is>
          <t>Moderate</t>
        </is>
      </c>
      <c r="H198" t="inlineStr">
        <is>
          <t>ResPV</t>
        </is>
      </c>
      <c r="I198" t="inlineStr">
        <is>
          <t>Residential PV</t>
        </is>
      </c>
      <c r="J198" t="n">
        <v>1016.429</v>
      </c>
      <c r="K198" t="n">
        <v>1016.429</v>
      </c>
      <c r="L198" t="inlineStr">
        <is>
          <t>Moderate</t>
        </is>
      </c>
      <c r="M198" t="n">
        <v>1016.428617717</v>
      </c>
      <c r="N198" t="n">
        <v>30</v>
      </c>
    </row>
    <row r="199" hidden="1">
      <c r="A199" t="inlineStr">
        <is>
          <t>CAPEX ($/kW)</t>
        </is>
      </c>
      <c r="B199" t="inlineStr">
        <is>
          <t>techs</t>
        </is>
      </c>
      <c r="C199" t="inlineStr">
        <is>
          <t>R&amp;D</t>
        </is>
      </c>
      <c r="D199" t="n">
        <v>30</v>
      </c>
      <c r="E199" t="n">
        <v>2031</v>
      </c>
      <c r="F199" t="inlineStr">
        <is>
          <t>Residential PV - Class 5</t>
        </is>
      </c>
      <c r="G199" t="inlineStr">
        <is>
          <t>Moderate</t>
        </is>
      </c>
      <c r="H199" t="inlineStr">
        <is>
          <t>ResPV</t>
        </is>
      </c>
      <c r="I199" t="inlineStr">
        <is>
          <t>Residential PV</t>
        </is>
      </c>
      <c r="J199" t="n">
        <v>1005.161</v>
      </c>
      <c r="K199" t="n">
        <v>1005.161</v>
      </c>
      <c r="L199" t="inlineStr">
        <is>
          <t>Moderate</t>
        </is>
      </c>
      <c r="M199" t="n">
        <v>1005.161152881</v>
      </c>
      <c r="N199" t="n">
        <v>30</v>
      </c>
    </row>
    <row r="200" hidden="1">
      <c r="A200" t="inlineStr">
        <is>
          <t>CAPEX ($/kW)</t>
        </is>
      </c>
      <c r="B200" t="inlineStr">
        <is>
          <t>techs</t>
        </is>
      </c>
      <c r="C200" t="inlineStr">
        <is>
          <t>R&amp;D</t>
        </is>
      </c>
      <c r="D200" t="n">
        <v>30</v>
      </c>
      <c r="E200" t="n">
        <v>2032</v>
      </c>
      <c r="F200" t="inlineStr">
        <is>
          <t>Residential PV - Class 5</t>
        </is>
      </c>
      <c r="G200" t="inlineStr">
        <is>
          <t>Moderate</t>
        </is>
      </c>
      <c r="H200" t="inlineStr">
        <is>
          <t>ResPV</t>
        </is>
      </c>
      <c r="I200" t="inlineStr">
        <is>
          <t>Residential PV</t>
        </is>
      </c>
      <c r="J200" t="n">
        <v>993.894</v>
      </c>
      <c r="K200" t="n">
        <v>993.894</v>
      </c>
      <c r="L200" t="inlineStr">
        <is>
          <t>Moderate</t>
        </is>
      </c>
      <c r="M200" t="n">
        <v>993.893688045</v>
      </c>
      <c r="N200" t="n">
        <v>30</v>
      </c>
    </row>
    <row r="201" hidden="1">
      <c r="A201" t="inlineStr">
        <is>
          <t>CAPEX ($/kW)</t>
        </is>
      </c>
      <c r="B201" t="inlineStr">
        <is>
          <t>techs</t>
        </is>
      </c>
      <c r="C201" t="inlineStr">
        <is>
          <t>R&amp;D</t>
        </is>
      </c>
      <c r="D201" t="n">
        <v>30</v>
      </c>
      <c r="E201" t="n">
        <v>2033</v>
      </c>
      <c r="F201" t="inlineStr">
        <is>
          <t>Residential PV - Class 5</t>
        </is>
      </c>
      <c r="G201" t="inlineStr">
        <is>
          <t>Moderate</t>
        </is>
      </c>
      <c r="H201" t="inlineStr">
        <is>
          <t>ResPV</t>
        </is>
      </c>
      <c r="I201" t="inlineStr">
        <is>
          <t>Residential PV</t>
        </is>
      </c>
      <c r="J201" t="n">
        <v>982.626</v>
      </c>
      <c r="K201" t="n">
        <v>982.626</v>
      </c>
      <c r="L201" t="inlineStr">
        <is>
          <t>Moderate</t>
        </is>
      </c>
      <c r="M201" t="n">
        <v>982.626223209</v>
      </c>
      <c r="N201" t="n">
        <v>30</v>
      </c>
    </row>
    <row r="202" hidden="1">
      <c r="A202" t="inlineStr">
        <is>
          <t>CAPEX ($/kW)</t>
        </is>
      </c>
      <c r="B202" t="inlineStr">
        <is>
          <t>techs</t>
        </is>
      </c>
      <c r="C202" t="inlineStr">
        <is>
          <t>R&amp;D</t>
        </is>
      </c>
      <c r="D202" t="n">
        <v>30</v>
      </c>
      <c r="E202" t="n">
        <v>2034</v>
      </c>
      <c r="F202" t="inlineStr">
        <is>
          <t>Residential PV - Class 5</t>
        </is>
      </c>
      <c r="G202" t="inlineStr">
        <is>
          <t>Moderate</t>
        </is>
      </c>
      <c r="H202" t="inlineStr">
        <is>
          <t>ResPV</t>
        </is>
      </c>
      <c r="I202" t="inlineStr">
        <is>
          <t>Residential PV</t>
        </is>
      </c>
      <c r="J202" t="n">
        <v>971.359</v>
      </c>
      <c r="K202" t="n">
        <v>971.359</v>
      </c>
      <c r="L202" t="inlineStr">
        <is>
          <t>Moderate</t>
        </is>
      </c>
      <c r="M202" t="n">
        <v>971.358758373</v>
      </c>
      <c r="N202" t="n">
        <v>30</v>
      </c>
    </row>
    <row r="203" hidden="1">
      <c r="A203" t="inlineStr">
        <is>
          <t>CAPEX ($/kW)</t>
        </is>
      </c>
      <c r="B203" t="inlineStr">
        <is>
          <t>techs</t>
        </is>
      </c>
      <c r="C203" t="inlineStr">
        <is>
          <t>R&amp;D</t>
        </is>
      </c>
      <c r="D203" t="n">
        <v>30</v>
      </c>
      <c r="E203" t="n">
        <v>2035</v>
      </c>
      <c r="F203" t="inlineStr">
        <is>
          <t>Residential PV - Class 5</t>
        </is>
      </c>
      <c r="G203" t="inlineStr">
        <is>
          <t>Moderate</t>
        </is>
      </c>
      <c r="H203" t="inlineStr">
        <is>
          <t>ResPV</t>
        </is>
      </c>
      <c r="I203" t="inlineStr">
        <is>
          <t>Residential PV</t>
        </is>
      </c>
      <c r="J203" t="n">
        <v>960.091</v>
      </c>
      <c r="K203" t="n">
        <v>960.091</v>
      </c>
      <c r="L203" t="inlineStr">
        <is>
          <t>Moderate</t>
        </is>
      </c>
      <c r="M203" t="n">
        <v>960.091293537</v>
      </c>
      <c r="N203" t="n">
        <v>30</v>
      </c>
    </row>
    <row r="204" hidden="1">
      <c r="A204" t="inlineStr">
        <is>
          <t>CAPEX ($/kW)</t>
        </is>
      </c>
      <c r="B204" t="inlineStr">
        <is>
          <t>techs</t>
        </is>
      </c>
      <c r="C204" t="inlineStr">
        <is>
          <t>R&amp;D</t>
        </is>
      </c>
      <c r="D204" t="n">
        <v>30</v>
      </c>
      <c r="E204" t="n">
        <v>2036</v>
      </c>
      <c r="F204" t="inlineStr">
        <is>
          <t>Residential PV - Class 5</t>
        </is>
      </c>
      <c r="G204" t="inlineStr">
        <is>
          <t>Moderate</t>
        </is>
      </c>
      <c r="H204" t="inlineStr">
        <is>
          <t>ResPV</t>
        </is>
      </c>
      <c r="I204" t="inlineStr">
        <is>
          <t>Residential PV</t>
        </is>
      </c>
      <c r="J204" t="n">
        <v>948.824</v>
      </c>
      <c r="K204" t="n">
        <v>948.824</v>
      </c>
      <c r="L204" t="inlineStr">
        <is>
          <t>Moderate</t>
        </is>
      </c>
      <c r="M204" t="n">
        <v>948.823828701</v>
      </c>
      <c r="N204" t="n">
        <v>30</v>
      </c>
    </row>
    <row r="205" hidden="1">
      <c r="A205" t="inlineStr">
        <is>
          <t>CAPEX ($/kW)</t>
        </is>
      </c>
      <c r="B205" t="inlineStr">
        <is>
          <t>techs</t>
        </is>
      </c>
      <c r="C205" t="inlineStr">
        <is>
          <t>R&amp;D</t>
        </is>
      </c>
      <c r="D205" t="n">
        <v>30</v>
      </c>
      <c r="E205" t="n">
        <v>2037</v>
      </c>
      <c r="F205" t="inlineStr">
        <is>
          <t>Residential PV - Class 5</t>
        </is>
      </c>
      <c r="G205" t="inlineStr">
        <is>
          <t>Moderate</t>
        </is>
      </c>
      <c r="H205" t="inlineStr">
        <is>
          <t>ResPV</t>
        </is>
      </c>
      <c r="I205" t="inlineStr">
        <is>
          <t>Residential PV</t>
        </is>
      </c>
      <c r="J205" t="n">
        <v>937.556</v>
      </c>
      <c r="K205" t="n">
        <v>937.556</v>
      </c>
      <c r="L205" t="inlineStr">
        <is>
          <t>Moderate</t>
        </is>
      </c>
      <c r="M205" t="n">
        <v>937.556363865</v>
      </c>
      <c r="N205" t="n">
        <v>30</v>
      </c>
    </row>
    <row r="206" hidden="1">
      <c r="A206" t="inlineStr">
        <is>
          <t>CAPEX ($/kW)</t>
        </is>
      </c>
      <c r="B206" t="inlineStr">
        <is>
          <t>techs</t>
        </is>
      </c>
      <c r="C206" t="inlineStr">
        <is>
          <t>R&amp;D</t>
        </is>
      </c>
      <c r="D206" t="n">
        <v>30</v>
      </c>
      <c r="E206" t="n">
        <v>2038</v>
      </c>
      <c r="F206" t="inlineStr">
        <is>
          <t>Residential PV - Class 5</t>
        </is>
      </c>
      <c r="G206" t="inlineStr">
        <is>
          <t>Moderate</t>
        </is>
      </c>
      <c r="H206" t="inlineStr">
        <is>
          <t>ResPV</t>
        </is>
      </c>
      <c r="I206" t="inlineStr">
        <is>
          <t>Residential PV</t>
        </is>
      </c>
      <c r="J206" t="n">
        <v>926.289</v>
      </c>
      <c r="K206" t="n">
        <v>926.289</v>
      </c>
      <c r="L206" t="inlineStr">
        <is>
          <t>Moderate</t>
        </is>
      </c>
      <c r="M206" t="n">
        <v>926.288899029</v>
      </c>
      <c r="N206" t="n">
        <v>30</v>
      </c>
    </row>
    <row r="207" hidden="1">
      <c r="A207" t="inlineStr">
        <is>
          <t>CAPEX ($/kW)</t>
        </is>
      </c>
      <c r="B207" t="inlineStr">
        <is>
          <t>techs</t>
        </is>
      </c>
      <c r="C207" t="inlineStr">
        <is>
          <t>R&amp;D</t>
        </is>
      </c>
      <c r="D207" t="n">
        <v>30</v>
      </c>
      <c r="E207" t="n">
        <v>2039</v>
      </c>
      <c r="F207" t="inlineStr">
        <is>
          <t>Residential PV - Class 5</t>
        </is>
      </c>
      <c r="G207" t="inlineStr">
        <is>
          <t>Moderate</t>
        </is>
      </c>
      <c r="H207" t="inlineStr">
        <is>
          <t>ResPV</t>
        </is>
      </c>
      <c r="I207" t="inlineStr">
        <is>
          <t>Residential PV</t>
        </is>
      </c>
      <c r="J207" t="n">
        <v>915.021</v>
      </c>
      <c r="K207" t="n">
        <v>915.021</v>
      </c>
      <c r="L207" t="inlineStr">
        <is>
          <t>Moderate</t>
        </is>
      </c>
      <c r="M207" t="n">
        <v>915.021434193</v>
      </c>
      <c r="N207" t="n">
        <v>30</v>
      </c>
    </row>
    <row r="208" hidden="1">
      <c r="A208" t="inlineStr">
        <is>
          <t>CAPEX ($/kW)</t>
        </is>
      </c>
      <c r="B208" t="inlineStr">
        <is>
          <t>techs</t>
        </is>
      </c>
      <c r="C208" t="inlineStr">
        <is>
          <t>R&amp;D</t>
        </is>
      </c>
      <c r="D208" t="n">
        <v>30</v>
      </c>
      <c r="E208" t="n">
        <v>2040</v>
      </c>
      <c r="F208" t="inlineStr">
        <is>
          <t>Residential PV - Class 5</t>
        </is>
      </c>
      <c r="G208" t="inlineStr">
        <is>
          <t>Moderate</t>
        </is>
      </c>
      <c r="H208" t="inlineStr">
        <is>
          <t>ResPV</t>
        </is>
      </c>
      <c r="I208" t="inlineStr">
        <is>
          <t>Residential PV</t>
        </is>
      </c>
      <c r="J208" t="n">
        <v>903.754</v>
      </c>
      <c r="K208" t="n">
        <v>903.754</v>
      </c>
      <c r="L208" t="inlineStr">
        <is>
          <t>Moderate</t>
        </is>
      </c>
      <c r="M208" t="n">
        <v>903.753969357</v>
      </c>
      <c r="N208" t="n">
        <v>30</v>
      </c>
    </row>
    <row r="209" hidden="1">
      <c r="A209" t="inlineStr">
        <is>
          <t>CAPEX ($/kW)</t>
        </is>
      </c>
      <c r="B209" t="inlineStr">
        <is>
          <t>techs</t>
        </is>
      </c>
      <c r="C209" t="inlineStr">
        <is>
          <t>R&amp;D</t>
        </is>
      </c>
      <c r="D209" t="n">
        <v>30</v>
      </c>
      <c r="E209" t="n">
        <v>2041</v>
      </c>
      <c r="F209" t="inlineStr">
        <is>
          <t>Residential PV - Class 5</t>
        </is>
      </c>
      <c r="G209" t="inlineStr">
        <is>
          <t>Moderate</t>
        </is>
      </c>
      <c r="H209" t="inlineStr">
        <is>
          <t>ResPV</t>
        </is>
      </c>
      <c r="I209" t="inlineStr">
        <is>
          <t>Residential PV</t>
        </is>
      </c>
      <c r="J209" t="n">
        <v>892.487</v>
      </c>
      <c r="K209" t="n">
        <v>892.487</v>
      </c>
      <c r="L209" t="inlineStr">
        <is>
          <t>Moderate</t>
        </is>
      </c>
      <c r="M209" t="n">
        <v>892.486504521</v>
      </c>
      <c r="N209" t="n">
        <v>30</v>
      </c>
    </row>
    <row r="210" hidden="1">
      <c r="A210" t="inlineStr">
        <is>
          <t>CAPEX ($/kW)</t>
        </is>
      </c>
      <c r="B210" t="inlineStr">
        <is>
          <t>techs</t>
        </is>
      </c>
      <c r="C210" t="inlineStr">
        <is>
          <t>R&amp;D</t>
        </is>
      </c>
      <c r="D210" t="n">
        <v>30</v>
      </c>
      <c r="E210" t="n">
        <v>2042</v>
      </c>
      <c r="F210" t="inlineStr">
        <is>
          <t>Residential PV - Class 5</t>
        </is>
      </c>
      <c r="G210" t="inlineStr">
        <is>
          <t>Moderate</t>
        </is>
      </c>
      <c r="H210" t="inlineStr">
        <is>
          <t>ResPV</t>
        </is>
      </c>
      <c r="I210" t="inlineStr">
        <is>
          <t>Residential PV</t>
        </is>
      </c>
      <c r="J210" t="n">
        <v>881.2190000000001</v>
      </c>
      <c r="K210" t="n">
        <v>881.2190000000001</v>
      </c>
      <c r="L210" t="inlineStr">
        <is>
          <t>Moderate</t>
        </is>
      </c>
      <c r="M210" t="n">
        <v>881.219039684</v>
      </c>
      <c r="N210" t="n">
        <v>30</v>
      </c>
    </row>
    <row r="211" hidden="1">
      <c r="A211" t="inlineStr">
        <is>
          <t>CAPEX ($/kW)</t>
        </is>
      </c>
      <c r="B211" t="inlineStr">
        <is>
          <t>techs</t>
        </is>
      </c>
      <c r="C211" t="inlineStr">
        <is>
          <t>R&amp;D</t>
        </is>
      </c>
      <c r="D211" t="n">
        <v>30</v>
      </c>
      <c r="E211" t="n">
        <v>2043</v>
      </c>
      <c r="F211" t="inlineStr">
        <is>
          <t>Residential PV - Class 5</t>
        </is>
      </c>
      <c r="G211" t="inlineStr">
        <is>
          <t>Moderate</t>
        </is>
      </c>
      <c r="H211" t="inlineStr">
        <is>
          <t>ResPV</t>
        </is>
      </c>
      <c r="I211" t="inlineStr">
        <is>
          <t>Residential PV</t>
        </is>
      </c>
      <c r="J211" t="n">
        <v>869.952</v>
      </c>
      <c r="K211" t="n">
        <v>869.952</v>
      </c>
      <c r="L211" t="inlineStr">
        <is>
          <t>Moderate</t>
        </is>
      </c>
      <c r="M211" t="n">
        <v>869.951574848</v>
      </c>
      <c r="N211" t="n">
        <v>30</v>
      </c>
    </row>
    <row r="212" hidden="1">
      <c r="A212" t="inlineStr">
        <is>
          <t>CAPEX ($/kW)</t>
        </is>
      </c>
      <c r="B212" t="inlineStr">
        <is>
          <t>techs</t>
        </is>
      </c>
      <c r="C212" t="inlineStr">
        <is>
          <t>R&amp;D</t>
        </is>
      </c>
      <c r="D212" t="n">
        <v>30</v>
      </c>
      <c r="E212" t="n">
        <v>2044</v>
      </c>
      <c r="F212" t="inlineStr">
        <is>
          <t>Residential PV - Class 5</t>
        </is>
      </c>
      <c r="G212" t="inlineStr">
        <is>
          <t>Moderate</t>
        </is>
      </c>
      <c r="H212" t="inlineStr">
        <is>
          <t>ResPV</t>
        </is>
      </c>
      <c r="I212" t="inlineStr">
        <is>
          <t>Residential PV</t>
        </is>
      </c>
      <c r="J212" t="n">
        <v>858.684</v>
      </c>
      <c r="K212" t="n">
        <v>858.684</v>
      </c>
      <c r="L212" t="inlineStr">
        <is>
          <t>Moderate</t>
        </is>
      </c>
      <c r="M212" t="n">
        <v>858.684110012</v>
      </c>
      <c r="N212" t="n">
        <v>30</v>
      </c>
    </row>
    <row r="213" hidden="1">
      <c r="A213" t="inlineStr">
        <is>
          <t>CAPEX ($/kW)</t>
        </is>
      </c>
      <c r="B213" t="inlineStr">
        <is>
          <t>techs</t>
        </is>
      </c>
      <c r="C213" t="inlineStr">
        <is>
          <t>R&amp;D</t>
        </is>
      </c>
      <c r="D213" t="n">
        <v>30</v>
      </c>
      <c r="E213" t="n">
        <v>2045</v>
      </c>
      <c r="F213" t="inlineStr">
        <is>
          <t>Residential PV - Class 5</t>
        </is>
      </c>
      <c r="G213" t="inlineStr">
        <is>
          <t>Moderate</t>
        </is>
      </c>
      <c r="H213" t="inlineStr">
        <is>
          <t>ResPV</t>
        </is>
      </c>
      <c r="I213" t="inlineStr">
        <is>
          <t>Residential PV</t>
        </is>
      </c>
      <c r="J213" t="n">
        <v>847.417</v>
      </c>
      <c r="K213" t="n">
        <v>847.417</v>
      </c>
      <c r="L213" t="inlineStr">
        <is>
          <t>Moderate</t>
        </is>
      </c>
      <c r="M213" t="n">
        <v>847.416645176</v>
      </c>
      <c r="N213" t="n">
        <v>30</v>
      </c>
    </row>
    <row r="214" hidden="1">
      <c r="A214" t="inlineStr">
        <is>
          <t>CAPEX ($/kW)</t>
        </is>
      </c>
      <c r="B214" t="inlineStr">
        <is>
          <t>techs</t>
        </is>
      </c>
      <c r="C214" t="inlineStr">
        <is>
          <t>R&amp;D</t>
        </is>
      </c>
      <c r="D214" t="n">
        <v>30</v>
      </c>
      <c r="E214" t="n">
        <v>2046</v>
      </c>
      <c r="F214" t="inlineStr">
        <is>
          <t>Residential PV - Class 5</t>
        </is>
      </c>
      <c r="G214" t="inlineStr">
        <is>
          <t>Moderate</t>
        </is>
      </c>
      <c r="H214" t="inlineStr">
        <is>
          <t>ResPV</t>
        </is>
      </c>
      <c r="I214" t="inlineStr">
        <is>
          <t>Residential PV</t>
        </is>
      </c>
      <c r="J214" t="n">
        <v>836.149</v>
      </c>
      <c r="K214" t="n">
        <v>836.149</v>
      </c>
      <c r="L214" t="inlineStr">
        <is>
          <t>Moderate</t>
        </is>
      </c>
      <c r="M214" t="n">
        <v>836.14918034</v>
      </c>
      <c r="N214" t="n">
        <v>30</v>
      </c>
    </row>
    <row r="215" hidden="1">
      <c r="A215" t="inlineStr">
        <is>
          <t>CAPEX ($/kW)</t>
        </is>
      </c>
      <c r="B215" t="inlineStr">
        <is>
          <t>techs</t>
        </is>
      </c>
      <c r="C215" t="inlineStr">
        <is>
          <t>R&amp;D</t>
        </is>
      </c>
      <c r="D215" t="n">
        <v>30</v>
      </c>
      <c r="E215" t="n">
        <v>2047</v>
      </c>
      <c r="F215" t="inlineStr">
        <is>
          <t>Residential PV - Class 5</t>
        </is>
      </c>
      <c r="G215" t="inlineStr">
        <is>
          <t>Moderate</t>
        </is>
      </c>
      <c r="H215" t="inlineStr">
        <is>
          <t>ResPV</t>
        </is>
      </c>
      <c r="I215" t="inlineStr">
        <is>
          <t>Residential PV</t>
        </is>
      </c>
      <c r="J215" t="n">
        <v>824.8819999999999</v>
      </c>
      <c r="K215" t="n">
        <v>824.8819999999999</v>
      </c>
      <c r="L215" t="inlineStr">
        <is>
          <t>Moderate</t>
        </is>
      </c>
      <c r="M215" t="n">
        <v>824.881715504</v>
      </c>
      <c r="N215" t="n">
        <v>30</v>
      </c>
    </row>
    <row r="216" hidden="1">
      <c r="A216" t="inlineStr">
        <is>
          <t>CAPEX ($/kW)</t>
        </is>
      </c>
      <c r="B216" t="inlineStr">
        <is>
          <t>techs</t>
        </is>
      </c>
      <c r="C216" t="inlineStr">
        <is>
          <t>R&amp;D</t>
        </is>
      </c>
      <c r="D216" t="n">
        <v>30</v>
      </c>
      <c r="E216" t="n">
        <v>2048</v>
      </c>
      <c r="F216" t="inlineStr">
        <is>
          <t>Residential PV - Class 5</t>
        </is>
      </c>
      <c r="G216" t="inlineStr">
        <is>
          <t>Moderate</t>
        </is>
      </c>
      <c r="H216" t="inlineStr">
        <is>
          <t>ResPV</t>
        </is>
      </c>
      <c r="I216" t="inlineStr">
        <is>
          <t>Residential PV</t>
        </is>
      </c>
      <c r="J216" t="n">
        <v>813.614</v>
      </c>
      <c r="K216" t="n">
        <v>813.614</v>
      </c>
      <c r="L216" t="inlineStr">
        <is>
          <t>Moderate</t>
        </is>
      </c>
      <c r="M216" t="n">
        <v>813.614250668</v>
      </c>
      <c r="N216" t="n">
        <v>30</v>
      </c>
    </row>
    <row r="217" hidden="1">
      <c r="A217" t="inlineStr">
        <is>
          <t>CAPEX ($/kW)</t>
        </is>
      </c>
      <c r="B217" t="inlineStr">
        <is>
          <t>techs</t>
        </is>
      </c>
      <c r="C217" t="inlineStr">
        <is>
          <t>R&amp;D</t>
        </is>
      </c>
      <c r="D217" t="n">
        <v>30</v>
      </c>
      <c r="E217" t="n">
        <v>2049</v>
      </c>
      <c r="F217" t="inlineStr">
        <is>
          <t>Residential PV - Class 5</t>
        </is>
      </c>
      <c r="G217" t="inlineStr">
        <is>
          <t>Moderate</t>
        </is>
      </c>
      <c r="H217" t="inlineStr">
        <is>
          <t>ResPV</t>
        </is>
      </c>
      <c r="I217" t="inlineStr">
        <is>
          <t>Residential PV</t>
        </is>
      </c>
      <c r="J217" t="n">
        <v>802.347</v>
      </c>
      <c r="K217" t="n">
        <v>802.347</v>
      </c>
      <c r="L217" t="inlineStr">
        <is>
          <t>Moderate</t>
        </is>
      </c>
      <c r="M217" t="n">
        <v>802.346785832</v>
      </c>
      <c r="N217" t="n">
        <v>30</v>
      </c>
    </row>
    <row r="218" hidden="1">
      <c r="A218" t="inlineStr">
        <is>
          <t>CAPEX ($/kW)</t>
        </is>
      </c>
      <c r="B218" t="inlineStr">
        <is>
          <t>techs</t>
        </is>
      </c>
      <c r="C218" t="inlineStr">
        <is>
          <t>R&amp;D</t>
        </is>
      </c>
      <c r="D218" t="n">
        <v>30</v>
      </c>
      <c r="E218" t="n">
        <v>2050</v>
      </c>
      <c r="F218" t="inlineStr">
        <is>
          <t>Residential PV - Class 5</t>
        </is>
      </c>
      <c r="G218" t="inlineStr">
        <is>
          <t>Moderate</t>
        </is>
      </c>
      <c r="H218" t="inlineStr">
        <is>
          <t>ResPV</t>
        </is>
      </c>
      <c r="I218" t="inlineStr">
        <is>
          <t>Residential PV</t>
        </is>
      </c>
      <c r="J218" t="n">
        <v>791.079</v>
      </c>
      <c r="K218" t="n">
        <v>791.079</v>
      </c>
      <c r="L218" t="inlineStr">
        <is>
          <t>Moderate</t>
        </is>
      </c>
      <c r="M218" t="n">
        <v>791.079320996</v>
      </c>
      <c r="N218" t="n">
        <v>30</v>
      </c>
    </row>
    <row r="219" hidden="1">
      <c r="A219" t="inlineStr">
        <is>
          <t>CAPEX ($/kW)</t>
        </is>
      </c>
      <c r="B219" t="inlineStr">
        <is>
          <t>techs</t>
        </is>
      </c>
      <c r="C219" t="inlineStr">
        <is>
          <t>R&amp;D</t>
        </is>
      </c>
      <c r="D219" t="n">
        <v>30</v>
      </c>
      <c r="E219" t="n">
        <v>2020</v>
      </c>
      <c r="F219" t="inlineStr">
        <is>
          <t>Residential DW - Class 4</t>
        </is>
      </c>
      <c r="G219" t="inlineStr">
        <is>
          <t>Moderate</t>
        </is>
      </c>
      <c r="H219" t="inlineStr">
        <is>
          <t>DistributedWind</t>
        </is>
      </c>
      <c r="I219" t="inlineStr">
        <is>
          <t xml:space="preserve">Residential DW </t>
        </is>
      </c>
      <c r="J219" t="n">
        <v>5862.947</v>
      </c>
      <c r="K219" t="n">
        <v>5862.947</v>
      </c>
      <c r="L219" t="inlineStr">
        <is>
          <t>Moderate</t>
        </is>
      </c>
      <c r="M219" t="n">
        <v>5862.94696235</v>
      </c>
      <c r="N219" t="n">
        <v>30</v>
      </c>
    </row>
    <row r="220" hidden="1">
      <c r="A220" t="inlineStr">
        <is>
          <t>CAPEX ($/kW)</t>
        </is>
      </c>
      <c r="B220" t="inlineStr">
        <is>
          <t>techs</t>
        </is>
      </c>
      <c r="C220" t="inlineStr">
        <is>
          <t>R&amp;D</t>
        </is>
      </c>
      <c r="D220" t="n">
        <v>30</v>
      </c>
      <c r="E220" t="n">
        <v>2021</v>
      </c>
      <c r="F220" t="inlineStr">
        <is>
          <t>Residential DW - Class 4</t>
        </is>
      </c>
      <c r="G220" t="inlineStr">
        <is>
          <t>Moderate</t>
        </is>
      </c>
      <c r="H220" t="inlineStr">
        <is>
          <t>DistributedWind</t>
        </is>
      </c>
      <c r="I220" t="inlineStr">
        <is>
          <t xml:space="preserve">Residential DW </t>
        </is>
      </c>
      <c r="J220" t="n">
        <v>5667.711</v>
      </c>
      <c r="K220" t="n">
        <v>5667.711</v>
      </c>
      <c r="L220" t="inlineStr">
        <is>
          <t>Moderate</t>
        </is>
      </c>
      <c r="M220" t="n">
        <v>5667.710828504</v>
      </c>
      <c r="N220" t="n">
        <v>30</v>
      </c>
    </row>
    <row r="221" hidden="1">
      <c r="A221" t="inlineStr">
        <is>
          <t>CAPEX ($/kW)</t>
        </is>
      </c>
      <c r="B221" t="inlineStr">
        <is>
          <t>techs</t>
        </is>
      </c>
      <c r="C221" t="inlineStr">
        <is>
          <t>R&amp;D</t>
        </is>
      </c>
      <c r="D221" t="n">
        <v>30</v>
      </c>
      <c r="E221" t="n">
        <v>2022</v>
      </c>
      <c r="F221" t="inlineStr">
        <is>
          <t>Residential DW - Class 4</t>
        </is>
      </c>
      <c r="G221" t="inlineStr">
        <is>
          <t>Moderate</t>
        </is>
      </c>
      <c r="H221" t="inlineStr">
        <is>
          <t>DistributedWind</t>
        </is>
      </c>
      <c r="I221" t="inlineStr">
        <is>
          <t xml:space="preserve">Residential DW </t>
        </is>
      </c>
      <c r="J221" t="n">
        <v>5478.976</v>
      </c>
      <c r="K221" t="n">
        <v>5478.976</v>
      </c>
      <c r="L221" t="inlineStr">
        <is>
          <t>Moderate</t>
        </is>
      </c>
      <c r="M221" t="n">
        <v>5478.976057915</v>
      </c>
      <c r="N221" t="n">
        <v>30</v>
      </c>
    </row>
    <row r="222">
      <c r="A222" t="inlineStr">
        <is>
          <t>CAPEX ($/kW)</t>
        </is>
      </c>
      <c r="B222" t="inlineStr">
        <is>
          <t>techs</t>
        </is>
      </c>
      <c r="C222" t="inlineStr">
        <is>
          <t>R&amp;D</t>
        </is>
      </c>
      <c r="D222" t="n">
        <v>30</v>
      </c>
      <c r="E222" t="n">
        <v>2023</v>
      </c>
      <c r="F222" t="inlineStr">
        <is>
          <t>Residential DW - Class 4</t>
        </is>
      </c>
      <c r="G222" t="inlineStr">
        <is>
          <t>Moderate</t>
        </is>
      </c>
      <c r="H222" t="inlineStr">
        <is>
          <t>DistributedWind</t>
        </is>
      </c>
      <c r="I222" t="inlineStr">
        <is>
          <t xml:space="preserve">Residential DW </t>
        </is>
      </c>
      <c r="J222" t="n">
        <v>5296.526</v>
      </c>
      <c r="K222" t="n">
        <v>5296.526</v>
      </c>
      <c r="L222" t="inlineStr">
        <is>
          <t>Moderate</t>
        </is>
      </c>
      <c r="M222" t="n">
        <v>5296.526155186</v>
      </c>
      <c r="N222" t="n">
        <v>30</v>
      </c>
      <c r="O222">
        <f>K222*(500/(2*20))</f>
        <v/>
      </c>
    </row>
    <row r="223" hidden="1">
      <c r="A223" t="inlineStr">
        <is>
          <t>CAPEX ($/kW)</t>
        </is>
      </c>
      <c r="B223" t="inlineStr">
        <is>
          <t>techs</t>
        </is>
      </c>
      <c r="C223" t="inlineStr">
        <is>
          <t>R&amp;D</t>
        </is>
      </c>
      <c r="D223" t="n">
        <v>30</v>
      </c>
      <c r="E223" t="n">
        <v>2024</v>
      </c>
      <c r="F223" t="inlineStr">
        <is>
          <t>Residential DW - Class 4</t>
        </is>
      </c>
      <c r="G223" t="inlineStr">
        <is>
          <t>Moderate</t>
        </is>
      </c>
      <c r="H223" t="inlineStr">
        <is>
          <t>DistributedWind</t>
        </is>
      </c>
      <c r="I223" t="inlineStr">
        <is>
          <t xml:space="preserve">Residential DW </t>
        </is>
      </c>
      <c r="J223" t="n">
        <v>5120.152</v>
      </c>
      <c r="K223" t="n">
        <v>5120.152</v>
      </c>
      <c r="L223" t="inlineStr">
        <is>
          <t>Moderate</t>
        </is>
      </c>
      <c r="M223" t="n">
        <v>5120.151834219</v>
      </c>
      <c r="N223" t="n">
        <v>30</v>
      </c>
    </row>
    <row r="224" hidden="1">
      <c r="A224" t="inlineStr">
        <is>
          <t>CAPEX ($/kW)</t>
        </is>
      </c>
      <c r="B224" t="inlineStr">
        <is>
          <t>techs</t>
        </is>
      </c>
      <c r="C224" t="inlineStr">
        <is>
          <t>R&amp;D</t>
        </is>
      </c>
      <c r="D224" t="n">
        <v>30</v>
      </c>
      <c r="E224" t="n">
        <v>2025</v>
      </c>
      <c r="F224" t="inlineStr">
        <is>
          <t>Residential DW - Class 4</t>
        </is>
      </c>
      <c r="G224" t="inlineStr">
        <is>
          <t>Moderate</t>
        </is>
      </c>
      <c r="H224" t="inlineStr">
        <is>
          <t>DistributedWind</t>
        </is>
      </c>
      <c r="I224" t="inlineStr">
        <is>
          <t xml:space="preserve">Residential DW </t>
        </is>
      </c>
      <c r="J224" t="n">
        <v>4949.651</v>
      </c>
      <c r="K224" t="n">
        <v>4949.651</v>
      </c>
      <c r="L224" t="inlineStr">
        <is>
          <t>Moderate</t>
        </is>
      </c>
      <c r="M224" t="n">
        <v>4949.650778139</v>
      </c>
      <c r="N224" t="n">
        <v>30</v>
      </c>
    </row>
    <row r="225" hidden="1">
      <c r="A225" t="inlineStr">
        <is>
          <t>CAPEX ($/kW)</t>
        </is>
      </c>
      <c r="B225" t="inlineStr">
        <is>
          <t>techs</t>
        </is>
      </c>
      <c r="C225" t="inlineStr">
        <is>
          <t>R&amp;D</t>
        </is>
      </c>
      <c r="D225" t="n">
        <v>30</v>
      </c>
      <c r="E225" t="n">
        <v>2026</v>
      </c>
      <c r="F225" t="inlineStr">
        <is>
          <t>Residential DW - Class 4</t>
        </is>
      </c>
      <c r="G225" t="inlineStr">
        <is>
          <t>Moderate</t>
        </is>
      </c>
      <c r="H225" t="inlineStr">
        <is>
          <t>DistributedWind</t>
        </is>
      </c>
      <c r="I225" t="inlineStr">
        <is>
          <t xml:space="preserve">Residential DW </t>
        </is>
      </c>
      <c r="J225" t="n">
        <v>4784.827</v>
      </c>
      <c r="K225" t="n">
        <v>4784.827</v>
      </c>
      <c r="L225" t="inlineStr">
        <is>
          <t>Moderate</t>
        </is>
      </c>
      <c r="M225" t="n">
        <v>4784.827407227</v>
      </c>
      <c r="N225" t="n">
        <v>30</v>
      </c>
    </row>
    <row r="226" hidden="1">
      <c r="A226" t="inlineStr">
        <is>
          <t>CAPEX ($/kW)</t>
        </is>
      </c>
      <c r="B226" t="inlineStr">
        <is>
          <t>techs</t>
        </is>
      </c>
      <c r="C226" t="inlineStr">
        <is>
          <t>R&amp;D</t>
        </is>
      </c>
      <c r="D226" t="n">
        <v>30</v>
      </c>
      <c r="E226" t="n">
        <v>2027</v>
      </c>
      <c r="F226" t="inlineStr">
        <is>
          <t>Residential DW - Class 4</t>
        </is>
      </c>
      <c r="G226" t="inlineStr">
        <is>
          <t>Moderate</t>
        </is>
      </c>
      <c r="H226" t="inlineStr">
        <is>
          <t>DistributedWind</t>
        </is>
      </c>
      <c r="I226" t="inlineStr">
        <is>
          <t xml:space="preserve">Residential DW </t>
        </is>
      </c>
      <c r="J226" t="n">
        <v>4625.493</v>
      </c>
      <c r="K226" t="n">
        <v>4625.493</v>
      </c>
      <c r="L226" t="inlineStr">
        <is>
          <t>Moderate</t>
        </is>
      </c>
      <c r="M226" t="n">
        <v>4625.492654566</v>
      </c>
      <c r="N226" t="n">
        <v>30</v>
      </c>
    </row>
    <row r="227" hidden="1">
      <c r="A227" t="inlineStr">
        <is>
          <t>CAPEX ($/kW)</t>
        </is>
      </c>
      <c r="B227" t="inlineStr">
        <is>
          <t>techs</t>
        </is>
      </c>
      <c r="C227" t="inlineStr">
        <is>
          <t>R&amp;D</t>
        </is>
      </c>
      <c r="D227" t="n">
        <v>30</v>
      </c>
      <c r="E227" t="n">
        <v>2028</v>
      </c>
      <c r="F227" t="inlineStr">
        <is>
          <t>Residential DW - Class 4</t>
        </is>
      </c>
      <c r="G227" t="inlineStr">
        <is>
          <t>Moderate</t>
        </is>
      </c>
      <c r="H227" t="inlineStr">
        <is>
          <t>DistributedWind</t>
        </is>
      </c>
      <c r="I227" t="inlineStr">
        <is>
          <t xml:space="preserve">Residential DW </t>
        </is>
      </c>
      <c r="J227" t="n">
        <v>4471.464</v>
      </c>
      <c r="K227" t="n">
        <v>4471.464</v>
      </c>
      <c r="L227" t="inlineStr">
        <is>
          <t>Moderate</t>
        </is>
      </c>
      <c r="M227" t="n">
        <v>4471.463749169</v>
      </c>
      <c r="N227" t="n">
        <v>30</v>
      </c>
    </row>
    <row r="228" hidden="1">
      <c r="A228" t="inlineStr">
        <is>
          <t>CAPEX ($/kW)</t>
        </is>
      </c>
      <c r="B228" t="inlineStr">
        <is>
          <t>techs</t>
        </is>
      </c>
      <c r="C228" t="inlineStr">
        <is>
          <t>R&amp;D</t>
        </is>
      </c>
      <c r="D228" t="n">
        <v>30</v>
      </c>
      <c r="E228" t="n">
        <v>2029</v>
      </c>
      <c r="F228" t="inlineStr">
        <is>
          <t>Residential DW - Class 4</t>
        </is>
      </c>
      <c r="G228" t="inlineStr">
        <is>
          <t>Moderate</t>
        </is>
      </c>
      <c r="H228" t="inlineStr">
        <is>
          <t>DistributedWind</t>
        </is>
      </c>
      <c r="I228" t="inlineStr">
        <is>
          <t xml:space="preserve">Residential DW </t>
        </is>
      </c>
      <c r="J228" t="n">
        <v>4322.564</v>
      </c>
      <c r="K228" t="n">
        <v>4322.564</v>
      </c>
      <c r="L228" t="inlineStr">
        <is>
          <t>Moderate</t>
        </is>
      </c>
      <c r="M228" t="n">
        <v>4322.564006322</v>
      </c>
      <c r="N228" t="n">
        <v>30</v>
      </c>
    </row>
    <row r="229" hidden="1">
      <c r="A229" t="inlineStr">
        <is>
          <t>CAPEX ($/kW)</t>
        </is>
      </c>
      <c r="B229" t="inlineStr">
        <is>
          <t>techs</t>
        </is>
      </c>
      <c r="C229" t="inlineStr">
        <is>
          <t>R&amp;D</t>
        </is>
      </c>
      <c r="D229" t="n">
        <v>30</v>
      </c>
      <c r="E229" t="n">
        <v>2030</v>
      </c>
      <c r="F229" t="inlineStr">
        <is>
          <t>Residential DW - Class 4</t>
        </is>
      </c>
      <c r="G229" t="inlineStr">
        <is>
          <t>Moderate</t>
        </is>
      </c>
      <c r="H229" t="inlineStr">
        <is>
          <t>DistributedWind</t>
        </is>
      </c>
      <c r="I229" t="inlineStr">
        <is>
          <t xml:space="preserve">Residential DW </t>
        </is>
      </c>
      <c r="J229" t="n">
        <v>4178.623</v>
      </c>
      <c r="K229" t="n">
        <v>4178.623</v>
      </c>
      <c r="L229" t="inlineStr">
        <is>
          <t>Moderate</t>
        </is>
      </c>
      <c r="M229" t="n">
        <v>4178.622624911</v>
      </c>
      <c r="N229" t="n">
        <v>30</v>
      </c>
    </row>
    <row r="230" hidden="1">
      <c r="A230" t="inlineStr">
        <is>
          <t>CAPEX ($/kW)</t>
        </is>
      </c>
      <c r="B230" t="inlineStr">
        <is>
          <t>techs</t>
        </is>
      </c>
      <c r="C230" t="inlineStr">
        <is>
          <t>R&amp;D</t>
        </is>
      </c>
      <c r="D230" t="n">
        <v>30</v>
      </c>
      <c r="E230" t="n">
        <v>2031</v>
      </c>
      <c r="F230" t="inlineStr">
        <is>
          <t>Residential DW - Class 4</t>
        </is>
      </c>
      <c r="G230" t="inlineStr">
        <is>
          <t>Moderate</t>
        </is>
      </c>
      <c r="H230" t="inlineStr">
        <is>
          <t>DistributedWind</t>
        </is>
      </c>
      <c r="I230" t="inlineStr">
        <is>
          <t xml:space="preserve">Residential DW </t>
        </is>
      </c>
      <c r="J230" t="n">
        <v>4039.474</v>
      </c>
      <c r="K230" t="n">
        <v>4039.474</v>
      </c>
      <c r="L230" t="inlineStr">
        <is>
          <t>Moderate</t>
        </is>
      </c>
      <c r="M230" t="n">
        <v>4039.474491502</v>
      </c>
      <c r="N230" t="n">
        <v>30</v>
      </c>
    </row>
    <row r="231" hidden="1">
      <c r="A231" t="inlineStr">
        <is>
          <t>CAPEX ($/kW)</t>
        </is>
      </c>
      <c r="B231" t="inlineStr">
        <is>
          <t>techs</t>
        </is>
      </c>
      <c r="C231" t="inlineStr">
        <is>
          <t>R&amp;D</t>
        </is>
      </c>
      <c r="D231" t="n">
        <v>30</v>
      </c>
      <c r="E231" t="n">
        <v>2032</v>
      </c>
      <c r="F231" t="inlineStr">
        <is>
          <t>Residential DW - Class 4</t>
        </is>
      </c>
      <c r="G231" t="inlineStr">
        <is>
          <t>Moderate</t>
        </is>
      </c>
      <c r="H231" t="inlineStr">
        <is>
          <t>DistributedWind</t>
        </is>
      </c>
      <c r="I231" t="inlineStr">
        <is>
          <t xml:space="preserve">Residential DW </t>
        </is>
      </c>
      <c r="J231" t="n">
        <v>3904.96</v>
      </c>
      <c r="K231" t="n">
        <v>3904.96</v>
      </c>
      <c r="L231" t="inlineStr">
        <is>
          <t>Moderate</t>
        </is>
      </c>
      <c r="M231" t="n">
        <v>3904.959990935</v>
      </c>
      <c r="N231" t="n">
        <v>30</v>
      </c>
    </row>
    <row r="232" hidden="1">
      <c r="A232" t="inlineStr">
        <is>
          <t>CAPEX ($/kW)</t>
        </is>
      </c>
      <c r="B232" t="inlineStr">
        <is>
          <t>techs</t>
        </is>
      </c>
      <c r="C232" t="inlineStr">
        <is>
          <t>R&amp;D</t>
        </is>
      </c>
      <c r="D232" t="n">
        <v>30</v>
      </c>
      <c r="E232" t="n">
        <v>2033</v>
      </c>
      <c r="F232" t="inlineStr">
        <is>
          <t>Residential DW - Class 4</t>
        </is>
      </c>
      <c r="G232" t="inlineStr">
        <is>
          <t>Moderate</t>
        </is>
      </c>
      <c r="H232" t="inlineStr">
        <is>
          <t>DistributedWind</t>
        </is>
      </c>
      <c r="I232" t="inlineStr">
        <is>
          <t xml:space="preserve">Residential DW </t>
        </is>
      </c>
      <c r="J232" t="n">
        <v>3774.925</v>
      </c>
      <c r="K232" t="n">
        <v>3774.925</v>
      </c>
      <c r="L232" t="inlineStr">
        <is>
          <t>Moderate</t>
        </is>
      </c>
      <c r="M232" t="n">
        <v>3774.924823237</v>
      </c>
      <c r="N232" t="n">
        <v>30</v>
      </c>
    </row>
    <row r="233" hidden="1">
      <c r="A233" t="inlineStr">
        <is>
          <t>CAPEX ($/kW)</t>
        </is>
      </c>
      <c r="B233" t="inlineStr">
        <is>
          <t>techs</t>
        </is>
      </c>
      <c r="C233" t="inlineStr">
        <is>
          <t>R&amp;D</t>
        </is>
      </c>
      <c r="D233" t="n">
        <v>30</v>
      </c>
      <c r="E233" t="n">
        <v>2034</v>
      </c>
      <c r="F233" t="inlineStr">
        <is>
          <t>Residential DW - Class 4</t>
        </is>
      </c>
      <c r="G233" t="inlineStr">
        <is>
          <t>Moderate</t>
        </is>
      </c>
      <c r="H233" t="inlineStr">
        <is>
          <t>DistributedWind</t>
        </is>
      </c>
      <c r="I233" t="inlineStr">
        <is>
          <t xml:space="preserve">Residential DW </t>
        </is>
      </c>
      <c r="J233" t="n">
        <v>3649.22</v>
      </c>
      <c r="K233" t="n">
        <v>3649.22</v>
      </c>
      <c r="L233" t="inlineStr">
        <is>
          <t>Moderate</t>
        </is>
      </c>
      <c r="M233" t="n">
        <v>3649.219826623</v>
      </c>
      <c r="N233" t="n">
        <v>30</v>
      </c>
    </row>
    <row r="234" hidden="1">
      <c r="A234" t="inlineStr">
        <is>
          <t>CAPEX ($/kW)</t>
        </is>
      </c>
      <c r="B234" t="inlineStr">
        <is>
          <t>techs</t>
        </is>
      </c>
      <c r="C234" t="inlineStr">
        <is>
          <t>R&amp;D</t>
        </is>
      </c>
      <c r="D234" t="n">
        <v>30</v>
      </c>
      <c r="E234" t="n">
        <v>2035</v>
      </c>
      <c r="F234" t="inlineStr">
        <is>
          <t>Residential DW - Class 4</t>
        </is>
      </c>
      <c r="G234" t="inlineStr">
        <is>
          <t>Moderate</t>
        </is>
      </c>
      <c r="H234" t="inlineStr">
        <is>
          <t>DistributedWind</t>
        </is>
      </c>
      <c r="I234" t="inlineStr">
        <is>
          <t xml:space="preserve">Residential DW </t>
        </is>
      </c>
      <c r="J234" t="n">
        <v>3527.701</v>
      </c>
      <c r="K234" t="n">
        <v>3527.701</v>
      </c>
      <c r="L234" t="inlineStr">
        <is>
          <t>Moderate</t>
        </is>
      </c>
      <c r="M234" t="n">
        <v>3527.700806396</v>
      </c>
      <c r="N234" t="n">
        <v>30</v>
      </c>
    </row>
    <row r="235" hidden="1">
      <c r="A235" t="inlineStr">
        <is>
          <t>CAPEX ($/kW)</t>
        </is>
      </c>
      <c r="B235" t="inlineStr">
        <is>
          <t>techs</t>
        </is>
      </c>
      <c r="C235" t="inlineStr">
        <is>
          <t>R&amp;D</t>
        </is>
      </c>
      <c r="D235" t="n">
        <v>30</v>
      </c>
      <c r="E235" t="n">
        <v>2036</v>
      </c>
      <c r="F235" t="inlineStr">
        <is>
          <t>Residential DW - Class 4</t>
        </is>
      </c>
      <c r="G235" t="inlineStr">
        <is>
          <t>Moderate</t>
        </is>
      </c>
      <c r="H235" t="inlineStr">
        <is>
          <t>DistributedWind</t>
        </is>
      </c>
      <c r="I235" t="inlineStr">
        <is>
          <t xml:space="preserve">Residential DW </t>
        </is>
      </c>
      <c r="J235" t="n">
        <v>3410.228</v>
      </c>
      <c r="K235" t="n">
        <v>3410.228</v>
      </c>
      <c r="L235" t="inlineStr">
        <is>
          <t>Moderate</t>
        </is>
      </c>
      <c r="M235" t="n">
        <v>3410.228369543</v>
      </c>
      <c r="N235" t="n">
        <v>30</v>
      </c>
    </row>
    <row r="236" hidden="1">
      <c r="A236" t="inlineStr">
        <is>
          <t>CAPEX ($/kW)</t>
        </is>
      </c>
      <c r="B236" t="inlineStr">
        <is>
          <t>techs</t>
        </is>
      </c>
      <c r="C236" t="inlineStr">
        <is>
          <t>R&amp;D</t>
        </is>
      </c>
      <c r="D236" t="n">
        <v>30</v>
      </c>
      <c r="E236" t="n">
        <v>2037</v>
      </c>
      <c r="F236" t="inlineStr">
        <is>
          <t>Residential DW - Class 4</t>
        </is>
      </c>
      <c r="G236" t="inlineStr">
        <is>
          <t>Moderate</t>
        </is>
      </c>
      <c r="H236" t="inlineStr">
        <is>
          <t>DistributedWind</t>
        </is>
      </c>
      <c r="I236" t="inlineStr">
        <is>
          <t xml:space="preserve">Residential DW </t>
        </is>
      </c>
      <c r="J236" t="n">
        <v>3296.668</v>
      </c>
      <c r="K236" t="n">
        <v>3296.668</v>
      </c>
      <c r="L236" t="inlineStr">
        <is>
          <t>Moderate</t>
        </is>
      </c>
      <c r="M236" t="n">
        <v>3296.667764838</v>
      </c>
      <c r="N236" t="n">
        <v>30</v>
      </c>
    </row>
    <row r="237" hidden="1">
      <c r="A237" t="inlineStr">
        <is>
          <t>CAPEX ($/kW)</t>
        </is>
      </c>
      <c r="B237" t="inlineStr">
        <is>
          <t>techs</t>
        </is>
      </c>
      <c r="C237" t="inlineStr">
        <is>
          <t>R&amp;D</t>
        </is>
      </c>
      <c r="D237" t="n">
        <v>30</v>
      </c>
      <c r="E237" t="n">
        <v>2038</v>
      </c>
      <c r="F237" t="inlineStr">
        <is>
          <t>Residential DW - Class 4</t>
        </is>
      </c>
      <c r="G237" t="inlineStr">
        <is>
          <t>Moderate</t>
        </is>
      </c>
      <c r="H237" t="inlineStr">
        <is>
          <t>DistributedWind</t>
        </is>
      </c>
      <c r="I237" t="inlineStr">
        <is>
          <t xml:space="preserve">Residential DW </t>
        </is>
      </c>
      <c r="J237" t="n">
        <v>3186.889</v>
      </c>
      <c r="K237" t="n">
        <v>3186.889</v>
      </c>
      <c r="L237" t="inlineStr">
        <is>
          <t>Moderate</t>
        </is>
      </c>
      <c r="M237" t="n">
        <v>3186.888728269</v>
      </c>
      <c r="N237" t="n">
        <v>30</v>
      </c>
    </row>
    <row r="238" hidden="1">
      <c r="A238" t="inlineStr">
        <is>
          <t>CAPEX ($/kW)</t>
        </is>
      </c>
      <c r="B238" t="inlineStr">
        <is>
          <t>techs</t>
        </is>
      </c>
      <c r="C238" t="inlineStr">
        <is>
          <t>R&amp;D</t>
        </is>
      </c>
      <c r="D238" t="n">
        <v>30</v>
      </c>
      <c r="E238" t="n">
        <v>2039</v>
      </c>
      <c r="F238" t="inlineStr">
        <is>
          <t>Residential DW - Class 4</t>
        </is>
      </c>
      <c r="G238" t="inlineStr">
        <is>
          <t>Moderate</t>
        </is>
      </c>
      <c r="H238" t="inlineStr">
        <is>
          <t>DistributedWind</t>
        </is>
      </c>
      <c r="I238" t="inlineStr">
        <is>
          <t xml:space="preserve">Residential DW </t>
        </is>
      </c>
      <c r="J238" t="n">
        <v>3080.765</v>
      </c>
      <c r="K238" t="n">
        <v>3080.765</v>
      </c>
      <c r="L238" t="inlineStr">
        <is>
          <t>Moderate</t>
        </is>
      </c>
      <c r="M238" t="n">
        <v>3080.765333617</v>
      </c>
      <c r="N238" t="n">
        <v>30</v>
      </c>
    </row>
    <row r="239" hidden="1">
      <c r="A239" t="inlineStr">
        <is>
          <t>CAPEX ($/kW)</t>
        </is>
      </c>
      <c r="B239" t="inlineStr">
        <is>
          <t>techs</t>
        </is>
      </c>
      <c r="C239" t="inlineStr">
        <is>
          <t>R&amp;D</t>
        </is>
      </c>
      <c r="D239" t="n">
        <v>30</v>
      </c>
      <c r="E239" t="n">
        <v>2040</v>
      </c>
      <c r="F239" t="inlineStr">
        <is>
          <t>Residential DW - Class 4</t>
        </is>
      </c>
      <c r="G239" t="inlineStr">
        <is>
          <t>Moderate</t>
        </is>
      </c>
      <c r="H239" t="inlineStr">
        <is>
          <t>DistributedWind</t>
        </is>
      </c>
      <c r="I239" t="inlineStr">
        <is>
          <t xml:space="preserve">Residential DW </t>
        </is>
      </c>
      <c r="J239" t="n">
        <v>2978.176</v>
      </c>
      <c r="K239" t="n">
        <v>2978.176</v>
      </c>
      <c r="L239" t="inlineStr">
        <is>
          <t>Moderate</t>
        </is>
      </c>
      <c r="M239" t="n">
        <v>2978.175848008</v>
      </c>
      <c r="N239" t="n">
        <v>30</v>
      </c>
    </row>
    <row r="240" hidden="1">
      <c r="A240" t="inlineStr">
        <is>
          <t>CAPEX ($/kW)</t>
        </is>
      </c>
      <c r="B240" t="inlineStr">
        <is>
          <t>techs</t>
        </is>
      </c>
      <c r="C240" t="inlineStr">
        <is>
          <t>R&amp;D</t>
        </is>
      </c>
      <c r="D240" t="n">
        <v>30</v>
      </c>
      <c r="E240" t="n">
        <v>2041</v>
      </c>
      <c r="F240" t="inlineStr">
        <is>
          <t>Residential DW - Class 4</t>
        </is>
      </c>
      <c r="G240" t="inlineStr">
        <is>
          <t>Moderate</t>
        </is>
      </c>
      <c r="H240" t="inlineStr">
        <is>
          <t>DistributedWind</t>
        </is>
      </c>
      <c r="I240" t="inlineStr">
        <is>
          <t xml:space="preserve">Residential DW </t>
        </is>
      </c>
      <c r="J240" t="n">
        <v>2879.003</v>
      </c>
      <c r="K240" t="n">
        <v>2879.003</v>
      </c>
      <c r="L240" t="inlineStr">
        <is>
          <t>Moderate</t>
        </is>
      </c>
      <c r="M240" t="n">
        <v>2879.002592269</v>
      </c>
      <c r="N240" t="n">
        <v>30</v>
      </c>
    </row>
    <row r="241" hidden="1">
      <c r="A241" t="inlineStr">
        <is>
          <t>CAPEX ($/kW)</t>
        </is>
      </c>
      <c r="B241" t="inlineStr">
        <is>
          <t>techs</t>
        </is>
      </c>
      <c r="C241" t="inlineStr">
        <is>
          <t>R&amp;D</t>
        </is>
      </c>
      <c r="D241" t="n">
        <v>30</v>
      </c>
      <c r="E241" t="n">
        <v>2042</v>
      </c>
      <c r="F241" t="inlineStr">
        <is>
          <t>Residential DW - Class 4</t>
        </is>
      </c>
      <c r="G241" t="inlineStr">
        <is>
          <t>Moderate</t>
        </is>
      </c>
      <c r="H241" t="inlineStr">
        <is>
          <t>DistributedWind</t>
        </is>
      </c>
      <c r="I241" t="inlineStr">
        <is>
          <t xml:space="preserve">Residential DW </t>
        </is>
      </c>
      <c r="J241" t="n">
        <v>2783.132</v>
      </c>
      <c r="K241" t="n">
        <v>2783.132</v>
      </c>
      <c r="L241" t="inlineStr">
        <is>
          <t>Moderate</t>
        </is>
      </c>
      <c r="M241" t="n">
        <v>2783.131805947</v>
      </c>
      <c r="N241" t="n">
        <v>30</v>
      </c>
    </row>
    <row r="242" hidden="1">
      <c r="A242" t="inlineStr">
        <is>
          <t>CAPEX ($/kW)</t>
        </is>
      </c>
      <c r="B242" t="inlineStr">
        <is>
          <t>techs</t>
        </is>
      </c>
      <c r="C242" t="inlineStr">
        <is>
          <t>R&amp;D</t>
        </is>
      </c>
      <c r="D242" t="n">
        <v>30</v>
      </c>
      <c r="E242" t="n">
        <v>2043</v>
      </c>
      <c r="F242" t="inlineStr">
        <is>
          <t>Residential DW - Class 4</t>
        </is>
      </c>
      <c r="G242" t="inlineStr">
        <is>
          <t>Moderate</t>
        </is>
      </c>
      <c r="H242" t="inlineStr">
        <is>
          <t>DistributedWind</t>
        </is>
      </c>
      <c r="I242" t="inlineStr">
        <is>
          <t xml:space="preserve">Residential DW </t>
        </is>
      </c>
      <c r="J242" t="n">
        <v>2690.454</v>
      </c>
      <c r="K242" t="n">
        <v>2690.454</v>
      </c>
      <c r="L242" t="inlineStr">
        <is>
          <t>Moderate</t>
        </is>
      </c>
      <c r="M242" t="n">
        <v>2690.453516809</v>
      </c>
      <c r="N242" t="n">
        <v>30</v>
      </c>
    </row>
    <row r="243" hidden="1">
      <c r="A243" t="inlineStr">
        <is>
          <t>CAPEX ($/kW)</t>
        </is>
      </c>
      <c r="B243" t="inlineStr">
        <is>
          <t>techs</t>
        </is>
      </c>
      <c r="C243" t="inlineStr">
        <is>
          <t>R&amp;D</t>
        </is>
      </c>
      <c r="D243" t="n">
        <v>30</v>
      </c>
      <c r="E243" t="n">
        <v>2044</v>
      </c>
      <c r="F243" t="inlineStr">
        <is>
          <t>Residential DW - Class 4</t>
        </is>
      </c>
      <c r="G243" t="inlineStr">
        <is>
          <t>Moderate</t>
        </is>
      </c>
      <c r="H243" t="inlineStr">
        <is>
          <t>DistributedWind</t>
        </is>
      </c>
      <c r="I243" t="inlineStr">
        <is>
          <t xml:space="preserve">Residential DW </t>
        </is>
      </c>
      <c r="J243" t="n">
        <v>2600.861</v>
      </c>
      <c r="K243" t="n">
        <v>2600.861</v>
      </c>
      <c r="L243" t="inlineStr">
        <is>
          <t>Moderate</t>
        </is>
      </c>
      <c r="M243" t="n">
        <v>2600.861414699</v>
      </c>
      <c r="N243" t="n">
        <v>30</v>
      </c>
    </row>
    <row r="244" hidden="1">
      <c r="A244" t="inlineStr">
        <is>
          <t>CAPEX ($/kW)</t>
        </is>
      </c>
      <c r="B244" t="inlineStr">
        <is>
          <t>techs</t>
        </is>
      </c>
      <c r="C244" t="inlineStr">
        <is>
          <t>R&amp;D</t>
        </is>
      </c>
      <c r="D244" t="n">
        <v>30</v>
      </c>
      <c r="E244" t="n">
        <v>2045</v>
      </c>
      <c r="F244" t="inlineStr">
        <is>
          <t>Residential DW - Class 4</t>
        </is>
      </c>
      <c r="G244" t="inlineStr">
        <is>
          <t>Moderate</t>
        </is>
      </c>
      <c r="H244" t="inlineStr">
        <is>
          <t>DistributedWind</t>
        </is>
      </c>
      <c r="I244" t="inlineStr">
        <is>
          <t xml:space="preserve">Residential DW </t>
        </is>
      </c>
      <c r="J244" t="n">
        <v>2514.253</v>
      </c>
      <c r="K244" t="n">
        <v>2514.253</v>
      </c>
      <c r="L244" t="inlineStr">
        <is>
          <t>Moderate</t>
        </is>
      </c>
      <c r="M244" t="n">
        <v>2514.252729589</v>
      </c>
      <c r="N244" t="n">
        <v>30</v>
      </c>
    </row>
    <row r="245" hidden="1">
      <c r="A245" t="inlineStr">
        <is>
          <t>CAPEX ($/kW)</t>
        </is>
      </c>
      <c r="B245" t="inlineStr">
        <is>
          <t>techs</t>
        </is>
      </c>
      <c r="C245" t="inlineStr">
        <is>
          <t>R&amp;D</t>
        </is>
      </c>
      <c r="D245" t="n">
        <v>30</v>
      </c>
      <c r="E245" t="n">
        <v>2046</v>
      </c>
      <c r="F245" t="inlineStr">
        <is>
          <t>Residential DW - Class 4</t>
        </is>
      </c>
      <c r="G245" t="inlineStr">
        <is>
          <t>Moderate</t>
        </is>
      </c>
      <c r="H245" t="inlineStr">
        <is>
          <t>DistributedWind</t>
        </is>
      </c>
      <c r="I245" t="inlineStr">
        <is>
          <t xml:space="preserve">Residential DW </t>
        </is>
      </c>
      <c r="J245" t="n">
        <v>2430.528</v>
      </c>
      <c r="K245" t="n">
        <v>2430.528</v>
      </c>
      <c r="L245" t="inlineStr">
        <is>
          <t>Moderate</t>
        </is>
      </c>
      <c r="M245" t="n">
        <v>2430.528113694</v>
      </c>
      <c r="N245" t="n">
        <v>30</v>
      </c>
    </row>
    <row r="246" hidden="1">
      <c r="A246" t="inlineStr">
        <is>
          <t>CAPEX ($/kW)</t>
        </is>
      </c>
      <c r="B246" t="inlineStr">
        <is>
          <t>techs</t>
        </is>
      </c>
      <c r="C246" t="inlineStr">
        <is>
          <t>R&amp;D</t>
        </is>
      </c>
      <c r="D246" t="n">
        <v>30</v>
      </c>
      <c r="E246" t="n">
        <v>2047</v>
      </c>
      <c r="F246" t="inlineStr">
        <is>
          <t>Residential DW - Class 4</t>
        </is>
      </c>
      <c r="G246" t="inlineStr">
        <is>
          <t>Moderate</t>
        </is>
      </c>
      <c r="H246" t="inlineStr">
        <is>
          <t>DistributedWind</t>
        </is>
      </c>
      <c r="I246" t="inlineStr">
        <is>
          <t xml:space="preserve">Residential DW </t>
        </is>
      </c>
      <c r="J246" t="n">
        <v>2349.592</v>
      </c>
      <c r="K246" t="n">
        <v>2349.592</v>
      </c>
      <c r="L246" t="inlineStr">
        <is>
          <t>Moderate</t>
        </is>
      </c>
      <c r="M246" t="n">
        <v>2349.591527508</v>
      </c>
      <c r="N246" t="n">
        <v>30</v>
      </c>
    </row>
    <row r="247" hidden="1">
      <c r="A247" t="inlineStr">
        <is>
          <t>CAPEX ($/kW)</t>
        </is>
      </c>
      <c r="B247" t="inlineStr">
        <is>
          <t>techs</t>
        </is>
      </c>
      <c r="C247" t="inlineStr">
        <is>
          <t>R&amp;D</t>
        </is>
      </c>
      <c r="D247" t="n">
        <v>30</v>
      </c>
      <c r="E247" t="n">
        <v>2048</v>
      </c>
      <c r="F247" t="inlineStr">
        <is>
          <t>Residential DW - Class 4</t>
        </is>
      </c>
      <c r="G247" t="inlineStr">
        <is>
          <t>Moderate</t>
        </is>
      </c>
      <c r="H247" t="inlineStr">
        <is>
          <t>DistributedWind</t>
        </is>
      </c>
      <c r="I247" t="inlineStr">
        <is>
          <t xml:space="preserve">Residential DW </t>
        </is>
      </c>
      <c r="J247" t="n">
        <v>2271.35</v>
      </c>
      <c r="K247" t="n">
        <v>2271.35</v>
      </c>
      <c r="L247" t="inlineStr">
        <is>
          <t>Moderate</t>
        </is>
      </c>
      <c r="M247" t="n">
        <v>2271.350129642</v>
      </c>
      <c r="N247" t="n">
        <v>30</v>
      </c>
    </row>
    <row r="248" hidden="1">
      <c r="A248" t="inlineStr">
        <is>
          <t>CAPEX ($/kW)</t>
        </is>
      </c>
      <c r="B248" t="inlineStr">
        <is>
          <t>techs</t>
        </is>
      </c>
      <c r="C248" t="inlineStr">
        <is>
          <t>R&amp;D</t>
        </is>
      </c>
      <c r="D248" t="n">
        <v>30</v>
      </c>
      <c r="E248" t="n">
        <v>2049</v>
      </c>
      <c r="F248" t="inlineStr">
        <is>
          <t>Residential DW - Class 4</t>
        </is>
      </c>
      <c r="G248" t="inlineStr">
        <is>
          <t>Moderate</t>
        </is>
      </c>
      <c r="H248" t="inlineStr">
        <is>
          <t>DistributedWind</t>
        </is>
      </c>
      <c r="I248" t="inlineStr">
        <is>
          <t xml:space="preserve">Residential DW </t>
        </is>
      </c>
      <c r="J248" t="n">
        <v>2195.714</v>
      </c>
      <c r="K248" t="n">
        <v>2195.714</v>
      </c>
      <c r="L248" t="inlineStr">
        <is>
          <t>Moderate</t>
        </is>
      </c>
      <c r="M248" t="n">
        <v>2195.714170325</v>
      </c>
      <c r="N248" t="n">
        <v>30</v>
      </c>
    </row>
    <row r="249" hidden="1">
      <c r="A249" t="inlineStr">
        <is>
          <t>CAPEX ($/kW)</t>
        </is>
      </c>
      <c r="B249" t="inlineStr">
        <is>
          <t>techs</t>
        </is>
      </c>
      <c r="C249" t="inlineStr">
        <is>
          <t>R&amp;D</t>
        </is>
      </c>
      <c r="D249" t="n">
        <v>30</v>
      </c>
      <c r="E249" t="n">
        <v>2050</v>
      </c>
      <c r="F249" t="inlineStr">
        <is>
          <t>Residential DW - Class 4</t>
        </is>
      </c>
      <c r="G249" t="inlineStr">
        <is>
          <t>Moderate</t>
        </is>
      </c>
      <c r="H249" t="inlineStr">
        <is>
          <t>DistributedWind</t>
        </is>
      </c>
      <c r="I249" t="inlineStr">
        <is>
          <t xml:space="preserve">Residential DW </t>
        </is>
      </c>
      <c r="J249" t="n">
        <v>2122.597</v>
      </c>
      <c r="K249" t="n">
        <v>2122.597</v>
      </c>
      <c r="L249" t="inlineStr">
        <is>
          <t>Moderate</t>
        </is>
      </c>
      <c r="M249" t="n">
        <v>2122.596888453</v>
      </c>
      <c r="N249" t="n">
        <v>30</v>
      </c>
    </row>
    <row r="250" hidden="1">
      <c r="A250" t="inlineStr">
        <is>
          <t>CAPEX ($/kW)</t>
        </is>
      </c>
      <c r="B250" t="inlineStr">
        <is>
          <t>techs</t>
        </is>
      </c>
      <c r="C250" t="inlineStr">
        <is>
          <t>R&amp;D</t>
        </is>
      </c>
      <c r="D250" t="n">
        <v>30</v>
      </c>
      <c r="E250" t="n">
        <v>2020</v>
      </c>
      <c r="F250" t="inlineStr">
        <is>
          <t>Midsize DW - Class 4</t>
        </is>
      </c>
      <c r="G250" t="inlineStr">
        <is>
          <t>Moderate</t>
        </is>
      </c>
      <c r="H250" t="inlineStr">
        <is>
          <t>DistributedWind</t>
        </is>
      </c>
      <c r="I250" t="inlineStr">
        <is>
          <t xml:space="preserve">Midsize DW </t>
        </is>
      </c>
      <c r="J250" t="n">
        <v>2858.312</v>
      </c>
      <c r="K250" t="n">
        <v>2858.312</v>
      </c>
      <c r="L250" t="inlineStr">
        <is>
          <t>Moderate</t>
        </is>
      </c>
      <c r="M250" t="n">
        <v>2858.312206973</v>
      </c>
      <c r="N250" t="n">
        <v>30</v>
      </c>
    </row>
    <row r="251" hidden="1">
      <c r="A251" t="inlineStr">
        <is>
          <t>CAPEX ($/kW)</t>
        </is>
      </c>
      <c r="B251" t="inlineStr">
        <is>
          <t>techs</t>
        </is>
      </c>
      <c r="C251" t="inlineStr">
        <is>
          <t>R&amp;D</t>
        </is>
      </c>
      <c r="D251" t="n">
        <v>30</v>
      </c>
      <c r="E251" t="n">
        <v>2021</v>
      </c>
      <c r="F251" t="inlineStr">
        <is>
          <t>Midsize DW - Class 4</t>
        </is>
      </c>
      <c r="G251" t="inlineStr">
        <is>
          <t>Moderate</t>
        </is>
      </c>
      <c r="H251" t="inlineStr">
        <is>
          <t>DistributedWind</t>
        </is>
      </c>
      <c r="I251" t="inlineStr">
        <is>
          <t xml:space="preserve">Midsize DW </t>
        </is>
      </c>
      <c r="J251" t="n">
        <v>2763.13</v>
      </c>
      <c r="K251" t="n">
        <v>2763.13</v>
      </c>
      <c r="L251" t="inlineStr">
        <is>
          <t>Moderate</t>
        </is>
      </c>
      <c r="M251" t="n">
        <v>2763.130410481</v>
      </c>
      <c r="N251" t="n">
        <v>30</v>
      </c>
    </row>
    <row r="252" hidden="1">
      <c r="A252" t="inlineStr">
        <is>
          <t>CAPEX ($/kW)</t>
        </is>
      </c>
      <c r="B252" t="inlineStr">
        <is>
          <t>techs</t>
        </is>
      </c>
      <c r="C252" t="inlineStr">
        <is>
          <t>R&amp;D</t>
        </is>
      </c>
      <c r="D252" t="n">
        <v>30</v>
      </c>
      <c r="E252" t="n">
        <v>2022</v>
      </c>
      <c r="F252" t="inlineStr">
        <is>
          <t>Midsize DW - Class 4</t>
        </is>
      </c>
      <c r="G252" t="inlineStr">
        <is>
          <t>Moderate</t>
        </is>
      </c>
      <c r="H252" t="inlineStr">
        <is>
          <t>DistributedWind</t>
        </is>
      </c>
      <c r="I252" t="inlineStr">
        <is>
          <t xml:space="preserve">Midsize DW </t>
        </is>
      </c>
      <c r="J252" t="n">
        <v>2671.118</v>
      </c>
      <c r="K252" t="n">
        <v>2671.118</v>
      </c>
      <c r="L252" t="inlineStr">
        <is>
          <t>Moderate</t>
        </is>
      </c>
      <c r="M252" t="n">
        <v>2671.118167812</v>
      </c>
      <c r="N252" t="n">
        <v>30</v>
      </c>
    </row>
    <row r="253">
      <c r="A253" t="inlineStr">
        <is>
          <t>CAPEX ($/kW)</t>
        </is>
      </c>
      <c r="B253" t="inlineStr">
        <is>
          <t>techs</t>
        </is>
      </c>
      <c r="C253" t="inlineStr">
        <is>
          <t>R&amp;D</t>
        </is>
      </c>
      <c r="D253" t="n">
        <v>30</v>
      </c>
      <c r="E253" t="n">
        <v>2023</v>
      </c>
      <c r="F253" t="inlineStr">
        <is>
          <t>Midsize DW - Class 4</t>
        </is>
      </c>
      <c r="G253" t="inlineStr">
        <is>
          <t>Moderate</t>
        </is>
      </c>
      <c r="H253" t="inlineStr">
        <is>
          <t>DistributedWind</t>
        </is>
      </c>
      <c r="I253" t="inlineStr">
        <is>
          <t xml:space="preserve">Midsize DW </t>
        </is>
      </c>
      <c r="J253" t="n">
        <v>2582.17</v>
      </c>
      <c r="K253" t="n">
        <v>2582.17</v>
      </c>
      <c r="L253" t="inlineStr">
        <is>
          <t>Moderate</t>
        </is>
      </c>
      <c r="M253" t="n">
        <v>2582.169932824</v>
      </c>
      <c r="N253" t="n">
        <v>30</v>
      </c>
      <c r="O253">
        <f>K253*(500/(2*20))</f>
        <v/>
      </c>
    </row>
    <row r="254" hidden="1">
      <c r="A254" t="inlineStr">
        <is>
          <t>CAPEX ($/kW)</t>
        </is>
      </c>
      <c r="B254" t="inlineStr">
        <is>
          <t>techs</t>
        </is>
      </c>
      <c r="C254" t="inlineStr">
        <is>
          <t>R&amp;D</t>
        </is>
      </c>
      <c r="D254" t="n">
        <v>30</v>
      </c>
      <c r="E254" t="n">
        <v>2024</v>
      </c>
      <c r="F254" t="inlineStr">
        <is>
          <t>Midsize DW - Class 4</t>
        </is>
      </c>
      <c r="G254" t="inlineStr">
        <is>
          <t>Moderate</t>
        </is>
      </c>
      <c r="H254" t="inlineStr">
        <is>
          <t>DistributedWind</t>
        </is>
      </c>
      <c r="I254" t="inlineStr">
        <is>
          <t xml:space="preserve">Midsize DW </t>
        </is>
      </c>
      <c r="J254" t="n">
        <v>2496.184</v>
      </c>
      <c r="K254" t="n">
        <v>2496.184</v>
      </c>
      <c r="L254" t="inlineStr">
        <is>
          <t>Moderate</t>
        </is>
      </c>
      <c r="M254" t="n">
        <v>2496.183674061</v>
      </c>
      <c r="N254" t="n">
        <v>30</v>
      </c>
    </row>
    <row r="255" hidden="1">
      <c r="A255" t="inlineStr">
        <is>
          <t>CAPEX ($/kW)</t>
        </is>
      </c>
      <c r="B255" t="inlineStr">
        <is>
          <t>techs</t>
        </is>
      </c>
      <c r="C255" t="inlineStr">
        <is>
          <t>R&amp;D</t>
        </is>
      </c>
      <c r="D255" t="n">
        <v>30</v>
      </c>
      <c r="E255" t="n">
        <v>2025</v>
      </c>
      <c r="F255" t="inlineStr">
        <is>
          <t>Midsize DW - Class 4</t>
        </is>
      </c>
      <c r="G255" t="inlineStr">
        <is>
          <t>Moderate</t>
        </is>
      </c>
      <c r="H255" t="inlineStr">
        <is>
          <t>DistributedWind</t>
        </is>
      </c>
      <c r="I255" t="inlineStr">
        <is>
          <t xml:space="preserve">Midsize DW </t>
        </is>
      </c>
      <c r="J255" t="n">
        <v>2413.061</v>
      </c>
      <c r="K255" t="n">
        <v>2413.061</v>
      </c>
      <c r="L255" t="inlineStr">
        <is>
          <t>Moderate</t>
        </is>
      </c>
      <c r="M255" t="n">
        <v>2413.060757715</v>
      </c>
      <c r="N255" t="n">
        <v>30</v>
      </c>
    </row>
    <row r="256" hidden="1">
      <c r="A256" t="inlineStr">
        <is>
          <t>CAPEX ($/kW)</t>
        </is>
      </c>
      <c r="B256" t="inlineStr">
        <is>
          <t>techs</t>
        </is>
      </c>
      <c r="C256" t="inlineStr">
        <is>
          <t>R&amp;D</t>
        </is>
      </c>
      <c r="D256" t="n">
        <v>30</v>
      </c>
      <c r="E256" t="n">
        <v>2026</v>
      </c>
      <c r="F256" t="inlineStr">
        <is>
          <t>Midsize DW - Class 4</t>
        </is>
      </c>
      <c r="G256" t="inlineStr">
        <is>
          <t>Moderate</t>
        </is>
      </c>
      <c r="H256" t="inlineStr">
        <is>
          <t>DistributedWind</t>
        </is>
      </c>
      <c r="I256" t="inlineStr">
        <is>
          <t xml:space="preserve">Midsize DW </t>
        </is>
      </c>
      <c r="J256" t="n">
        <v>2332.706</v>
      </c>
      <c r="K256" t="n">
        <v>2332.706</v>
      </c>
      <c r="L256" t="inlineStr">
        <is>
          <t>Moderate</t>
        </is>
      </c>
      <c r="M256" t="n">
        <v>2332.705834483</v>
      </c>
      <c r="N256" t="n">
        <v>30</v>
      </c>
    </row>
    <row r="257" hidden="1">
      <c r="A257" t="inlineStr">
        <is>
          <t>CAPEX ($/kW)</t>
        </is>
      </c>
      <c r="B257" t="inlineStr">
        <is>
          <t>techs</t>
        </is>
      </c>
      <c r="C257" t="inlineStr">
        <is>
          <t>R&amp;D</t>
        </is>
      </c>
      <c r="D257" t="n">
        <v>30</v>
      </c>
      <c r="E257" t="n">
        <v>2027</v>
      </c>
      <c r="F257" t="inlineStr">
        <is>
          <t>Midsize DW - Class 4</t>
        </is>
      </c>
      <c r="G257" t="inlineStr">
        <is>
          <t>Moderate</t>
        </is>
      </c>
      <c r="H257" t="inlineStr">
        <is>
          <t>DistributedWind</t>
        </is>
      </c>
      <c r="I257" t="inlineStr">
        <is>
          <t xml:space="preserve">Midsize DW </t>
        </is>
      </c>
      <c r="J257" t="n">
        <v>2255.027</v>
      </c>
      <c r="K257" t="n">
        <v>2255.027</v>
      </c>
      <c r="L257" t="inlineStr">
        <is>
          <t>Moderate</t>
        </is>
      </c>
      <c r="M257" t="n">
        <v>2255.026730195</v>
      </c>
      <c r="N257" t="n">
        <v>30</v>
      </c>
    </row>
    <row r="258" hidden="1">
      <c r="A258" t="inlineStr">
        <is>
          <t>CAPEX ($/kW)</t>
        </is>
      </c>
      <c r="B258" t="inlineStr">
        <is>
          <t>techs</t>
        </is>
      </c>
      <c r="C258" t="inlineStr">
        <is>
          <t>R&amp;D</t>
        </is>
      </c>
      <c r="D258" t="n">
        <v>30</v>
      </c>
      <c r="E258" t="n">
        <v>2028</v>
      </c>
      <c r="F258" t="inlineStr">
        <is>
          <t>Midsize DW - Class 4</t>
        </is>
      </c>
      <c r="G258" t="inlineStr">
        <is>
          <t>Moderate</t>
        </is>
      </c>
      <c r="H258" t="inlineStr">
        <is>
          <t>DistributedWind</t>
        </is>
      </c>
      <c r="I258" t="inlineStr">
        <is>
          <t xml:space="preserve">Midsize DW </t>
        </is>
      </c>
      <c r="J258" t="n">
        <v>2179.934</v>
      </c>
      <c r="K258" t="n">
        <v>2179.934</v>
      </c>
      <c r="L258" t="inlineStr">
        <is>
          <t>Moderate</t>
        </is>
      </c>
      <c r="M258" t="n">
        <v>2179.934340079</v>
      </c>
      <c r="N258" t="n">
        <v>30</v>
      </c>
    </row>
    <row r="259" hidden="1">
      <c r="A259" t="inlineStr">
        <is>
          <t>CAPEX ($/kW)</t>
        </is>
      </c>
      <c r="B259" t="inlineStr">
        <is>
          <t>techs</t>
        </is>
      </c>
      <c r="C259" t="inlineStr">
        <is>
          <t>R&amp;D</t>
        </is>
      </c>
      <c r="D259" t="n">
        <v>30</v>
      </c>
      <c r="E259" t="n">
        <v>2029</v>
      </c>
      <c r="F259" t="inlineStr">
        <is>
          <t>Midsize DW - Class 4</t>
        </is>
      </c>
      <c r="G259" t="inlineStr">
        <is>
          <t>Moderate</t>
        </is>
      </c>
      <c r="H259" t="inlineStr">
        <is>
          <t>DistributedWind</t>
        </is>
      </c>
      <c r="I259" t="inlineStr">
        <is>
          <t xml:space="preserve">Midsize DW </t>
        </is>
      </c>
      <c r="J259" t="n">
        <v>2107.343</v>
      </c>
      <c r="K259" t="n">
        <v>2107.343</v>
      </c>
      <c r="L259" t="inlineStr">
        <is>
          <t>Moderate</t>
        </is>
      </c>
      <c r="M259" t="n">
        <v>2107.342526554</v>
      </c>
      <c r="N259" t="n">
        <v>30</v>
      </c>
    </row>
    <row r="260" hidden="1">
      <c r="A260" t="inlineStr">
        <is>
          <t>CAPEX ($/kW)</t>
        </is>
      </c>
      <c r="B260" t="inlineStr">
        <is>
          <t>techs</t>
        </is>
      </c>
      <c r="C260" t="inlineStr">
        <is>
          <t>R&amp;D</t>
        </is>
      </c>
      <c r="D260" t="n">
        <v>30</v>
      </c>
      <c r="E260" t="n">
        <v>2030</v>
      </c>
      <c r="F260" t="inlineStr">
        <is>
          <t>Midsize DW - Class 4</t>
        </is>
      </c>
      <c r="G260" t="inlineStr">
        <is>
          <t>Moderate</t>
        </is>
      </c>
      <c r="H260" t="inlineStr">
        <is>
          <t>DistributedWind</t>
        </is>
      </c>
      <c r="I260" t="inlineStr">
        <is>
          <t xml:space="preserve">Midsize DW </t>
        </is>
      </c>
      <c r="J260" t="n">
        <v>2037.168</v>
      </c>
      <c r="K260" t="n">
        <v>2037.168</v>
      </c>
      <c r="L260" t="inlineStr">
        <is>
          <t>Moderate</t>
        </is>
      </c>
      <c r="M260" t="n">
        <v>2037.16802042</v>
      </c>
      <c r="N260" t="n">
        <v>30</v>
      </c>
    </row>
    <row r="261" hidden="1">
      <c r="A261" t="inlineStr">
        <is>
          <t>CAPEX ($/kW)</t>
        </is>
      </c>
      <c r="B261" t="inlineStr">
        <is>
          <t>techs</t>
        </is>
      </c>
      <c r="C261" t="inlineStr">
        <is>
          <t>R&amp;D</t>
        </is>
      </c>
      <c r="D261" t="n">
        <v>30</v>
      </c>
      <c r="E261" t="n">
        <v>2031</v>
      </c>
      <c r="F261" t="inlineStr">
        <is>
          <t>Midsize DW - Class 4</t>
        </is>
      </c>
      <c r="G261" t="inlineStr">
        <is>
          <t>Moderate</t>
        </is>
      </c>
      <c r="H261" t="inlineStr">
        <is>
          <t>DistributedWind</t>
        </is>
      </c>
      <c r="I261" t="inlineStr">
        <is>
          <t xml:space="preserve">Midsize DW </t>
        </is>
      </c>
      <c r="J261" t="n">
        <v>1969.33</v>
      </c>
      <c r="K261" t="n">
        <v>1969.33</v>
      </c>
      <c r="L261" t="inlineStr">
        <is>
          <t>Moderate</t>
        </is>
      </c>
      <c r="M261" t="n">
        <v>1969.33032534</v>
      </c>
      <c r="N261" t="n">
        <v>30</v>
      </c>
    </row>
    <row r="262" hidden="1">
      <c r="A262" t="inlineStr">
        <is>
          <t>CAPEX ($/kW)</t>
        </is>
      </c>
      <c r="B262" t="inlineStr">
        <is>
          <t>techs</t>
        </is>
      </c>
      <c r="C262" t="inlineStr">
        <is>
          <t>R&amp;D</t>
        </is>
      </c>
      <c r="D262" t="n">
        <v>30</v>
      </c>
      <c r="E262" t="n">
        <v>2032</v>
      </c>
      <c r="F262" t="inlineStr">
        <is>
          <t>Midsize DW - Class 4</t>
        </is>
      </c>
      <c r="G262" t="inlineStr">
        <is>
          <t>Moderate</t>
        </is>
      </c>
      <c r="H262" t="inlineStr">
        <is>
          <t>DistributedWind</t>
        </is>
      </c>
      <c r="I262" t="inlineStr">
        <is>
          <t xml:space="preserve">Midsize DW </t>
        </is>
      </c>
      <c r="J262" t="n">
        <v>1903.752</v>
      </c>
      <c r="K262" t="n">
        <v>1903.752</v>
      </c>
      <c r="L262" t="inlineStr">
        <is>
          <t>Moderate</t>
        </is>
      </c>
      <c r="M262" t="n">
        <v>1903.751625506</v>
      </c>
      <c r="N262" t="n">
        <v>30</v>
      </c>
    </row>
    <row r="263" hidden="1">
      <c r="A263" t="inlineStr">
        <is>
          <t>CAPEX ($/kW)</t>
        </is>
      </c>
      <c r="B263" t="inlineStr">
        <is>
          <t>techs</t>
        </is>
      </c>
      <c r="C263" t="inlineStr">
        <is>
          <t>R&amp;D</t>
        </is>
      </c>
      <c r="D263" t="n">
        <v>30</v>
      </c>
      <c r="E263" t="n">
        <v>2033</v>
      </c>
      <c r="F263" t="inlineStr">
        <is>
          <t>Midsize DW - Class 4</t>
        </is>
      </c>
      <c r="G263" t="inlineStr">
        <is>
          <t>Moderate</t>
        </is>
      </c>
      <c r="H263" t="inlineStr">
        <is>
          <t>DistributedWind</t>
        </is>
      </c>
      <c r="I263" t="inlineStr">
        <is>
          <t xml:space="preserve">Midsize DW </t>
        </is>
      </c>
      <c r="J263" t="n">
        <v>1840.357</v>
      </c>
      <c r="K263" t="n">
        <v>1840.357</v>
      </c>
      <c r="L263" t="inlineStr">
        <is>
          <t>Moderate</t>
        </is>
      </c>
      <c r="M263" t="n">
        <v>1840.356696377</v>
      </c>
      <c r="N263" t="n">
        <v>30</v>
      </c>
    </row>
    <row r="264" hidden="1">
      <c r="A264" t="inlineStr">
        <is>
          <t>CAPEX ($/kW)</t>
        </is>
      </c>
      <c r="B264" t="inlineStr">
        <is>
          <t>techs</t>
        </is>
      </c>
      <c r="C264" t="inlineStr">
        <is>
          <t>R&amp;D</t>
        </is>
      </c>
      <c r="D264" t="n">
        <v>30</v>
      </c>
      <c r="E264" t="n">
        <v>2034</v>
      </c>
      <c r="F264" t="inlineStr">
        <is>
          <t>Midsize DW - Class 4</t>
        </is>
      </c>
      <c r="G264" t="inlineStr">
        <is>
          <t>Moderate</t>
        </is>
      </c>
      <c r="H264" t="inlineStr">
        <is>
          <t>DistributedWind</t>
        </is>
      </c>
      <c r="I264" t="inlineStr">
        <is>
          <t xml:space="preserve">Midsize DW </t>
        </is>
      </c>
      <c r="J264" t="n">
        <v>1779.073</v>
      </c>
      <c r="K264" t="n">
        <v>1779.073</v>
      </c>
      <c r="L264" t="inlineStr">
        <is>
          <t>Moderate</t>
        </is>
      </c>
      <c r="M264" t="n">
        <v>1779.072818388</v>
      </c>
      <c r="N264" t="n">
        <v>30</v>
      </c>
    </row>
    <row r="265" hidden="1">
      <c r="A265" t="inlineStr">
        <is>
          <t>CAPEX ($/kW)</t>
        </is>
      </c>
      <c r="B265" t="inlineStr">
        <is>
          <t>techs</t>
        </is>
      </c>
      <c r="C265" t="inlineStr">
        <is>
          <t>R&amp;D</t>
        </is>
      </c>
      <c r="D265" t="n">
        <v>30</v>
      </c>
      <c r="E265" t="n">
        <v>2035</v>
      </c>
      <c r="F265" t="inlineStr">
        <is>
          <t>Midsize DW - Class 4</t>
        </is>
      </c>
      <c r="G265" t="inlineStr">
        <is>
          <t>Moderate</t>
        </is>
      </c>
      <c r="H265" t="inlineStr">
        <is>
          <t>DistributedWind</t>
        </is>
      </c>
      <c r="I265" t="inlineStr">
        <is>
          <t xml:space="preserve">Midsize DW </t>
        </is>
      </c>
      <c r="J265" t="n">
        <v>1719.83</v>
      </c>
      <c r="K265" t="n">
        <v>1719.83</v>
      </c>
      <c r="L265" t="inlineStr">
        <is>
          <t>Moderate</t>
        </is>
      </c>
      <c r="M265" t="n">
        <v>1719.829693535</v>
      </c>
      <c r="N265" t="n">
        <v>30</v>
      </c>
    </row>
    <row r="266" hidden="1">
      <c r="A266" t="inlineStr">
        <is>
          <t>CAPEX ($/kW)</t>
        </is>
      </c>
      <c r="B266" t="inlineStr">
        <is>
          <t>techs</t>
        </is>
      </c>
      <c r="C266" t="inlineStr">
        <is>
          <t>R&amp;D</t>
        </is>
      </c>
      <c r="D266" t="n">
        <v>30</v>
      </c>
      <c r="E266" t="n">
        <v>2036</v>
      </c>
      <c r="F266" t="inlineStr">
        <is>
          <t>Midsize DW - Class 4</t>
        </is>
      </c>
      <c r="G266" t="inlineStr">
        <is>
          <t>Moderate</t>
        </is>
      </c>
      <c r="H266" t="inlineStr">
        <is>
          <t>DistributedWind</t>
        </is>
      </c>
      <c r="I266" t="inlineStr">
        <is>
          <t xml:space="preserve">Midsize DW </t>
        </is>
      </c>
      <c r="J266" t="n">
        <v>1662.559</v>
      </c>
      <c r="K266" t="n">
        <v>1662.559</v>
      </c>
      <c r="L266" t="inlineStr">
        <is>
          <t>Moderate</t>
        </is>
      </c>
      <c r="M266" t="n">
        <v>1662.559364741</v>
      </c>
      <c r="N266" t="n">
        <v>30</v>
      </c>
    </row>
    <row r="267" hidden="1">
      <c r="A267" t="inlineStr">
        <is>
          <t>CAPEX ($/kW)</t>
        </is>
      </c>
      <c r="B267" t="inlineStr">
        <is>
          <t>techs</t>
        </is>
      </c>
      <c r="C267" t="inlineStr">
        <is>
          <t>R&amp;D</t>
        </is>
      </c>
      <c r="D267" t="n">
        <v>30</v>
      </c>
      <c r="E267" t="n">
        <v>2037</v>
      </c>
      <c r="F267" t="inlineStr">
        <is>
          <t>Midsize DW - Class 4</t>
        </is>
      </c>
      <c r="G267" t="inlineStr">
        <is>
          <t>Moderate</t>
        </is>
      </c>
      <c r="H267" t="inlineStr">
        <is>
          <t>DistributedWind</t>
        </is>
      </c>
      <c r="I267" t="inlineStr">
        <is>
          <t xml:space="preserve">Midsize DW </t>
        </is>
      </c>
      <c r="J267" t="n">
        <v>1607.196</v>
      </c>
      <c r="K267" t="n">
        <v>1607.196</v>
      </c>
      <c r="L267" t="inlineStr">
        <is>
          <t>Moderate</t>
        </is>
      </c>
      <c r="M267" t="n">
        <v>1607.196137895</v>
      </c>
      <c r="N267" t="n">
        <v>30</v>
      </c>
    </row>
    <row r="268" hidden="1">
      <c r="A268" t="inlineStr">
        <is>
          <t>CAPEX ($/kW)</t>
        </is>
      </c>
      <c r="B268" t="inlineStr">
        <is>
          <t>techs</t>
        </is>
      </c>
      <c r="C268" t="inlineStr">
        <is>
          <t>R&amp;D</t>
        </is>
      </c>
      <c r="D268" t="n">
        <v>30</v>
      </c>
      <c r="E268" t="n">
        <v>2038</v>
      </c>
      <c r="F268" t="inlineStr">
        <is>
          <t>Midsize DW - Class 4</t>
        </is>
      </c>
      <c r="G268" t="inlineStr">
        <is>
          <t>Moderate</t>
        </is>
      </c>
      <c r="H268" t="inlineStr">
        <is>
          <t>DistributedWind</t>
        </is>
      </c>
      <c r="I268" t="inlineStr">
        <is>
          <t xml:space="preserve">Midsize DW </t>
        </is>
      </c>
      <c r="J268" t="n">
        <v>1553.677</v>
      </c>
      <c r="K268" t="n">
        <v>1553.677</v>
      </c>
      <c r="L268" t="inlineStr">
        <is>
          <t>Moderate</t>
        </is>
      </c>
      <c r="M268" t="n">
        <v>1553.676506503</v>
      </c>
      <c r="N268" t="n">
        <v>30</v>
      </c>
    </row>
    <row r="269" hidden="1">
      <c r="A269" t="inlineStr">
        <is>
          <t>CAPEX ($/kW)</t>
        </is>
      </c>
      <c r="B269" t="inlineStr">
        <is>
          <t>techs</t>
        </is>
      </c>
      <c r="C269" t="inlineStr">
        <is>
          <t>R&amp;D</t>
        </is>
      </c>
      <c r="D269" t="n">
        <v>30</v>
      </c>
      <c r="E269" t="n">
        <v>2039</v>
      </c>
      <c r="F269" t="inlineStr">
        <is>
          <t>Midsize DW - Class 4</t>
        </is>
      </c>
      <c r="G269" t="inlineStr">
        <is>
          <t>Moderate</t>
        </is>
      </c>
      <c r="H269" t="inlineStr">
        <is>
          <t>DistributedWind</t>
        </is>
      </c>
      <c r="I269" t="inlineStr">
        <is>
          <t xml:space="preserve">Midsize DW </t>
        </is>
      </c>
      <c r="J269" t="n">
        <v>1501.939</v>
      </c>
      <c r="K269" t="n">
        <v>1501.939</v>
      </c>
      <c r="L269" t="inlineStr">
        <is>
          <t>Moderate</t>
        </is>
      </c>
      <c r="M269" t="n">
        <v>1501.939078836</v>
      </c>
      <c r="N269" t="n">
        <v>30</v>
      </c>
    </row>
    <row r="270" hidden="1">
      <c r="A270" t="inlineStr">
        <is>
          <t>CAPEX ($/kW)</t>
        </is>
      </c>
      <c r="B270" t="inlineStr">
        <is>
          <t>techs</t>
        </is>
      </c>
      <c r="C270" t="inlineStr">
        <is>
          <t>R&amp;D</t>
        </is>
      </c>
      <c r="D270" t="n">
        <v>30</v>
      </c>
      <c r="E270" t="n">
        <v>2040</v>
      </c>
      <c r="F270" t="inlineStr">
        <is>
          <t>Midsize DW - Class 4</t>
        </is>
      </c>
      <c r="G270" t="inlineStr">
        <is>
          <t>Moderate</t>
        </is>
      </c>
      <c r="H270" t="inlineStr">
        <is>
          <t>DistributedWind</t>
        </is>
      </c>
      <c r="I270" t="inlineStr">
        <is>
          <t xml:space="preserve">Midsize DW </t>
        </is>
      </c>
      <c r="J270" t="n">
        <v>1451.925</v>
      </c>
      <c r="K270" t="n">
        <v>1451.925</v>
      </c>
      <c r="L270" t="inlineStr">
        <is>
          <t>Moderate</t>
        </is>
      </c>
      <c r="M270" t="n">
        <v>1451.924507511</v>
      </c>
      <c r="N270" t="n">
        <v>30</v>
      </c>
    </row>
    <row r="271" hidden="1">
      <c r="A271" t="inlineStr">
        <is>
          <t>CAPEX ($/kW)</t>
        </is>
      </c>
      <c r="B271" t="inlineStr">
        <is>
          <t>techs</t>
        </is>
      </c>
      <c r="C271" t="inlineStr">
        <is>
          <t>R&amp;D</t>
        </is>
      </c>
      <c r="D271" t="n">
        <v>30</v>
      </c>
      <c r="E271" t="n">
        <v>2041</v>
      </c>
      <c r="F271" t="inlineStr">
        <is>
          <t>Midsize DW - Class 4</t>
        </is>
      </c>
      <c r="G271" t="inlineStr">
        <is>
          <t>Moderate</t>
        </is>
      </c>
      <c r="H271" t="inlineStr">
        <is>
          <t>DistributedWind</t>
        </is>
      </c>
      <c r="I271" t="inlineStr">
        <is>
          <t xml:space="preserve">Midsize DW </t>
        </is>
      </c>
      <c r="J271" t="n">
        <v>1403.575</v>
      </c>
      <c r="K271" t="n">
        <v>1403.575</v>
      </c>
      <c r="L271" t="inlineStr">
        <is>
          <t>Moderate</t>
        </is>
      </c>
      <c r="M271" t="n">
        <v>1403.575421411</v>
      </c>
      <c r="N271" t="n">
        <v>30</v>
      </c>
    </row>
    <row r="272" hidden="1">
      <c r="A272" t="inlineStr">
        <is>
          <t>CAPEX ($/kW)</t>
        </is>
      </c>
      <c r="B272" t="inlineStr">
        <is>
          <t>techs</t>
        </is>
      </c>
      <c r="C272" t="inlineStr">
        <is>
          <t>R&amp;D</t>
        </is>
      </c>
      <c r="D272" t="n">
        <v>30</v>
      </c>
      <c r="E272" t="n">
        <v>2042</v>
      </c>
      <c r="F272" t="inlineStr">
        <is>
          <t>Midsize DW - Class 4</t>
        </is>
      </c>
      <c r="G272" t="inlineStr">
        <is>
          <t>Moderate</t>
        </is>
      </c>
      <c r="H272" t="inlineStr">
        <is>
          <t>DistributedWind</t>
        </is>
      </c>
      <c r="I272" t="inlineStr">
        <is>
          <t xml:space="preserve">Midsize DW </t>
        </is>
      </c>
      <c r="J272" t="n">
        <v>1356.836</v>
      </c>
      <c r="K272" t="n">
        <v>1356.836</v>
      </c>
      <c r="L272" t="inlineStr">
        <is>
          <t>Moderate</t>
        </is>
      </c>
      <c r="M272" t="n">
        <v>1356.836359878</v>
      </c>
      <c r="N272" t="n">
        <v>30</v>
      </c>
    </row>
    <row r="273" hidden="1">
      <c r="A273" t="inlineStr">
        <is>
          <t>CAPEX ($/kW)</t>
        </is>
      </c>
      <c r="B273" t="inlineStr">
        <is>
          <t>techs</t>
        </is>
      </c>
      <c r="C273" t="inlineStr">
        <is>
          <t>R&amp;D</t>
        </is>
      </c>
      <c r="D273" t="n">
        <v>30</v>
      </c>
      <c r="E273" t="n">
        <v>2043</v>
      </c>
      <c r="F273" t="inlineStr">
        <is>
          <t>Midsize DW - Class 4</t>
        </is>
      </c>
      <c r="G273" t="inlineStr">
        <is>
          <t>Moderate</t>
        </is>
      </c>
      <c r="H273" t="inlineStr">
        <is>
          <t>DistributedWind</t>
        </is>
      </c>
      <c r="I273" t="inlineStr">
        <is>
          <t xml:space="preserve">Midsize DW </t>
        </is>
      </c>
      <c r="J273" t="n">
        <v>1311.654</v>
      </c>
      <c r="K273" t="n">
        <v>1311.654</v>
      </c>
      <c r="L273" t="inlineStr">
        <is>
          <t>Moderate</t>
        </is>
      </c>
      <c r="M273" t="n">
        <v>1311.653709094</v>
      </c>
      <c r="N273" t="n">
        <v>30</v>
      </c>
    </row>
    <row r="274" hidden="1">
      <c r="A274" t="inlineStr">
        <is>
          <t>CAPEX ($/kW)</t>
        </is>
      </c>
      <c r="B274" t="inlineStr">
        <is>
          <t>techs</t>
        </is>
      </c>
      <c r="C274" t="inlineStr">
        <is>
          <t>R&amp;D</t>
        </is>
      </c>
      <c r="D274" t="n">
        <v>30</v>
      </c>
      <c r="E274" t="n">
        <v>2044</v>
      </c>
      <c r="F274" t="inlineStr">
        <is>
          <t>Midsize DW - Class 4</t>
        </is>
      </c>
      <c r="G274" t="inlineStr">
        <is>
          <t>Moderate</t>
        </is>
      </c>
      <c r="H274" t="inlineStr">
        <is>
          <t>DistributedWind</t>
        </is>
      </c>
      <c r="I274" t="inlineStr">
        <is>
          <t xml:space="preserve">Midsize DW </t>
        </is>
      </c>
      <c r="J274" t="n">
        <v>1267.976</v>
      </c>
      <c r="K274" t="n">
        <v>1267.976</v>
      </c>
      <c r="L274" t="inlineStr">
        <is>
          <t>Moderate</t>
        </is>
      </c>
      <c r="M274" t="n">
        <v>1267.975640581</v>
      </c>
      <c r="N274" t="n">
        <v>30</v>
      </c>
    </row>
    <row r="275" hidden="1">
      <c r="A275" t="inlineStr">
        <is>
          <t>CAPEX ($/kW)</t>
        </is>
      </c>
      <c r="B275" t="inlineStr">
        <is>
          <t>techs</t>
        </is>
      </c>
      <c r="C275" t="inlineStr">
        <is>
          <t>R&amp;D</t>
        </is>
      </c>
      <c r="D275" t="n">
        <v>30</v>
      </c>
      <c r="E275" t="n">
        <v>2045</v>
      </c>
      <c r="F275" t="inlineStr">
        <is>
          <t>Midsize DW - Class 4</t>
        </is>
      </c>
      <c r="G275" t="inlineStr">
        <is>
          <t>Moderate</t>
        </is>
      </c>
      <c r="H275" t="inlineStr">
        <is>
          <t>DistributedWind</t>
        </is>
      </c>
      <c r="I275" t="inlineStr">
        <is>
          <t xml:space="preserve">Midsize DW </t>
        </is>
      </c>
      <c r="J275" t="n">
        <v>1225.752</v>
      </c>
      <c r="K275" t="n">
        <v>1225.752</v>
      </c>
      <c r="L275" t="inlineStr">
        <is>
          <t>Moderate</t>
        </is>
      </c>
      <c r="M275" t="n">
        <v>1225.75205175</v>
      </c>
      <c r="N275" t="n">
        <v>30</v>
      </c>
    </row>
    <row r="276" hidden="1">
      <c r="A276" t="inlineStr">
        <is>
          <t>CAPEX ($/kW)</t>
        </is>
      </c>
      <c r="B276" t="inlineStr">
        <is>
          <t>techs</t>
        </is>
      </c>
      <c r="C276" t="inlineStr">
        <is>
          <t>R&amp;D</t>
        </is>
      </c>
      <c r="D276" t="n">
        <v>30</v>
      </c>
      <c r="E276" t="n">
        <v>2046</v>
      </c>
      <c r="F276" t="inlineStr">
        <is>
          <t>Midsize DW - Class 4</t>
        </is>
      </c>
      <c r="G276" t="inlineStr">
        <is>
          <t>Moderate</t>
        </is>
      </c>
      <c r="H276" t="inlineStr">
        <is>
          <t>DistributedWind</t>
        </is>
      </c>
      <c r="I276" t="inlineStr">
        <is>
          <t xml:space="preserve">Midsize DW </t>
        </is>
      </c>
      <c r="J276" t="n">
        <v>1184.935</v>
      </c>
      <c r="K276" t="n">
        <v>1184.935</v>
      </c>
      <c r="L276" t="inlineStr">
        <is>
          <t>Moderate</t>
        </is>
      </c>
      <c r="M276" t="n">
        <v>1184.934508427</v>
      </c>
      <c r="N276" t="n">
        <v>30</v>
      </c>
    </row>
    <row r="277" hidden="1">
      <c r="A277" t="inlineStr">
        <is>
          <t>CAPEX ($/kW)</t>
        </is>
      </c>
      <c r="B277" t="inlineStr">
        <is>
          <t>techs</t>
        </is>
      </c>
      <c r="C277" t="inlineStr">
        <is>
          <t>R&amp;D</t>
        </is>
      </c>
      <c r="D277" t="n">
        <v>30</v>
      </c>
      <c r="E277" t="n">
        <v>2047</v>
      </c>
      <c r="F277" t="inlineStr">
        <is>
          <t>Midsize DW - Class 4</t>
        </is>
      </c>
      <c r="G277" t="inlineStr">
        <is>
          <t>Moderate</t>
        </is>
      </c>
      <c r="H277" t="inlineStr">
        <is>
          <t>DistributedWind</t>
        </is>
      </c>
      <c r="I277" t="inlineStr">
        <is>
          <t xml:space="preserve">Midsize DW </t>
        </is>
      </c>
      <c r="J277" t="n">
        <v>1145.476</v>
      </c>
      <c r="K277" t="n">
        <v>1145.476</v>
      </c>
      <c r="L277" t="inlineStr">
        <is>
          <t>Moderate</t>
        </is>
      </c>
      <c r="M277" t="n">
        <v>1145.476189296</v>
      </c>
      <c r="N277" t="n">
        <v>30</v>
      </c>
    </row>
    <row r="278" hidden="1">
      <c r="A278" t="inlineStr">
        <is>
          <t>CAPEX ($/kW)</t>
        </is>
      </c>
      <c r="B278" t="inlineStr">
        <is>
          <t>techs</t>
        </is>
      </c>
      <c r="C278" t="inlineStr">
        <is>
          <t>R&amp;D</t>
        </is>
      </c>
      <c r="D278" t="n">
        <v>30</v>
      </c>
      <c r="E278" t="n">
        <v>2048</v>
      </c>
      <c r="F278" t="inlineStr">
        <is>
          <t>Midsize DW - Class 4</t>
        </is>
      </c>
      <c r="G278" t="inlineStr">
        <is>
          <t>Moderate</t>
        </is>
      </c>
      <c r="H278" t="inlineStr">
        <is>
          <t>DistributedWind</t>
        </is>
      </c>
      <c r="I278" t="inlineStr">
        <is>
          <t xml:space="preserve">Midsize DW </t>
        </is>
      </c>
      <c r="J278" t="n">
        <v>1107.332</v>
      </c>
      <c r="K278" t="n">
        <v>1107.332</v>
      </c>
      <c r="L278" t="inlineStr">
        <is>
          <t>Moderate</t>
        </is>
      </c>
      <c r="M278" t="n">
        <v>1107.331832192</v>
      </c>
      <c r="N278" t="n">
        <v>30</v>
      </c>
    </row>
    <row r="279" hidden="1">
      <c r="A279" t="inlineStr">
        <is>
          <t>CAPEX ($/kW)</t>
        </is>
      </c>
      <c r="B279" t="inlineStr">
        <is>
          <t>techs</t>
        </is>
      </c>
      <c r="C279" t="inlineStr">
        <is>
          <t>R&amp;D</t>
        </is>
      </c>
      <c r="D279" t="n">
        <v>30</v>
      </c>
      <c r="E279" t="n">
        <v>2049</v>
      </c>
      <c r="F279" t="inlineStr">
        <is>
          <t>Midsize DW - Class 4</t>
        </is>
      </c>
      <c r="G279" t="inlineStr">
        <is>
          <t>Moderate</t>
        </is>
      </c>
      <c r="H279" t="inlineStr">
        <is>
          <t>DistributedWind</t>
        </is>
      </c>
      <c r="I279" t="inlineStr">
        <is>
          <t xml:space="preserve">Midsize DW </t>
        </is>
      </c>
      <c r="J279" t="n">
        <v>1070.458</v>
      </c>
      <c r="K279" t="n">
        <v>1070.458</v>
      </c>
      <c r="L279" t="inlineStr">
        <is>
          <t>Moderate</t>
        </is>
      </c>
      <c r="M279" t="n">
        <v>1070.45768218</v>
      </c>
      <c r="N279" t="n">
        <v>30</v>
      </c>
    </row>
    <row r="280" hidden="1">
      <c r="A280" t="inlineStr">
        <is>
          <t>CAPEX ($/kW)</t>
        </is>
      </c>
      <c r="B280" t="inlineStr">
        <is>
          <t>techs</t>
        </is>
      </c>
      <c r="C280" t="inlineStr">
        <is>
          <t>R&amp;D</t>
        </is>
      </c>
      <c r="D280" t="n">
        <v>30</v>
      </c>
      <c r="E280" t="n">
        <v>2050</v>
      </c>
      <c r="F280" t="inlineStr">
        <is>
          <t>Midsize DW - Class 4</t>
        </is>
      </c>
      <c r="G280" t="inlineStr">
        <is>
          <t>Moderate</t>
        </is>
      </c>
      <c r="H280" t="inlineStr">
        <is>
          <t>DistributedWind</t>
        </is>
      </c>
      <c r="I280" t="inlineStr">
        <is>
          <t xml:space="preserve">Midsize DW </t>
        </is>
      </c>
      <c r="J280" t="n">
        <v>1034.811</v>
      </c>
      <c r="K280" t="n">
        <v>1034.811</v>
      </c>
      <c r="L280" t="inlineStr">
        <is>
          <t>Moderate</t>
        </is>
      </c>
      <c r="M280" t="n">
        <v>1034.811441364</v>
      </c>
      <c r="N280" t="n">
        <v>30</v>
      </c>
    </row>
    <row r="281" hidden="1">
      <c r="A281" t="inlineStr">
        <is>
          <t>CAPEX ($/kW)</t>
        </is>
      </c>
      <c r="B281" t="inlineStr">
        <is>
          <t>techs</t>
        </is>
      </c>
      <c r="C281" t="inlineStr">
        <is>
          <t>R&amp;D</t>
        </is>
      </c>
      <c r="D281" t="n">
        <v>30</v>
      </c>
      <c r="E281" t="n">
        <v>2020</v>
      </c>
      <c r="F281" t="inlineStr">
        <is>
          <t>Large DW - Class 4</t>
        </is>
      </c>
      <c r="G281" t="inlineStr">
        <is>
          <t>Moderate</t>
        </is>
      </c>
      <c r="H281" t="inlineStr">
        <is>
          <t>DistributedWind</t>
        </is>
      </c>
      <c r="I281" t="inlineStr">
        <is>
          <t xml:space="preserve">Large DW </t>
        </is>
      </c>
      <c r="J281" t="n">
        <v>2275.302</v>
      </c>
      <c r="K281" t="n">
        <v>2275.302</v>
      </c>
      <c r="L281" t="inlineStr">
        <is>
          <t>Moderate</t>
        </is>
      </c>
      <c r="M281" t="n">
        <v>2275.302349768</v>
      </c>
      <c r="N281" t="n">
        <v>30</v>
      </c>
    </row>
    <row r="282" hidden="1">
      <c r="A282" t="inlineStr">
        <is>
          <t>CAPEX ($/kW)</t>
        </is>
      </c>
      <c r="B282" t="inlineStr">
        <is>
          <t>techs</t>
        </is>
      </c>
      <c r="C282" t="inlineStr">
        <is>
          <t>R&amp;D</t>
        </is>
      </c>
      <c r="D282" t="n">
        <v>30</v>
      </c>
      <c r="E282" t="n">
        <v>2021</v>
      </c>
      <c r="F282" t="inlineStr">
        <is>
          <t>Large DW - Class 4</t>
        </is>
      </c>
      <c r="G282" t="inlineStr">
        <is>
          <t>Moderate</t>
        </is>
      </c>
      <c r="H282" t="inlineStr">
        <is>
          <t>DistributedWind</t>
        </is>
      </c>
      <c r="I282" t="inlineStr">
        <is>
          <t xml:space="preserve">Large DW </t>
        </is>
      </c>
      <c r="J282" t="n">
        <v>2199.535</v>
      </c>
      <c r="K282" t="n">
        <v>2199.535</v>
      </c>
      <c r="L282" t="inlineStr">
        <is>
          <t>Moderate</t>
        </is>
      </c>
      <c r="M282" t="n">
        <v>2199.534781521</v>
      </c>
      <c r="N282" t="n">
        <v>30</v>
      </c>
    </row>
    <row r="283" hidden="1">
      <c r="A283" t="inlineStr">
        <is>
          <t>CAPEX ($/kW)</t>
        </is>
      </c>
      <c r="B283" t="inlineStr">
        <is>
          <t>techs</t>
        </is>
      </c>
      <c r="C283" t="inlineStr">
        <is>
          <t>R&amp;D</t>
        </is>
      </c>
      <c r="D283" t="n">
        <v>30</v>
      </c>
      <c r="E283" t="n">
        <v>2022</v>
      </c>
      <c r="F283" t="inlineStr">
        <is>
          <t>Large DW - Class 4</t>
        </is>
      </c>
      <c r="G283" t="inlineStr">
        <is>
          <t>Moderate</t>
        </is>
      </c>
      <c r="H283" t="inlineStr">
        <is>
          <t>DistributedWind</t>
        </is>
      </c>
      <c r="I283" t="inlineStr">
        <is>
          <t xml:space="preserve">Large DW </t>
        </is>
      </c>
      <c r="J283" t="n">
        <v>2126.29</v>
      </c>
      <c r="K283" t="n">
        <v>2126.29</v>
      </c>
      <c r="L283" t="inlineStr">
        <is>
          <t>Moderate</t>
        </is>
      </c>
      <c r="M283" t="n">
        <v>2126.290273296</v>
      </c>
      <c r="N283" t="n">
        <v>30</v>
      </c>
    </row>
    <row r="284">
      <c r="A284" t="inlineStr">
        <is>
          <t>CAPEX ($/kW)</t>
        </is>
      </c>
      <c r="B284" t="inlineStr">
        <is>
          <t>techs</t>
        </is>
      </c>
      <c r="C284" t="inlineStr">
        <is>
          <t>R&amp;D</t>
        </is>
      </c>
      <c r="D284" t="n">
        <v>30</v>
      </c>
      <c r="E284" t="n">
        <v>2023</v>
      </c>
      <c r="F284" t="inlineStr">
        <is>
          <t>Large DW - Class 4</t>
        </is>
      </c>
      <c r="G284" t="inlineStr">
        <is>
          <t>Moderate</t>
        </is>
      </c>
      <c r="H284" t="inlineStr">
        <is>
          <t>DistributedWind</t>
        </is>
      </c>
      <c r="I284" t="inlineStr">
        <is>
          <t xml:space="preserve">Large DW </t>
        </is>
      </c>
      <c r="J284" t="n">
        <v>2055.485</v>
      </c>
      <c r="K284" t="n">
        <v>2055.485</v>
      </c>
      <c r="L284" t="inlineStr">
        <is>
          <t>Moderate</t>
        </is>
      </c>
      <c r="M284" t="n">
        <v>2055.484807195</v>
      </c>
      <c r="N284" t="n">
        <v>30</v>
      </c>
      <c r="O284">
        <f>K284*(500/(2*20))</f>
        <v/>
      </c>
    </row>
    <row r="285" hidden="1">
      <c r="A285" t="inlineStr">
        <is>
          <t>CAPEX ($/kW)</t>
        </is>
      </c>
      <c r="B285" t="inlineStr">
        <is>
          <t>techs</t>
        </is>
      </c>
      <c r="C285" t="inlineStr">
        <is>
          <t>R&amp;D</t>
        </is>
      </c>
      <c r="D285" t="n">
        <v>30</v>
      </c>
      <c r="E285" t="n">
        <v>2024</v>
      </c>
      <c r="F285" t="inlineStr">
        <is>
          <t>Large DW - Class 4</t>
        </is>
      </c>
      <c r="G285" t="inlineStr">
        <is>
          <t>Moderate</t>
        </is>
      </c>
      <c r="H285" t="inlineStr">
        <is>
          <t>DistributedWind</t>
        </is>
      </c>
      <c r="I285" t="inlineStr">
        <is>
          <t xml:space="preserve">Large DW </t>
        </is>
      </c>
      <c r="J285" t="n">
        <v>1987.037</v>
      </c>
      <c r="K285" t="n">
        <v>1987.037</v>
      </c>
      <c r="L285" t="inlineStr">
        <is>
          <t>Moderate</t>
        </is>
      </c>
      <c r="M285" t="n">
        <v>1987.037163116</v>
      </c>
      <c r="N285" t="n">
        <v>30</v>
      </c>
    </row>
    <row r="286" hidden="1">
      <c r="A286" t="inlineStr">
        <is>
          <t>CAPEX ($/kW)</t>
        </is>
      </c>
      <c r="B286" t="inlineStr">
        <is>
          <t>techs</t>
        </is>
      </c>
      <c r="C286" t="inlineStr">
        <is>
          <t>R&amp;D</t>
        </is>
      </c>
      <c r="D286" t="n">
        <v>30</v>
      </c>
      <c r="E286" t="n">
        <v>2025</v>
      </c>
      <c r="F286" t="inlineStr">
        <is>
          <t>Large DW - Class 4</t>
        </is>
      </c>
      <c r="G286" t="inlineStr">
        <is>
          <t>Moderate</t>
        </is>
      </c>
      <c r="H286" t="inlineStr">
        <is>
          <t>DistributedWind</t>
        </is>
      </c>
      <c r="I286" t="inlineStr">
        <is>
          <t xml:space="preserve">Large DW </t>
        </is>
      </c>
      <c r="J286" t="n">
        <v>1920.869</v>
      </c>
      <c r="K286" t="n">
        <v>1920.869</v>
      </c>
      <c r="L286" t="inlineStr">
        <is>
          <t>Moderate</t>
        </is>
      </c>
      <c r="M286" t="n">
        <v>1920.868825584</v>
      </c>
      <c r="N286" t="n">
        <v>30</v>
      </c>
    </row>
    <row r="287" hidden="1">
      <c r="A287" t="inlineStr">
        <is>
          <t>CAPEX ($/kW)</t>
        </is>
      </c>
      <c r="B287" t="inlineStr">
        <is>
          <t>techs</t>
        </is>
      </c>
      <c r="C287" t="inlineStr">
        <is>
          <t>R&amp;D</t>
        </is>
      </c>
      <c r="D287" t="n">
        <v>30</v>
      </c>
      <c r="E287" t="n">
        <v>2026</v>
      </c>
      <c r="F287" t="inlineStr">
        <is>
          <t>Large DW - Class 4</t>
        </is>
      </c>
      <c r="G287" t="inlineStr">
        <is>
          <t>Moderate</t>
        </is>
      </c>
      <c r="H287" t="inlineStr">
        <is>
          <t>DistributedWind</t>
        </is>
      </c>
      <c r="I287" t="inlineStr">
        <is>
          <t xml:space="preserve">Large DW </t>
        </is>
      </c>
      <c r="J287" t="n">
        <v>1856.904</v>
      </c>
      <c r="K287" t="n">
        <v>1856.904</v>
      </c>
      <c r="L287" t="inlineStr">
        <is>
          <t>Moderate</t>
        </is>
      </c>
      <c r="M287" t="n">
        <v>1856.903893692</v>
      </c>
      <c r="N287" t="n">
        <v>30</v>
      </c>
    </row>
    <row r="288" hidden="1">
      <c r="A288" t="inlineStr">
        <is>
          <t>CAPEX ($/kW)</t>
        </is>
      </c>
      <c r="B288" t="inlineStr">
        <is>
          <t>techs</t>
        </is>
      </c>
      <c r="C288" t="inlineStr">
        <is>
          <t>R&amp;D</t>
        </is>
      </c>
      <c r="D288" t="n">
        <v>30</v>
      </c>
      <c r="E288" t="n">
        <v>2027</v>
      </c>
      <c r="F288" t="inlineStr">
        <is>
          <t>Large DW - Class 4</t>
        </is>
      </c>
      <c r="G288" t="inlineStr">
        <is>
          <t>Moderate</t>
        </is>
      </c>
      <c r="H288" t="inlineStr">
        <is>
          <t>DistributedWind</t>
        </is>
      </c>
      <c r="I288" t="inlineStr">
        <is>
          <t xml:space="preserve">Large DW </t>
        </is>
      </c>
      <c r="J288" t="n">
        <v>1795.069</v>
      </c>
      <c r="K288" t="n">
        <v>1795.069</v>
      </c>
      <c r="L288" t="inlineStr">
        <is>
          <t>Moderate</t>
        </is>
      </c>
      <c r="M288" t="n">
        <v>1795.068994032</v>
      </c>
      <c r="N288" t="n">
        <v>30</v>
      </c>
    </row>
    <row r="289" hidden="1">
      <c r="A289" t="inlineStr">
        <is>
          <t>CAPEX ($/kW)</t>
        </is>
      </c>
      <c r="B289" t="inlineStr">
        <is>
          <t>techs</t>
        </is>
      </c>
      <c r="C289" t="inlineStr">
        <is>
          <t>R&amp;D</t>
        </is>
      </c>
      <c r="D289" t="n">
        <v>30</v>
      </c>
      <c r="E289" t="n">
        <v>2028</v>
      </c>
      <c r="F289" t="inlineStr">
        <is>
          <t>Large DW - Class 4</t>
        </is>
      </c>
      <c r="G289" t="inlineStr">
        <is>
          <t>Moderate</t>
        </is>
      </c>
      <c r="H289" t="inlineStr">
        <is>
          <t>DistributedWind</t>
        </is>
      </c>
      <c r="I289" t="inlineStr">
        <is>
          <t xml:space="preserve">Large DW </t>
        </is>
      </c>
      <c r="J289" t="n">
        <v>1735.293</v>
      </c>
      <c r="K289" t="n">
        <v>1735.293</v>
      </c>
      <c r="L289" t="inlineStr">
        <is>
          <t>Moderate</t>
        </is>
      </c>
      <c r="M289" t="n">
        <v>1735.293196531</v>
      </c>
      <c r="N289" t="n">
        <v>30</v>
      </c>
    </row>
    <row r="290" hidden="1">
      <c r="A290" t="inlineStr">
        <is>
          <t>CAPEX ($/kW)</t>
        </is>
      </c>
      <c r="B290" t="inlineStr">
        <is>
          <t>techs</t>
        </is>
      </c>
      <c r="C290" t="inlineStr">
        <is>
          <t>R&amp;D</t>
        </is>
      </c>
      <c r="D290" t="n">
        <v>30</v>
      </c>
      <c r="E290" t="n">
        <v>2029</v>
      </c>
      <c r="F290" t="inlineStr">
        <is>
          <t>Large DW - Class 4</t>
        </is>
      </c>
      <c r="G290" t="inlineStr">
        <is>
          <t>Moderate</t>
        </is>
      </c>
      <c r="H290" t="inlineStr">
        <is>
          <t>DistributedWind</t>
        </is>
      </c>
      <c r="I290" t="inlineStr">
        <is>
          <t xml:space="preserve">Large DW </t>
        </is>
      </c>
      <c r="J290" t="n">
        <v>1677.508</v>
      </c>
      <c r="K290" t="n">
        <v>1677.508</v>
      </c>
      <c r="L290" t="inlineStr">
        <is>
          <t>Moderate</t>
        </is>
      </c>
      <c r="M290" t="n">
        <v>1677.507933086</v>
      </c>
      <c r="N290" t="n">
        <v>30</v>
      </c>
    </row>
    <row r="291" hidden="1">
      <c r="A291" t="inlineStr">
        <is>
          <t>CAPEX ($/kW)</t>
        </is>
      </c>
      <c r="B291" t="inlineStr">
        <is>
          <t>techs</t>
        </is>
      </c>
      <c r="C291" t="inlineStr">
        <is>
          <t>R&amp;D</t>
        </is>
      </c>
      <c r="D291" t="n">
        <v>30</v>
      </c>
      <c r="E291" t="n">
        <v>2030</v>
      </c>
      <c r="F291" t="inlineStr">
        <is>
          <t>Large DW - Class 4</t>
        </is>
      </c>
      <c r="G291" t="inlineStr">
        <is>
          <t>Moderate</t>
        </is>
      </c>
      <c r="H291" t="inlineStr">
        <is>
          <t>DistributedWind</t>
        </is>
      </c>
      <c r="I291" t="inlineStr">
        <is>
          <t xml:space="preserve">Large DW </t>
        </is>
      </c>
      <c r="J291" t="n">
        <v>1621.647</v>
      </c>
      <c r="K291" t="n">
        <v>1621.647</v>
      </c>
      <c r="L291" t="inlineStr">
        <is>
          <t>Moderate</t>
        </is>
      </c>
      <c r="M291" t="n">
        <v>1621.646918914</v>
      </c>
      <c r="N291" t="n">
        <v>30</v>
      </c>
    </row>
    <row r="292" hidden="1">
      <c r="A292" t="inlineStr">
        <is>
          <t>CAPEX ($/kW)</t>
        </is>
      </c>
      <c r="B292" t="inlineStr">
        <is>
          <t>techs</t>
        </is>
      </c>
      <c r="C292" t="inlineStr">
        <is>
          <t>R&amp;D</t>
        </is>
      </c>
      <c r="D292" t="n">
        <v>30</v>
      </c>
      <c r="E292" t="n">
        <v>2031</v>
      </c>
      <c r="F292" t="inlineStr">
        <is>
          <t>Large DW - Class 4</t>
        </is>
      </c>
      <c r="G292" t="inlineStr">
        <is>
          <t>Moderate</t>
        </is>
      </c>
      <c r="H292" t="inlineStr">
        <is>
          <t>DistributedWind</t>
        </is>
      </c>
      <c r="I292" t="inlineStr">
        <is>
          <t xml:space="preserve">Large DW </t>
        </is>
      </c>
      <c r="J292" t="n">
        <v>1567.646</v>
      </c>
      <c r="K292" t="n">
        <v>1567.646</v>
      </c>
      <c r="L292" t="inlineStr">
        <is>
          <t>Moderate</t>
        </is>
      </c>
      <c r="M292" t="n">
        <v>1567.646076515</v>
      </c>
      <c r="N292" t="n">
        <v>30</v>
      </c>
    </row>
    <row r="293" hidden="1">
      <c r="A293" t="inlineStr">
        <is>
          <t>CAPEX ($/kW)</t>
        </is>
      </c>
      <c r="B293" t="inlineStr">
        <is>
          <t>techs</t>
        </is>
      </c>
      <c r="C293" t="inlineStr">
        <is>
          <t>R&amp;D</t>
        </is>
      </c>
      <c r="D293" t="n">
        <v>30</v>
      </c>
      <c r="E293" t="n">
        <v>2032</v>
      </c>
      <c r="F293" t="inlineStr">
        <is>
          <t>Large DW - Class 4</t>
        </is>
      </c>
      <c r="G293" t="inlineStr">
        <is>
          <t>Moderate</t>
        </is>
      </c>
      <c r="H293" t="inlineStr">
        <is>
          <t>DistributedWind</t>
        </is>
      </c>
      <c r="I293" t="inlineStr">
        <is>
          <t xml:space="preserve">Large DW </t>
        </is>
      </c>
      <c r="J293" t="n">
        <v>1515.443</v>
      </c>
      <c r="K293" t="n">
        <v>1515.443</v>
      </c>
      <c r="L293" t="inlineStr">
        <is>
          <t>Moderate</t>
        </is>
      </c>
      <c r="M293" t="n">
        <v>1515.443462167</v>
      </c>
      <c r="N293" t="n">
        <v>30</v>
      </c>
    </row>
    <row r="294" hidden="1">
      <c r="A294" t="inlineStr">
        <is>
          <t>CAPEX ($/kW)</t>
        </is>
      </c>
      <c r="B294" t="inlineStr">
        <is>
          <t>techs</t>
        </is>
      </c>
      <c r="C294" t="inlineStr">
        <is>
          <t>R&amp;D</t>
        </is>
      </c>
      <c r="D294" t="n">
        <v>30</v>
      </c>
      <c r="E294" t="n">
        <v>2033</v>
      </c>
      <c r="F294" t="inlineStr">
        <is>
          <t>Large DW - Class 4</t>
        </is>
      </c>
      <c r="G294" t="inlineStr">
        <is>
          <t>Moderate</t>
        </is>
      </c>
      <c r="H294" t="inlineStr">
        <is>
          <t>DistributedWind</t>
        </is>
      </c>
      <c r="I294" t="inlineStr">
        <is>
          <t xml:space="preserve">Large DW </t>
        </is>
      </c>
      <c r="J294" t="n">
        <v>1464.979</v>
      </c>
      <c r="K294" t="n">
        <v>1464.979</v>
      </c>
      <c r="L294" t="inlineStr">
        <is>
          <t>Moderate</t>
        </is>
      </c>
      <c r="M294" t="n">
        <v>1464.979194876</v>
      </c>
      <c r="N294" t="n">
        <v>30</v>
      </c>
    </row>
    <row r="295" hidden="1">
      <c r="A295" t="inlineStr">
        <is>
          <t>CAPEX ($/kW)</t>
        </is>
      </c>
      <c r="B295" t="inlineStr">
        <is>
          <t>techs</t>
        </is>
      </c>
      <c r="C295" t="inlineStr">
        <is>
          <t>R&amp;D</t>
        </is>
      </c>
      <c r="D295" t="n">
        <v>30</v>
      </c>
      <c r="E295" t="n">
        <v>2034</v>
      </c>
      <c r="F295" t="inlineStr">
        <is>
          <t>Large DW - Class 4</t>
        </is>
      </c>
      <c r="G295" t="inlineStr">
        <is>
          <t>Moderate</t>
        </is>
      </c>
      <c r="H295" t="inlineStr">
        <is>
          <t>DistributedWind</t>
        </is>
      </c>
      <c r="I295" t="inlineStr">
        <is>
          <t xml:space="preserve">Large DW </t>
        </is>
      </c>
      <c r="J295" t="n">
        <v>1416.195</v>
      </c>
      <c r="K295" t="n">
        <v>1416.195</v>
      </c>
      <c r="L295" t="inlineStr">
        <is>
          <t>Moderate</t>
        </is>
      </c>
      <c r="M295" t="n">
        <v>1416.195387687</v>
      </c>
      <c r="N295" t="n">
        <v>30</v>
      </c>
    </row>
    <row r="296" hidden="1">
      <c r="A296" t="inlineStr">
        <is>
          <t>CAPEX ($/kW)</t>
        </is>
      </c>
      <c r="B296" t="inlineStr">
        <is>
          <t>techs</t>
        </is>
      </c>
      <c r="C296" t="inlineStr">
        <is>
          <t>R&amp;D</t>
        </is>
      </c>
      <c r="D296" t="n">
        <v>30</v>
      </c>
      <c r="E296" t="n">
        <v>2035</v>
      </c>
      <c r="F296" t="inlineStr">
        <is>
          <t>Large DW - Class 4</t>
        </is>
      </c>
      <c r="G296" t="inlineStr">
        <is>
          <t>Moderate</t>
        </is>
      </c>
      <c r="H296" t="inlineStr">
        <is>
          <t>DistributedWind</t>
        </is>
      </c>
      <c r="I296" t="inlineStr">
        <is>
          <t xml:space="preserve">Large DW </t>
        </is>
      </c>
      <c r="J296" t="n">
        <v>1369.036</v>
      </c>
      <c r="K296" t="n">
        <v>1369.036</v>
      </c>
      <c r="L296" t="inlineStr">
        <is>
          <t>Moderate</t>
        </is>
      </c>
      <c r="M296" t="n">
        <v>1369.036081277</v>
      </c>
      <c r="N296" t="n">
        <v>30</v>
      </c>
    </row>
    <row r="297" hidden="1">
      <c r="A297" t="inlineStr">
        <is>
          <t>CAPEX ($/kW)</t>
        </is>
      </c>
      <c r="B297" t="inlineStr">
        <is>
          <t>techs</t>
        </is>
      </c>
      <c r="C297" t="inlineStr">
        <is>
          <t>R&amp;D</t>
        </is>
      </c>
      <c r="D297" t="n">
        <v>30</v>
      </c>
      <c r="E297" t="n">
        <v>2036</v>
      </c>
      <c r="F297" t="inlineStr">
        <is>
          <t>Large DW - Class 4</t>
        </is>
      </c>
      <c r="G297" t="inlineStr">
        <is>
          <t>Moderate</t>
        </is>
      </c>
      <c r="H297" t="inlineStr">
        <is>
          <t>DistributedWind</t>
        </is>
      </c>
      <c r="I297" t="inlineStr">
        <is>
          <t xml:space="preserve">Large DW </t>
        </is>
      </c>
      <c r="J297" t="n">
        <v>1323.447</v>
      </c>
      <c r="K297" t="n">
        <v>1323.447</v>
      </c>
      <c r="L297" t="inlineStr">
        <is>
          <t>Moderate</t>
        </is>
      </c>
      <c r="M297" t="n">
        <v>1323.447179771</v>
      </c>
      <c r="N297" t="n">
        <v>30</v>
      </c>
    </row>
    <row r="298" hidden="1">
      <c r="A298" t="inlineStr">
        <is>
          <t>CAPEX ($/kW)</t>
        </is>
      </c>
      <c r="B298" t="inlineStr">
        <is>
          <t>techs</t>
        </is>
      </c>
      <c r="C298" t="inlineStr">
        <is>
          <t>R&amp;D</t>
        </is>
      </c>
      <c r="D298" t="n">
        <v>30</v>
      </c>
      <c r="E298" t="n">
        <v>2037</v>
      </c>
      <c r="F298" t="inlineStr">
        <is>
          <t>Large DW - Class 4</t>
        </is>
      </c>
      <c r="G298" t="inlineStr">
        <is>
          <t>Moderate</t>
        </is>
      </c>
      <c r="H298" t="inlineStr">
        <is>
          <t>DistributedWind</t>
        </is>
      </c>
      <c r="I298" t="inlineStr">
        <is>
          <t xml:space="preserve">Large DW </t>
        </is>
      </c>
      <c r="J298" t="n">
        <v>1279.376</v>
      </c>
      <c r="K298" t="n">
        <v>1279.376</v>
      </c>
      <c r="L298" t="inlineStr">
        <is>
          <t>Moderate</t>
        </is>
      </c>
      <c r="M298" t="n">
        <v>1279.376388684</v>
      </c>
      <c r="N298" t="n">
        <v>30</v>
      </c>
    </row>
    <row r="299" hidden="1">
      <c r="A299" t="inlineStr">
        <is>
          <t>CAPEX ($/kW)</t>
        </is>
      </c>
      <c r="B299" t="inlineStr">
        <is>
          <t>techs</t>
        </is>
      </c>
      <c r="C299" t="inlineStr">
        <is>
          <t>R&amp;D</t>
        </is>
      </c>
      <c r="D299" t="n">
        <v>30</v>
      </c>
      <c r="E299" t="n">
        <v>2038</v>
      </c>
      <c r="F299" t="inlineStr">
        <is>
          <t>Large DW - Class 4</t>
        </is>
      </c>
      <c r="G299" t="inlineStr">
        <is>
          <t>Moderate</t>
        </is>
      </c>
      <c r="H299" t="inlineStr">
        <is>
          <t>DistributedWind</t>
        </is>
      </c>
      <c r="I299" t="inlineStr">
        <is>
          <t xml:space="preserve">Large DW </t>
        </is>
      </c>
      <c r="J299" t="n">
        <v>1236.773</v>
      </c>
      <c r="K299" t="n">
        <v>1236.773</v>
      </c>
      <c r="L299" t="inlineStr">
        <is>
          <t>Moderate</t>
        </is>
      </c>
      <c r="M299" t="n">
        <v>1236.773154941</v>
      </c>
      <c r="N299" t="n">
        <v>30</v>
      </c>
    </row>
    <row r="300" hidden="1">
      <c r="A300" t="inlineStr">
        <is>
          <t>CAPEX ($/kW)</t>
        </is>
      </c>
      <c r="B300" t="inlineStr">
        <is>
          <t>techs</t>
        </is>
      </c>
      <c r="C300" t="inlineStr">
        <is>
          <t>R&amp;D</t>
        </is>
      </c>
      <c r="D300" t="n">
        <v>30</v>
      </c>
      <c r="E300" t="n">
        <v>2039</v>
      </c>
      <c r="F300" t="inlineStr">
        <is>
          <t>Large DW - Class 4</t>
        </is>
      </c>
      <c r="G300" t="inlineStr">
        <is>
          <t>Moderate</t>
        </is>
      </c>
      <c r="H300" t="inlineStr">
        <is>
          <t>DistributedWind</t>
        </is>
      </c>
      <c r="I300" t="inlineStr">
        <is>
          <t xml:space="preserve">Large DW </t>
        </is>
      </c>
      <c r="J300" t="n">
        <v>1195.589</v>
      </c>
      <c r="K300" t="n">
        <v>1195.589</v>
      </c>
      <c r="L300" t="inlineStr">
        <is>
          <t>Moderate</t>
        </is>
      </c>
      <c r="M300" t="n">
        <v>1195.588608882</v>
      </c>
      <c r="N300" t="n">
        <v>30</v>
      </c>
    </row>
    <row r="301" hidden="1">
      <c r="A301" t="inlineStr">
        <is>
          <t>CAPEX ($/kW)</t>
        </is>
      </c>
      <c r="B301" t="inlineStr">
        <is>
          <t>techs</t>
        </is>
      </c>
      <c r="C301" t="inlineStr">
        <is>
          <t>R&amp;D</t>
        </is>
      </c>
      <c r="D301" t="n">
        <v>30</v>
      </c>
      <c r="E301" t="n">
        <v>2040</v>
      </c>
      <c r="F301" t="inlineStr">
        <is>
          <t>Large DW - Class 4</t>
        </is>
      </c>
      <c r="G301" t="inlineStr">
        <is>
          <t>Moderate</t>
        </is>
      </c>
      <c r="H301" t="inlineStr">
        <is>
          <t>DistributedWind</t>
        </is>
      </c>
      <c r="I301" t="inlineStr">
        <is>
          <t xml:space="preserve">Large DW </t>
        </is>
      </c>
      <c r="J301" t="n">
        <v>1155.776</v>
      </c>
      <c r="K301" t="n">
        <v>1155.776</v>
      </c>
      <c r="L301" t="inlineStr">
        <is>
          <t>Moderate</t>
        </is>
      </c>
      <c r="M301" t="n">
        <v>1155.775508206</v>
      </c>
      <c r="N301" t="n">
        <v>30</v>
      </c>
    </row>
    <row r="302" hidden="1">
      <c r="A302" t="inlineStr">
        <is>
          <t>CAPEX ($/kW)</t>
        </is>
      </c>
      <c r="B302" t="inlineStr">
        <is>
          <t>techs</t>
        </is>
      </c>
      <c r="C302" t="inlineStr">
        <is>
          <t>R&amp;D</t>
        </is>
      </c>
      <c r="D302" t="n">
        <v>30</v>
      </c>
      <c r="E302" t="n">
        <v>2041</v>
      </c>
      <c r="F302" t="inlineStr">
        <is>
          <t>Large DW - Class 4</t>
        </is>
      </c>
      <c r="G302" t="inlineStr">
        <is>
          <t>Moderate</t>
        </is>
      </c>
      <c r="H302" t="inlineStr">
        <is>
          <t>DistributedWind</t>
        </is>
      </c>
      <c r="I302" t="inlineStr">
        <is>
          <t xml:space="preserve">Large DW </t>
        </is>
      </c>
      <c r="J302" t="n">
        <v>1117.288</v>
      </c>
      <c r="K302" t="n">
        <v>1117.288</v>
      </c>
      <c r="L302" t="inlineStr">
        <is>
          <t>Moderate</t>
        </is>
      </c>
      <c r="M302" t="n">
        <v>1117.288183783</v>
      </c>
      <c r="N302" t="n">
        <v>30</v>
      </c>
    </row>
    <row r="303" hidden="1">
      <c r="A303" t="inlineStr">
        <is>
          <t>CAPEX ($/kW)</t>
        </is>
      </c>
      <c r="B303" t="inlineStr">
        <is>
          <t>techs</t>
        </is>
      </c>
      <c r="C303" t="inlineStr">
        <is>
          <t>R&amp;D</t>
        </is>
      </c>
      <c r="D303" t="n">
        <v>30</v>
      </c>
      <c r="E303" t="n">
        <v>2042</v>
      </c>
      <c r="F303" t="inlineStr">
        <is>
          <t>Large DW - Class 4</t>
        </is>
      </c>
      <c r="G303" t="inlineStr">
        <is>
          <t>Moderate</t>
        </is>
      </c>
      <c r="H303" t="inlineStr">
        <is>
          <t>DistributedWind</t>
        </is>
      </c>
      <c r="I303" t="inlineStr">
        <is>
          <t xml:space="preserve">Large DW </t>
        </is>
      </c>
      <c r="J303" t="n">
        <v>1080.082</v>
      </c>
      <c r="K303" t="n">
        <v>1080.082</v>
      </c>
      <c r="L303" t="inlineStr">
        <is>
          <t>Moderate</t>
        </is>
      </c>
      <c r="M303" t="n">
        <v>1080.082487263</v>
      </c>
      <c r="N303" t="n">
        <v>30</v>
      </c>
    </row>
    <row r="304" hidden="1">
      <c r="A304" t="inlineStr">
        <is>
          <t>CAPEX ($/kW)</t>
        </is>
      </c>
      <c r="B304" t="inlineStr">
        <is>
          <t>techs</t>
        </is>
      </c>
      <c r="C304" t="inlineStr">
        <is>
          <t>R&amp;D</t>
        </is>
      </c>
      <c r="D304" t="n">
        <v>30</v>
      </c>
      <c r="E304" t="n">
        <v>2043</v>
      </c>
      <c r="F304" t="inlineStr">
        <is>
          <t>Large DW - Class 4</t>
        </is>
      </c>
      <c r="G304" t="inlineStr">
        <is>
          <t>Moderate</t>
        </is>
      </c>
      <c r="H304" t="inlineStr">
        <is>
          <t>DistributedWind</t>
        </is>
      </c>
      <c r="I304" t="inlineStr">
        <is>
          <t xml:space="preserve">Large DW </t>
        </is>
      </c>
      <c r="J304" t="n">
        <v>1044.116</v>
      </c>
      <c r="K304" t="n">
        <v>1044.116</v>
      </c>
      <c r="L304" t="inlineStr">
        <is>
          <t>Moderate</t>
        </is>
      </c>
      <c r="M304" t="n">
        <v>1044.115740437</v>
      </c>
      <c r="N304" t="n">
        <v>30</v>
      </c>
    </row>
    <row r="305" hidden="1">
      <c r="A305" t="inlineStr">
        <is>
          <t>CAPEX ($/kW)</t>
        </is>
      </c>
      <c r="B305" t="inlineStr">
        <is>
          <t>techs</t>
        </is>
      </c>
      <c r="C305" t="inlineStr">
        <is>
          <t>R&amp;D</t>
        </is>
      </c>
      <c r="D305" t="n">
        <v>30</v>
      </c>
      <c r="E305" t="n">
        <v>2044</v>
      </c>
      <c r="F305" t="inlineStr">
        <is>
          <t>Large DW - Class 4</t>
        </is>
      </c>
      <c r="G305" t="inlineStr">
        <is>
          <t>Moderate</t>
        </is>
      </c>
      <c r="H305" t="inlineStr">
        <is>
          <t>DistributedWind</t>
        </is>
      </c>
      <c r="I305" t="inlineStr">
        <is>
          <t xml:space="preserve">Large DW </t>
        </is>
      </c>
      <c r="J305" t="n">
        <v>1009.347</v>
      </c>
      <c r="K305" t="n">
        <v>1009.347</v>
      </c>
      <c r="L305" t="inlineStr">
        <is>
          <t>Moderate</t>
        </is>
      </c>
      <c r="M305" t="n">
        <v>1009.34668628</v>
      </c>
      <c r="N305" t="n">
        <v>30</v>
      </c>
    </row>
    <row r="306" hidden="1">
      <c r="A306" t="inlineStr">
        <is>
          <t>CAPEX ($/kW)</t>
        </is>
      </c>
      <c r="B306" t="inlineStr">
        <is>
          <t>techs</t>
        </is>
      </c>
      <c r="C306" t="inlineStr">
        <is>
          <t>R&amp;D</t>
        </is>
      </c>
      <c r="D306" t="n">
        <v>30</v>
      </c>
      <c r="E306" t="n">
        <v>2045</v>
      </c>
      <c r="F306" t="inlineStr">
        <is>
          <t>Large DW - Class 4</t>
        </is>
      </c>
      <c r="G306" t="inlineStr">
        <is>
          <t>Moderate</t>
        </is>
      </c>
      <c r="H306" t="inlineStr">
        <is>
          <t>DistributedWind</t>
        </is>
      </c>
      <c r="I306" t="inlineStr">
        <is>
          <t xml:space="preserve">Large DW </t>
        </is>
      </c>
      <c r="J306" t="n">
        <v>975.735</v>
      </c>
      <c r="K306" t="n">
        <v>975.735</v>
      </c>
      <c r="L306" t="inlineStr">
        <is>
          <t>Moderate</t>
        </is>
      </c>
      <c r="M306" t="n">
        <v>975.735441627</v>
      </c>
      <c r="N306" t="n">
        <v>30</v>
      </c>
    </row>
    <row r="307" hidden="1">
      <c r="A307" t="inlineStr">
        <is>
          <t>CAPEX ($/kW)</t>
        </is>
      </c>
      <c r="B307" t="inlineStr">
        <is>
          <t>techs</t>
        </is>
      </c>
      <c r="C307" t="inlineStr">
        <is>
          <t>R&amp;D</t>
        </is>
      </c>
      <c r="D307" t="n">
        <v>30</v>
      </c>
      <c r="E307" t="n">
        <v>2046</v>
      </c>
      <c r="F307" t="inlineStr">
        <is>
          <t>Large DW - Class 4</t>
        </is>
      </c>
      <c r="G307" t="inlineStr">
        <is>
          <t>Moderate</t>
        </is>
      </c>
      <c r="H307" t="inlineStr">
        <is>
          <t>DistributedWind</t>
        </is>
      </c>
      <c r="I307" t="inlineStr">
        <is>
          <t xml:space="preserve">Large DW </t>
        </is>
      </c>
      <c r="J307" t="n">
        <v>943.2430000000001</v>
      </c>
      <c r="K307" t="n">
        <v>943.2430000000001</v>
      </c>
      <c r="L307" t="inlineStr">
        <is>
          <t>Moderate</t>
        </is>
      </c>
      <c r="M307" t="n">
        <v>943.243451421</v>
      </c>
      <c r="N307" t="n">
        <v>30</v>
      </c>
    </row>
    <row r="308" hidden="1">
      <c r="A308" t="inlineStr">
        <is>
          <t>CAPEX ($/kW)</t>
        </is>
      </c>
      <c r="B308" t="inlineStr">
        <is>
          <t>techs</t>
        </is>
      </c>
      <c r="C308" t="inlineStr">
        <is>
          <t>R&amp;D</t>
        </is>
      </c>
      <c r="D308" t="n">
        <v>30</v>
      </c>
      <c r="E308" t="n">
        <v>2047</v>
      </c>
      <c r="F308" t="inlineStr">
        <is>
          <t>Large DW - Class 4</t>
        </is>
      </c>
      <c r="G308" t="inlineStr">
        <is>
          <t>Moderate</t>
        </is>
      </c>
      <c r="H308" t="inlineStr">
        <is>
          <t>DistributedWind</t>
        </is>
      </c>
      <c r="I308" t="inlineStr">
        <is>
          <t xml:space="preserve">Large DW </t>
        </is>
      </c>
      <c r="J308" t="n">
        <v>911.833</v>
      </c>
      <c r="K308" t="n">
        <v>911.833</v>
      </c>
      <c r="L308" t="inlineStr">
        <is>
          <t>Moderate</t>
        </is>
      </c>
      <c r="M308" t="n">
        <v>911.833444489</v>
      </c>
      <c r="N308" t="n">
        <v>30</v>
      </c>
    </row>
    <row r="309" hidden="1">
      <c r="A309" t="inlineStr">
        <is>
          <t>CAPEX ($/kW)</t>
        </is>
      </c>
      <c r="B309" t="inlineStr">
        <is>
          <t>techs</t>
        </is>
      </c>
      <c r="C309" t="inlineStr">
        <is>
          <t>R&amp;D</t>
        </is>
      </c>
      <c r="D309" t="n">
        <v>30</v>
      </c>
      <c r="E309" t="n">
        <v>2048</v>
      </c>
      <c r="F309" t="inlineStr">
        <is>
          <t>Large DW - Class 4</t>
        </is>
      </c>
      <c r="G309" t="inlineStr">
        <is>
          <t>Moderate</t>
        </is>
      </c>
      <c r="H309" t="inlineStr">
        <is>
          <t>DistributedWind</t>
        </is>
      </c>
      <c r="I309" t="inlineStr">
        <is>
          <t xml:space="preserve">Large DW </t>
        </is>
      </c>
      <c r="J309" t="n">
        <v>881.4690000000001</v>
      </c>
      <c r="K309" t="n">
        <v>881.4690000000001</v>
      </c>
      <c r="L309" t="inlineStr">
        <is>
          <t>Moderate</t>
        </is>
      </c>
      <c r="M309" t="n">
        <v>881.469390787</v>
      </c>
      <c r="N309" t="n">
        <v>30</v>
      </c>
    </row>
    <row r="310" hidden="1">
      <c r="A310" t="inlineStr">
        <is>
          <t>CAPEX ($/kW)</t>
        </is>
      </c>
      <c r="B310" t="inlineStr">
        <is>
          <t>techs</t>
        </is>
      </c>
      <c r="C310" t="inlineStr">
        <is>
          <t>R&amp;D</t>
        </is>
      </c>
      <c r="D310" t="n">
        <v>30</v>
      </c>
      <c r="E310" t="n">
        <v>2049</v>
      </c>
      <c r="F310" t="inlineStr">
        <is>
          <t>Large DW - Class 4</t>
        </is>
      </c>
      <c r="G310" t="inlineStr">
        <is>
          <t>Moderate</t>
        </is>
      </c>
      <c r="H310" t="inlineStr">
        <is>
          <t>DistributedWind</t>
        </is>
      </c>
      <c r="I310" t="inlineStr">
        <is>
          <t xml:space="preserve">Large DW </t>
        </is>
      </c>
      <c r="J310" t="n">
        <v>852.116</v>
      </c>
      <c r="K310" t="n">
        <v>852.116</v>
      </c>
      <c r="L310" t="inlineStr">
        <is>
          <t>Moderate</t>
        </is>
      </c>
      <c r="M310" t="n">
        <v>852.116460074</v>
      </c>
      <c r="N310" t="n">
        <v>30</v>
      </c>
    </row>
    <row r="311" hidden="1">
      <c r="A311" t="inlineStr">
        <is>
          <t>CAPEX ($/kW)</t>
        </is>
      </c>
      <c r="B311" t="inlineStr">
        <is>
          <t>techs</t>
        </is>
      </c>
      <c r="C311" t="inlineStr">
        <is>
          <t>R&amp;D</t>
        </is>
      </c>
      <c r="D311" t="n">
        <v>30</v>
      </c>
      <c r="E311" t="n">
        <v>2050</v>
      </c>
      <c r="F311" t="inlineStr">
        <is>
          <t>Large DW - Class 4</t>
        </is>
      </c>
      <c r="G311" t="inlineStr">
        <is>
          <t>Moderate</t>
        </is>
      </c>
      <c r="H311" t="inlineStr">
        <is>
          <t>DistributedWind</t>
        </is>
      </c>
      <c r="I311" t="inlineStr">
        <is>
          <t xml:space="preserve">Large DW </t>
        </is>
      </c>
      <c r="J311" t="n">
        <v>823.741</v>
      </c>
      <c r="K311" t="n">
        <v>823.741</v>
      </c>
      <c r="L311" t="inlineStr">
        <is>
          <t>Moderate</t>
        </is>
      </c>
      <c r="M311" t="n">
        <v>823.740981953</v>
      </c>
      <c r="N311" t="n">
        <v>30</v>
      </c>
    </row>
    <row r="312" hidden="1">
      <c r="A312" t="inlineStr">
        <is>
          <t>CAPEX ($/kW)</t>
        </is>
      </c>
      <c r="B312" t="inlineStr">
        <is>
          <t>techs</t>
        </is>
      </c>
      <c r="C312" t="inlineStr">
        <is>
          <t>R&amp;D</t>
        </is>
      </c>
      <c r="D312" t="n">
        <v>30</v>
      </c>
      <c r="E312" t="n">
        <v>2020</v>
      </c>
      <c r="F312" t="inlineStr">
        <is>
          <t>Commercial PV - Class 5</t>
        </is>
      </c>
      <c r="G312" t="inlineStr">
        <is>
          <t>Moderate</t>
        </is>
      </c>
      <c r="H312" t="inlineStr">
        <is>
          <t>CommPV</t>
        </is>
      </c>
      <c r="I312" t="inlineStr">
        <is>
          <t>Commercial PV</t>
        </is>
      </c>
      <c r="J312" t="n">
        <v>1783.645</v>
      </c>
      <c r="K312" t="n">
        <v>1783.645</v>
      </c>
      <c r="L312" t="inlineStr">
        <is>
          <t>Moderate</t>
        </is>
      </c>
      <c r="M312" t="n">
        <v>1783.645004758</v>
      </c>
      <c r="N312" t="n">
        <v>30</v>
      </c>
    </row>
    <row r="313" hidden="1">
      <c r="A313" t="inlineStr">
        <is>
          <t>CAPEX ($/kW)</t>
        </is>
      </c>
      <c r="B313" t="inlineStr">
        <is>
          <t>techs</t>
        </is>
      </c>
      <c r="C313" t="inlineStr">
        <is>
          <t>R&amp;D</t>
        </is>
      </c>
      <c r="D313" t="n">
        <v>30</v>
      </c>
      <c r="E313" t="n">
        <v>2021</v>
      </c>
      <c r="F313" t="inlineStr">
        <is>
          <t>Commercial PV - Class 5</t>
        </is>
      </c>
      <c r="G313" t="inlineStr">
        <is>
          <t>Moderate</t>
        </is>
      </c>
      <c r="H313" t="inlineStr">
        <is>
          <t>CommPV</t>
        </is>
      </c>
      <c r="I313" t="inlineStr">
        <is>
          <t>Commercial PV</t>
        </is>
      </c>
      <c r="J313" t="n">
        <v>1598.068</v>
      </c>
      <c r="K313" t="n">
        <v>1598.068</v>
      </c>
      <c r="L313" t="inlineStr">
        <is>
          <t>Moderate</t>
        </is>
      </c>
      <c r="M313" t="n">
        <v>1598.06829912</v>
      </c>
      <c r="N313" t="n">
        <v>30</v>
      </c>
    </row>
    <row r="314" hidden="1">
      <c r="A314" t="inlineStr">
        <is>
          <t>CAPEX ($/kW)</t>
        </is>
      </c>
      <c r="B314" t="inlineStr">
        <is>
          <t>techs</t>
        </is>
      </c>
      <c r="C314" t="inlineStr">
        <is>
          <t>R&amp;D</t>
        </is>
      </c>
      <c r="D314" t="n">
        <v>30</v>
      </c>
      <c r="E314" t="n">
        <v>2022</v>
      </c>
      <c r="F314" t="inlineStr">
        <is>
          <t>Commercial PV - Class 5</t>
        </is>
      </c>
      <c r="G314" t="inlineStr">
        <is>
          <t>Moderate</t>
        </is>
      </c>
      <c r="H314" t="inlineStr">
        <is>
          <t>CommPV</t>
        </is>
      </c>
      <c r="I314" t="inlineStr">
        <is>
          <t>Commercial PV</t>
        </is>
      </c>
      <c r="J314" t="n">
        <v>1523.112</v>
      </c>
      <c r="K314" t="n">
        <v>1523.112</v>
      </c>
      <c r="L314" t="inlineStr">
        <is>
          <t>Moderate</t>
        </is>
      </c>
      <c r="M314" t="n">
        <v>1523.112498883</v>
      </c>
      <c r="N314" t="n">
        <v>30</v>
      </c>
    </row>
    <row r="315">
      <c r="A315" t="inlineStr">
        <is>
          <t>CAPEX ($/kW)</t>
        </is>
      </c>
      <c r="B315" t="inlineStr">
        <is>
          <t>techs</t>
        </is>
      </c>
      <c r="C315" t="inlineStr">
        <is>
          <t>R&amp;D</t>
        </is>
      </c>
      <c r="D315" t="n">
        <v>30</v>
      </c>
      <c r="E315" t="n">
        <v>2023</v>
      </c>
      <c r="F315" t="inlineStr">
        <is>
          <t>Commercial PV - Class 5</t>
        </is>
      </c>
      <c r="G315" t="inlineStr">
        <is>
          <t>Moderate</t>
        </is>
      </c>
      <c r="H315" t="inlineStr">
        <is>
          <t>CommPV</t>
        </is>
      </c>
      <c r="I315" t="inlineStr">
        <is>
          <t>Commercial PV</t>
        </is>
      </c>
      <c r="J315" t="n">
        <v>1448.157</v>
      </c>
      <c r="K315" t="n">
        <v>1448.157</v>
      </c>
      <c r="L315" t="inlineStr">
        <is>
          <t>Moderate</t>
        </is>
      </c>
      <c r="M315" t="n">
        <v>1448.156698646</v>
      </c>
      <c r="N315" t="n">
        <v>30</v>
      </c>
      <c r="O315">
        <f>K315*(500/(2*20))</f>
        <v/>
      </c>
    </row>
    <row r="316" hidden="1">
      <c r="A316" t="inlineStr">
        <is>
          <t>CAPEX ($/kW)</t>
        </is>
      </c>
      <c r="B316" t="inlineStr">
        <is>
          <t>techs</t>
        </is>
      </c>
      <c r="C316" t="inlineStr">
        <is>
          <t>R&amp;D</t>
        </is>
      </c>
      <c r="D316" t="n">
        <v>30</v>
      </c>
      <c r="E316" t="n">
        <v>2024</v>
      </c>
      <c r="F316" t="inlineStr">
        <is>
          <t>Commercial PV - Class 5</t>
        </is>
      </c>
      <c r="G316" t="inlineStr">
        <is>
          <t>Moderate</t>
        </is>
      </c>
      <c r="H316" t="inlineStr">
        <is>
          <t>CommPV</t>
        </is>
      </c>
      <c r="I316" t="inlineStr">
        <is>
          <t>Commercial PV</t>
        </is>
      </c>
      <c r="J316" t="n">
        <v>1373.201</v>
      </c>
      <c r="K316" t="n">
        <v>1373.201</v>
      </c>
      <c r="L316" t="inlineStr">
        <is>
          <t>Moderate</t>
        </is>
      </c>
      <c r="M316" t="n">
        <v>1373.200898409</v>
      </c>
      <c r="N316" t="n">
        <v>30</v>
      </c>
    </row>
    <row r="317" hidden="1">
      <c r="A317" t="inlineStr">
        <is>
          <t>CAPEX ($/kW)</t>
        </is>
      </c>
      <c r="B317" t="inlineStr">
        <is>
          <t>techs</t>
        </is>
      </c>
      <c r="C317" t="inlineStr">
        <is>
          <t>R&amp;D</t>
        </is>
      </c>
      <c r="D317" t="n">
        <v>30</v>
      </c>
      <c r="E317" t="n">
        <v>2025</v>
      </c>
      <c r="F317" t="inlineStr">
        <is>
          <t>Commercial PV - Class 5</t>
        </is>
      </c>
      <c r="G317" t="inlineStr">
        <is>
          <t>Moderate</t>
        </is>
      </c>
      <c r="H317" t="inlineStr">
        <is>
          <t>CommPV</t>
        </is>
      </c>
      <c r="I317" t="inlineStr">
        <is>
          <t>Commercial PV</t>
        </is>
      </c>
      <c r="J317" t="n">
        <v>1298.245</v>
      </c>
      <c r="K317" t="n">
        <v>1298.245</v>
      </c>
      <c r="L317" t="inlineStr">
        <is>
          <t>Moderate</t>
        </is>
      </c>
      <c r="M317" t="n">
        <v>1298.245098173</v>
      </c>
      <c r="N317" t="n">
        <v>30</v>
      </c>
    </row>
    <row r="318" hidden="1">
      <c r="A318" t="inlineStr">
        <is>
          <t>CAPEX ($/kW)</t>
        </is>
      </c>
      <c r="B318" t="inlineStr">
        <is>
          <t>techs</t>
        </is>
      </c>
      <c r="C318" t="inlineStr">
        <is>
          <t>R&amp;D</t>
        </is>
      </c>
      <c r="D318" t="n">
        <v>30</v>
      </c>
      <c r="E318" t="n">
        <v>2026</v>
      </c>
      <c r="F318" t="inlineStr">
        <is>
          <t>Commercial PV - Class 5</t>
        </is>
      </c>
      <c r="G318" t="inlineStr">
        <is>
          <t>Moderate</t>
        </is>
      </c>
      <c r="H318" t="inlineStr">
        <is>
          <t>CommPV</t>
        </is>
      </c>
      <c r="I318" t="inlineStr">
        <is>
          <t>Commercial PV</t>
        </is>
      </c>
      <c r="J318" t="n">
        <v>1223.289</v>
      </c>
      <c r="K318" t="n">
        <v>1223.289</v>
      </c>
      <c r="L318" t="inlineStr">
        <is>
          <t>Moderate</t>
        </is>
      </c>
      <c r="M318" t="n">
        <v>1223.289297936</v>
      </c>
      <c r="N318" t="n">
        <v>30</v>
      </c>
    </row>
    <row r="319" hidden="1">
      <c r="A319" t="inlineStr">
        <is>
          <t>CAPEX ($/kW)</t>
        </is>
      </c>
      <c r="B319" t="inlineStr">
        <is>
          <t>techs</t>
        </is>
      </c>
      <c r="C319" t="inlineStr">
        <is>
          <t>R&amp;D</t>
        </is>
      </c>
      <c r="D319" t="n">
        <v>30</v>
      </c>
      <c r="E319" t="n">
        <v>2027</v>
      </c>
      <c r="F319" t="inlineStr">
        <is>
          <t>Commercial PV - Class 5</t>
        </is>
      </c>
      <c r="G319" t="inlineStr">
        <is>
          <t>Moderate</t>
        </is>
      </c>
      <c r="H319" t="inlineStr">
        <is>
          <t>CommPV</t>
        </is>
      </c>
      <c r="I319" t="inlineStr">
        <is>
          <t>Commercial PV</t>
        </is>
      </c>
      <c r="J319" t="n">
        <v>1148.333</v>
      </c>
      <c r="K319" t="n">
        <v>1148.333</v>
      </c>
      <c r="L319" t="inlineStr">
        <is>
          <t>Moderate</t>
        </is>
      </c>
      <c r="M319" t="n">
        <v>1148.333497699</v>
      </c>
      <c r="N319" t="n">
        <v>30</v>
      </c>
    </row>
    <row r="320" hidden="1">
      <c r="A320" t="inlineStr">
        <is>
          <t>CAPEX ($/kW)</t>
        </is>
      </c>
      <c r="B320" t="inlineStr">
        <is>
          <t>techs</t>
        </is>
      </c>
      <c r="C320" t="inlineStr">
        <is>
          <t>R&amp;D</t>
        </is>
      </c>
      <c r="D320" t="n">
        <v>30</v>
      </c>
      <c r="E320" t="n">
        <v>2028</v>
      </c>
      <c r="F320" t="inlineStr">
        <is>
          <t>Commercial PV - Class 5</t>
        </is>
      </c>
      <c r="G320" t="inlineStr">
        <is>
          <t>Moderate</t>
        </is>
      </c>
      <c r="H320" t="inlineStr">
        <is>
          <t>CommPV</t>
        </is>
      </c>
      <c r="I320" t="inlineStr">
        <is>
          <t>Commercial PV</t>
        </is>
      </c>
      <c r="J320" t="n">
        <v>1073.378</v>
      </c>
      <c r="K320" t="n">
        <v>1073.378</v>
      </c>
      <c r="L320" t="inlineStr">
        <is>
          <t>Moderate</t>
        </is>
      </c>
      <c r="M320" t="n">
        <v>1073.377697462</v>
      </c>
      <c r="N320" t="n">
        <v>30</v>
      </c>
    </row>
    <row r="321" hidden="1">
      <c r="A321" t="inlineStr">
        <is>
          <t>CAPEX ($/kW)</t>
        </is>
      </c>
      <c r="B321" t="inlineStr">
        <is>
          <t>techs</t>
        </is>
      </c>
      <c r="C321" t="inlineStr">
        <is>
          <t>R&amp;D</t>
        </is>
      </c>
      <c r="D321" t="n">
        <v>30</v>
      </c>
      <c r="E321" t="n">
        <v>2029</v>
      </c>
      <c r="F321" t="inlineStr">
        <is>
          <t>Commercial PV - Class 5</t>
        </is>
      </c>
      <c r="G321" t="inlineStr">
        <is>
          <t>Moderate</t>
        </is>
      </c>
      <c r="H321" t="inlineStr">
        <is>
          <t>CommPV</t>
        </is>
      </c>
      <c r="I321" t="inlineStr">
        <is>
          <t>Commercial PV</t>
        </is>
      </c>
      <c r="J321" t="n">
        <v>998.422</v>
      </c>
      <c r="K321" t="n">
        <v>998.422</v>
      </c>
      <c r="L321" t="inlineStr">
        <is>
          <t>Moderate</t>
        </is>
      </c>
      <c r="M321" t="n">
        <v>998.421897225</v>
      </c>
      <c r="N321" t="n">
        <v>30</v>
      </c>
    </row>
    <row r="322" hidden="1">
      <c r="A322" t="inlineStr">
        <is>
          <t>CAPEX ($/kW)</t>
        </is>
      </c>
      <c r="B322" t="inlineStr">
        <is>
          <t>techs</t>
        </is>
      </c>
      <c r="C322" t="inlineStr">
        <is>
          <t>R&amp;D</t>
        </is>
      </c>
      <c r="D322" t="n">
        <v>30</v>
      </c>
      <c r="E322" t="n">
        <v>2030</v>
      </c>
      <c r="F322" t="inlineStr">
        <is>
          <t>Commercial PV - Class 5</t>
        </is>
      </c>
      <c r="G322" t="inlineStr">
        <is>
          <t>Moderate</t>
        </is>
      </c>
      <c r="H322" t="inlineStr">
        <is>
          <t>CommPV</t>
        </is>
      </c>
      <c r="I322" t="inlineStr">
        <is>
          <t>Commercial PV</t>
        </is>
      </c>
      <c r="J322" t="n">
        <v>923.466</v>
      </c>
      <c r="K322" t="n">
        <v>923.466</v>
      </c>
      <c r="L322" t="inlineStr">
        <is>
          <t>Moderate</t>
        </is>
      </c>
      <c r="M322" t="n">
        <v>923.466096989</v>
      </c>
      <c r="N322" t="n">
        <v>30</v>
      </c>
    </row>
    <row r="323" hidden="1">
      <c r="A323" t="inlineStr">
        <is>
          <t>CAPEX ($/kW)</t>
        </is>
      </c>
      <c r="B323" t="inlineStr">
        <is>
          <t>techs</t>
        </is>
      </c>
      <c r="C323" t="inlineStr">
        <is>
          <t>R&amp;D</t>
        </is>
      </c>
      <c r="D323" t="n">
        <v>30</v>
      </c>
      <c r="E323" t="n">
        <v>2031</v>
      </c>
      <c r="F323" t="inlineStr">
        <is>
          <t>Commercial PV - Class 5</t>
        </is>
      </c>
      <c r="G323" t="inlineStr">
        <is>
          <t>Moderate</t>
        </is>
      </c>
      <c r="H323" t="inlineStr">
        <is>
          <t>CommPV</t>
        </is>
      </c>
      <c r="I323" t="inlineStr">
        <is>
          <t>Commercial PV</t>
        </is>
      </c>
      <c r="J323" t="n">
        <v>912.74</v>
      </c>
      <c r="K323" t="n">
        <v>912.74</v>
      </c>
      <c r="L323" t="inlineStr">
        <is>
          <t>Moderate</t>
        </is>
      </c>
      <c r="M323" t="n">
        <v>912.739835893</v>
      </c>
      <c r="N323" t="n">
        <v>30</v>
      </c>
    </row>
    <row r="324" hidden="1">
      <c r="A324" t="inlineStr">
        <is>
          <t>CAPEX ($/kW)</t>
        </is>
      </c>
      <c r="B324" t="inlineStr">
        <is>
          <t>techs</t>
        </is>
      </c>
      <c r="C324" t="inlineStr">
        <is>
          <t>R&amp;D</t>
        </is>
      </c>
      <c r="D324" t="n">
        <v>30</v>
      </c>
      <c r="E324" t="n">
        <v>2032</v>
      </c>
      <c r="F324" t="inlineStr">
        <is>
          <t>Commercial PV - Class 5</t>
        </is>
      </c>
      <c r="G324" t="inlineStr">
        <is>
          <t>Moderate</t>
        </is>
      </c>
      <c r="H324" t="inlineStr">
        <is>
          <t>CommPV</t>
        </is>
      </c>
      <c r="I324" t="inlineStr">
        <is>
          <t>Commercial PV</t>
        </is>
      </c>
      <c r="J324" t="n">
        <v>902.014</v>
      </c>
      <c r="K324" t="n">
        <v>902.014</v>
      </c>
      <c r="L324" t="inlineStr">
        <is>
          <t>Moderate</t>
        </is>
      </c>
      <c r="M324" t="n">
        <v>902.0135747959999</v>
      </c>
      <c r="N324" t="n">
        <v>30</v>
      </c>
    </row>
    <row r="325" hidden="1">
      <c r="A325" t="inlineStr">
        <is>
          <t>CAPEX ($/kW)</t>
        </is>
      </c>
      <c r="B325" t="inlineStr">
        <is>
          <t>techs</t>
        </is>
      </c>
      <c r="C325" t="inlineStr">
        <is>
          <t>R&amp;D</t>
        </is>
      </c>
      <c r="D325" t="n">
        <v>30</v>
      </c>
      <c r="E325" t="n">
        <v>2033</v>
      </c>
      <c r="F325" t="inlineStr">
        <is>
          <t>Commercial PV - Class 5</t>
        </is>
      </c>
      <c r="G325" t="inlineStr">
        <is>
          <t>Moderate</t>
        </is>
      </c>
      <c r="H325" t="inlineStr">
        <is>
          <t>CommPV</t>
        </is>
      </c>
      <c r="I325" t="inlineStr">
        <is>
          <t>Commercial PV</t>
        </is>
      </c>
      <c r="J325" t="n">
        <v>891.287</v>
      </c>
      <c r="K325" t="n">
        <v>891.287</v>
      </c>
      <c r="L325" t="inlineStr">
        <is>
          <t>Moderate</t>
        </is>
      </c>
      <c r="M325" t="n">
        <v>891.2873137</v>
      </c>
      <c r="N325" t="n">
        <v>30</v>
      </c>
    </row>
    <row r="326" hidden="1">
      <c r="A326" t="inlineStr">
        <is>
          <t>CAPEX ($/kW)</t>
        </is>
      </c>
      <c r="B326" t="inlineStr">
        <is>
          <t>techs</t>
        </is>
      </c>
      <c r="C326" t="inlineStr">
        <is>
          <t>R&amp;D</t>
        </is>
      </c>
      <c r="D326" t="n">
        <v>30</v>
      </c>
      <c r="E326" t="n">
        <v>2034</v>
      </c>
      <c r="F326" t="inlineStr">
        <is>
          <t>Commercial PV - Class 5</t>
        </is>
      </c>
      <c r="G326" t="inlineStr">
        <is>
          <t>Moderate</t>
        </is>
      </c>
      <c r="H326" t="inlineStr">
        <is>
          <t>CommPV</t>
        </is>
      </c>
      <c r="I326" t="inlineStr">
        <is>
          <t>Commercial PV</t>
        </is>
      </c>
      <c r="J326" t="n">
        <v>880.561</v>
      </c>
      <c r="K326" t="n">
        <v>880.561</v>
      </c>
      <c r="L326" t="inlineStr">
        <is>
          <t>Moderate</t>
        </is>
      </c>
      <c r="M326" t="n">
        <v>880.561052604</v>
      </c>
      <c r="N326" t="n">
        <v>30</v>
      </c>
    </row>
    <row r="327" hidden="1">
      <c r="A327" t="inlineStr">
        <is>
          <t>CAPEX ($/kW)</t>
        </is>
      </c>
      <c r="B327" t="inlineStr">
        <is>
          <t>techs</t>
        </is>
      </c>
      <c r="C327" t="inlineStr">
        <is>
          <t>R&amp;D</t>
        </is>
      </c>
      <c r="D327" t="n">
        <v>30</v>
      </c>
      <c r="E327" t="n">
        <v>2035</v>
      </c>
      <c r="F327" t="inlineStr">
        <is>
          <t>Commercial PV - Class 5</t>
        </is>
      </c>
      <c r="G327" t="inlineStr">
        <is>
          <t>Moderate</t>
        </is>
      </c>
      <c r="H327" t="inlineStr">
        <is>
          <t>CommPV</t>
        </is>
      </c>
      <c r="I327" t="inlineStr">
        <is>
          <t>Commercial PV</t>
        </is>
      </c>
      <c r="J327" t="n">
        <v>869.835</v>
      </c>
      <c r="K327" t="n">
        <v>869.835</v>
      </c>
      <c r="L327" t="inlineStr">
        <is>
          <t>Moderate</t>
        </is>
      </c>
      <c r="M327" t="n">
        <v>869.834791508</v>
      </c>
      <c r="N327" t="n">
        <v>30</v>
      </c>
    </row>
    <row r="328" hidden="1">
      <c r="A328" t="inlineStr">
        <is>
          <t>CAPEX ($/kW)</t>
        </is>
      </c>
      <c r="B328" t="inlineStr">
        <is>
          <t>techs</t>
        </is>
      </c>
      <c r="C328" t="inlineStr">
        <is>
          <t>R&amp;D</t>
        </is>
      </c>
      <c r="D328" t="n">
        <v>30</v>
      </c>
      <c r="E328" t="n">
        <v>2036</v>
      </c>
      <c r="F328" t="inlineStr">
        <is>
          <t>Commercial PV - Class 5</t>
        </is>
      </c>
      <c r="G328" t="inlineStr">
        <is>
          <t>Moderate</t>
        </is>
      </c>
      <c r="H328" t="inlineStr">
        <is>
          <t>CommPV</t>
        </is>
      </c>
      <c r="I328" t="inlineStr">
        <is>
          <t>Commercial PV</t>
        </is>
      </c>
      <c r="J328" t="n">
        <v>859.109</v>
      </c>
      <c r="K328" t="n">
        <v>859.109</v>
      </c>
      <c r="L328" t="inlineStr">
        <is>
          <t>Moderate</t>
        </is>
      </c>
      <c r="M328" t="n">
        <v>859.1085304120001</v>
      </c>
      <c r="N328" t="n">
        <v>30</v>
      </c>
    </row>
    <row r="329" hidden="1">
      <c r="A329" t="inlineStr">
        <is>
          <t>CAPEX ($/kW)</t>
        </is>
      </c>
      <c r="B329" t="inlineStr">
        <is>
          <t>techs</t>
        </is>
      </c>
      <c r="C329" t="inlineStr">
        <is>
          <t>R&amp;D</t>
        </is>
      </c>
      <c r="D329" t="n">
        <v>30</v>
      </c>
      <c r="E329" t="n">
        <v>2037</v>
      </c>
      <c r="F329" t="inlineStr">
        <is>
          <t>Commercial PV - Class 5</t>
        </is>
      </c>
      <c r="G329" t="inlineStr">
        <is>
          <t>Moderate</t>
        </is>
      </c>
      <c r="H329" t="inlineStr">
        <is>
          <t>CommPV</t>
        </is>
      </c>
      <c r="I329" t="inlineStr">
        <is>
          <t>Commercial PV</t>
        </is>
      </c>
      <c r="J329" t="n">
        <v>848.3819999999999</v>
      </c>
      <c r="K329" t="n">
        <v>848.3819999999999</v>
      </c>
      <c r="L329" t="inlineStr">
        <is>
          <t>Moderate</t>
        </is>
      </c>
      <c r="M329" t="n">
        <v>848.382269316</v>
      </c>
      <c r="N329" t="n">
        <v>30</v>
      </c>
    </row>
    <row r="330" hidden="1">
      <c r="A330" t="inlineStr">
        <is>
          <t>CAPEX ($/kW)</t>
        </is>
      </c>
      <c r="B330" t="inlineStr">
        <is>
          <t>techs</t>
        </is>
      </c>
      <c r="C330" t="inlineStr">
        <is>
          <t>R&amp;D</t>
        </is>
      </c>
      <c r="D330" t="n">
        <v>30</v>
      </c>
      <c r="E330" t="n">
        <v>2038</v>
      </c>
      <c r="F330" t="inlineStr">
        <is>
          <t>Commercial PV - Class 5</t>
        </is>
      </c>
      <c r="G330" t="inlineStr">
        <is>
          <t>Moderate</t>
        </is>
      </c>
      <c r="H330" t="inlineStr">
        <is>
          <t>CommPV</t>
        </is>
      </c>
      <c r="I330" t="inlineStr">
        <is>
          <t>Commercial PV</t>
        </is>
      </c>
      <c r="J330" t="n">
        <v>837.6559999999999</v>
      </c>
      <c r="K330" t="n">
        <v>837.6559999999999</v>
      </c>
      <c r="L330" t="inlineStr">
        <is>
          <t>Moderate</t>
        </is>
      </c>
      <c r="M330" t="n">
        <v>837.65600822</v>
      </c>
      <c r="N330" t="n">
        <v>30</v>
      </c>
    </row>
    <row r="331" hidden="1">
      <c r="A331" t="inlineStr">
        <is>
          <t>CAPEX ($/kW)</t>
        </is>
      </c>
      <c r="B331" t="inlineStr">
        <is>
          <t>techs</t>
        </is>
      </c>
      <c r="C331" t="inlineStr">
        <is>
          <t>R&amp;D</t>
        </is>
      </c>
      <c r="D331" t="n">
        <v>30</v>
      </c>
      <c r="E331" t="n">
        <v>2039</v>
      </c>
      <c r="F331" t="inlineStr">
        <is>
          <t>Commercial PV - Class 5</t>
        </is>
      </c>
      <c r="G331" t="inlineStr">
        <is>
          <t>Moderate</t>
        </is>
      </c>
      <c r="H331" t="inlineStr">
        <is>
          <t>CommPV</t>
        </is>
      </c>
      <c r="I331" t="inlineStr">
        <is>
          <t>Commercial PV</t>
        </is>
      </c>
      <c r="J331" t="n">
        <v>826.9299999999999</v>
      </c>
      <c r="K331" t="n">
        <v>826.9299999999999</v>
      </c>
      <c r="L331" t="inlineStr">
        <is>
          <t>Moderate</t>
        </is>
      </c>
      <c r="M331" t="n">
        <v>826.929747124</v>
      </c>
      <c r="N331" t="n">
        <v>30</v>
      </c>
    </row>
    <row r="332" hidden="1">
      <c r="A332" t="inlineStr">
        <is>
          <t>CAPEX ($/kW)</t>
        </is>
      </c>
      <c r="B332" t="inlineStr">
        <is>
          <t>techs</t>
        </is>
      </c>
      <c r="C332" t="inlineStr">
        <is>
          <t>R&amp;D</t>
        </is>
      </c>
      <c r="D332" t="n">
        <v>30</v>
      </c>
      <c r="E332" t="n">
        <v>2040</v>
      </c>
      <c r="F332" t="inlineStr">
        <is>
          <t>Commercial PV - Class 5</t>
        </is>
      </c>
      <c r="G332" t="inlineStr">
        <is>
          <t>Moderate</t>
        </is>
      </c>
      <c r="H332" t="inlineStr">
        <is>
          <t>CommPV</t>
        </is>
      </c>
      <c r="I332" t="inlineStr">
        <is>
          <t>Commercial PV</t>
        </is>
      </c>
      <c r="J332" t="n">
        <v>816.203</v>
      </c>
      <c r="K332" t="n">
        <v>816.203</v>
      </c>
      <c r="L332" t="inlineStr">
        <is>
          <t>Moderate</t>
        </is>
      </c>
      <c r="M332" t="n">
        <v>816.203486028</v>
      </c>
      <c r="N332" t="n">
        <v>30</v>
      </c>
    </row>
    <row r="333" hidden="1">
      <c r="A333" t="inlineStr">
        <is>
          <t>CAPEX ($/kW)</t>
        </is>
      </c>
      <c r="B333" t="inlineStr">
        <is>
          <t>techs</t>
        </is>
      </c>
      <c r="C333" t="inlineStr">
        <is>
          <t>R&amp;D</t>
        </is>
      </c>
      <c r="D333" t="n">
        <v>30</v>
      </c>
      <c r="E333" t="n">
        <v>2041</v>
      </c>
      <c r="F333" t="inlineStr">
        <is>
          <t>Commercial PV - Class 5</t>
        </is>
      </c>
      <c r="G333" t="inlineStr">
        <is>
          <t>Moderate</t>
        </is>
      </c>
      <c r="H333" t="inlineStr">
        <is>
          <t>CommPV</t>
        </is>
      </c>
      <c r="I333" t="inlineStr">
        <is>
          <t>Commercial PV</t>
        </is>
      </c>
      <c r="J333" t="n">
        <v>805.477</v>
      </c>
      <c r="K333" t="n">
        <v>805.477</v>
      </c>
      <c r="L333" t="inlineStr">
        <is>
          <t>Moderate</t>
        </is>
      </c>
      <c r="M333" t="n">
        <v>805.477224932</v>
      </c>
      <c r="N333" t="n">
        <v>30</v>
      </c>
    </row>
    <row r="334" hidden="1">
      <c r="A334" t="inlineStr">
        <is>
          <t>CAPEX ($/kW)</t>
        </is>
      </c>
      <c r="B334" t="inlineStr">
        <is>
          <t>techs</t>
        </is>
      </c>
      <c r="C334" t="inlineStr">
        <is>
          <t>R&amp;D</t>
        </is>
      </c>
      <c r="D334" t="n">
        <v>30</v>
      </c>
      <c r="E334" t="n">
        <v>2042</v>
      </c>
      <c r="F334" t="inlineStr">
        <is>
          <t>Commercial PV - Class 5</t>
        </is>
      </c>
      <c r="G334" t="inlineStr">
        <is>
          <t>Moderate</t>
        </is>
      </c>
      <c r="H334" t="inlineStr">
        <is>
          <t>CommPV</t>
        </is>
      </c>
      <c r="I334" t="inlineStr">
        <is>
          <t>Commercial PV</t>
        </is>
      </c>
      <c r="J334" t="n">
        <v>794.751</v>
      </c>
      <c r="K334" t="n">
        <v>794.751</v>
      </c>
      <c r="L334" t="inlineStr">
        <is>
          <t>Moderate</t>
        </is>
      </c>
      <c r="M334" t="n">
        <v>794.750963836</v>
      </c>
      <c r="N334" t="n">
        <v>30</v>
      </c>
    </row>
    <row r="335" hidden="1">
      <c r="A335" t="inlineStr">
        <is>
          <t>CAPEX ($/kW)</t>
        </is>
      </c>
      <c r="B335" t="inlineStr">
        <is>
          <t>techs</t>
        </is>
      </c>
      <c r="C335" t="inlineStr">
        <is>
          <t>R&amp;D</t>
        </is>
      </c>
      <c r="D335" t="n">
        <v>30</v>
      </c>
      <c r="E335" t="n">
        <v>2043</v>
      </c>
      <c r="F335" t="inlineStr">
        <is>
          <t>Commercial PV - Class 5</t>
        </is>
      </c>
      <c r="G335" t="inlineStr">
        <is>
          <t>Moderate</t>
        </is>
      </c>
      <c r="H335" t="inlineStr">
        <is>
          <t>CommPV</t>
        </is>
      </c>
      <c r="I335" t="inlineStr">
        <is>
          <t>Commercial PV</t>
        </is>
      </c>
      <c r="J335" t="n">
        <v>784.025</v>
      </c>
      <c r="K335" t="n">
        <v>784.025</v>
      </c>
      <c r="L335" t="inlineStr">
        <is>
          <t>Moderate</t>
        </is>
      </c>
      <c r="M335" t="n">
        <v>784.024702739</v>
      </c>
      <c r="N335" t="n">
        <v>30</v>
      </c>
    </row>
    <row r="336" hidden="1">
      <c r="A336" t="inlineStr">
        <is>
          <t>CAPEX ($/kW)</t>
        </is>
      </c>
      <c r="B336" t="inlineStr">
        <is>
          <t>techs</t>
        </is>
      </c>
      <c r="C336" t="inlineStr">
        <is>
          <t>R&amp;D</t>
        </is>
      </c>
      <c r="D336" t="n">
        <v>30</v>
      </c>
      <c r="E336" t="n">
        <v>2044</v>
      </c>
      <c r="F336" t="inlineStr">
        <is>
          <t>Commercial PV - Class 5</t>
        </is>
      </c>
      <c r="G336" t="inlineStr">
        <is>
          <t>Moderate</t>
        </is>
      </c>
      <c r="H336" t="inlineStr">
        <is>
          <t>CommPV</t>
        </is>
      </c>
      <c r="I336" t="inlineStr">
        <is>
          <t>Commercial PV</t>
        </is>
      </c>
      <c r="J336" t="n">
        <v>773.298</v>
      </c>
      <c r="K336" t="n">
        <v>773.298</v>
      </c>
      <c r="L336" t="inlineStr">
        <is>
          <t>Moderate</t>
        </is>
      </c>
      <c r="M336" t="n">
        <v>773.298441643</v>
      </c>
      <c r="N336" t="n">
        <v>30</v>
      </c>
    </row>
    <row r="337" hidden="1">
      <c r="A337" t="inlineStr">
        <is>
          <t>CAPEX ($/kW)</t>
        </is>
      </c>
      <c r="B337" t="inlineStr">
        <is>
          <t>techs</t>
        </is>
      </c>
      <c r="C337" t="inlineStr">
        <is>
          <t>R&amp;D</t>
        </is>
      </c>
      <c r="D337" t="n">
        <v>30</v>
      </c>
      <c r="E337" t="n">
        <v>2045</v>
      </c>
      <c r="F337" t="inlineStr">
        <is>
          <t>Commercial PV - Class 5</t>
        </is>
      </c>
      <c r="G337" t="inlineStr">
        <is>
          <t>Moderate</t>
        </is>
      </c>
      <c r="H337" t="inlineStr">
        <is>
          <t>CommPV</t>
        </is>
      </c>
      <c r="I337" t="inlineStr">
        <is>
          <t>Commercial PV</t>
        </is>
      </c>
      <c r="J337" t="n">
        <v>762.572</v>
      </c>
      <c r="K337" t="n">
        <v>762.572</v>
      </c>
      <c r="L337" t="inlineStr">
        <is>
          <t>Moderate</t>
        </is>
      </c>
      <c r="M337" t="n">
        <v>762.572180547</v>
      </c>
      <c r="N337" t="n">
        <v>30</v>
      </c>
    </row>
    <row r="338" hidden="1">
      <c r="A338" t="inlineStr">
        <is>
          <t>CAPEX ($/kW)</t>
        </is>
      </c>
      <c r="B338" t="inlineStr">
        <is>
          <t>techs</t>
        </is>
      </c>
      <c r="C338" t="inlineStr">
        <is>
          <t>R&amp;D</t>
        </is>
      </c>
      <c r="D338" t="n">
        <v>30</v>
      </c>
      <c r="E338" t="n">
        <v>2046</v>
      </c>
      <c r="F338" t="inlineStr">
        <is>
          <t>Commercial PV - Class 5</t>
        </is>
      </c>
      <c r="G338" t="inlineStr">
        <is>
          <t>Moderate</t>
        </is>
      </c>
      <c r="H338" t="inlineStr">
        <is>
          <t>CommPV</t>
        </is>
      </c>
      <c r="I338" t="inlineStr">
        <is>
          <t>Commercial PV</t>
        </is>
      </c>
      <c r="J338" t="n">
        <v>751.846</v>
      </c>
      <c r="K338" t="n">
        <v>751.846</v>
      </c>
      <c r="L338" t="inlineStr">
        <is>
          <t>Moderate</t>
        </is>
      </c>
      <c r="M338" t="n">
        <v>751.845919451</v>
      </c>
      <c r="N338" t="n">
        <v>30</v>
      </c>
    </row>
    <row r="339" hidden="1">
      <c r="A339" t="inlineStr">
        <is>
          <t>CAPEX ($/kW)</t>
        </is>
      </c>
      <c r="B339" t="inlineStr">
        <is>
          <t>techs</t>
        </is>
      </c>
      <c r="C339" t="inlineStr">
        <is>
          <t>R&amp;D</t>
        </is>
      </c>
      <c r="D339" t="n">
        <v>30</v>
      </c>
      <c r="E339" t="n">
        <v>2047</v>
      </c>
      <c r="F339" t="inlineStr">
        <is>
          <t>Commercial PV - Class 5</t>
        </is>
      </c>
      <c r="G339" t="inlineStr">
        <is>
          <t>Moderate</t>
        </is>
      </c>
      <c r="H339" t="inlineStr">
        <is>
          <t>CommPV</t>
        </is>
      </c>
      <c r="I339" t="inlineStr">
        <is>
          <t>Commercial PV</t>
        </is>
      </c>
      <c r="J339" t="n">
        <v>741.12</v>
      </c>
      <c r="K339" t="n">
        <v>741.12</v>
      </c>
      <c r="L339" t="inlineStr">
        <is>
          <t>Moderate</t>
        </is>
      </c>
      <c r="M339" t="n">
        <v>741.119658355</v>
      </c>
      <c r="N339" t="n">
        <v>30</v>
      </c>
    </row>
    <row r="340" hidden="1">
      <c r="A340" t="inlineStr">
        <is>
          <t>CAPEX ($/kW)</t>
        </is>
      </c>
      <c r="B340" t="inlineStr">
        <is>
          <t>techs</t>
        </is>
      </c>
      <c r="C340" t="inlineStr">
        <is>
          <t>R&amp;D</t>
        </is>
      </c>
      <c r="D340" t="n">
        <v>30</v>
      </c>
      <c r="E340" t="n">
        <v>2048</v>
      </c>
      <c r="F340" t="inlineStr">
        <is>
          <t>Commercial PV - Class 5</t>
        </is>
      </c>
      <c r="G340" t="inlineStr">
        <is>
          <t>Moderate</t>
        </is>
      </c>
      <c r="H340" t="inlineStr">
        <is>
          <t>CommPV</t>
        </is>
      </c>
      <c r="I340" t="inlineStr">
        <is>
          <t>Commercial PV</t>
        </is>
      </c>
      <c r="J340" t="n">
        <v>730.393</v>
      </c>
      <c r="K340" t="n">
        <v>730.393</v>
      </c>
      <c r="L340" t="inlineStr">
        <is>
          <t>Moderate</t>
        </is>
      </c>
      <c r="M340" t="n">
        <v>730.393397259</v>
      </c>
      <c r="N340" t="n">
        <v>30</v>
      </c>
    </row>
    <row r="341" hidden="1">
      <c r="A341" t="inlineStr">
        <is>
          <t>CAPEX ($/kW)</t>
        </is>
      </c>
      <c r="B341" t="inlineStr">
        <is>
          <t>techs</t>
        </is>
      </c>
      <c r="C341" t="inlineStr">
        <is>
          <t>R&amp;D</t>
        </is>
      </c>
      <c r="D341" t="n">
        <v>30</v>
      </c>
      <c r="E341" t="n">
        <v>2049</v>
      </c>
      <c r="F341" t="inlineStr">
        <is>
          <t>Commercial PV - Class 5</t>
        </is>
      </c>
      <c r="G341" t="inlineStr">
        <is>
          <t>Moderate</t>
        </is>
      </c>
      <c r="H341" t="inlineStr">
        <is>
          <t>CommPV</t>
        </is>
      </c>
      <c r="I341" t="inlineStr">
        <is>
          <t>Commercial PV</t>
        </is>
      </c>
      <c r="J341" t="n">
        <v>719.667</v>
      </c>
      <c r="K341" t="n">
        <v>719.667</v>
      </c>
      <c r="L341" t="inlineStr">
        <is>
          <t>Moderate</t>
        </is>
      </c>
      <c r="M341" t="n">
        <v>719.667136163</v>
      </c>
      <c r="N341" t="n">
        <v>30</v>
      </c>
    </row>
    <row r="342" hidden="1">
      <c r="A342" t="inlineStr">
        <is>
          <t>CAPEX ($/kW)</t>
        </is>
      </c>
      <c r="B342" t="inlineStr">
        <is>
          <t>techs</t>
        </is>
      </c>
      <c r="C342" t="inlineStr">
        <is>
          <t>R&amp;D</t>
        </is>
      </c>
      <c r="D342" t="n">
        <v>30</v>
      </c>
      <c r="E342" t="n">
        <v>2050</v>
      </c>
      <c r="F342" t="inlineStr">
        <is>
          <t>Commercial PV - Class 5</t>
        </is>
      </c>
      <c r="G342" t="inlineStr">
        <is>
          <t>Moderate</t>
        </is>
      </c>
      <c r="H342" t="inlineStr">
        <is>
          <t>CommPV</t>
        </is>
      </c>
      <c r="I342" t="inlineStr">
        <is>
          <t>Commercial PV</t>
        </is>
      </c>
      <c r="J342" t="n">
        <v>708.941</v>
      </c>
      <c r="K342" t="n">
        <v>708.941</v>
      </c>
      <c r="L342" t="inlineStr">
        <is>
          <t>Moderate</t>
        </is>
      </c>
      <c r="M342" t="n">
        <v>708.940875067</v>
      </c>
      <c r="N342" t="n">
        <v>30</v>
      </c>
    </row>
    <row r="343" hidden="1">
      <c r="A343" t="inlineStr">
        <is>
          <t>CAPEX ($/kW)</t>
        </is>
      </c>
      <c r="B343" t="inlineStr">
        <is>
          <t>techs</t>
        </is>
      </c>
      <c r="C343" t="inlineStr">
        <is>
          <t>R&amp;D</t>
        </is>
      </c>
      <c r="D343" t="n">
        <v>30</v>
      </c>
      <c r="E343" t="n">
        <v>2020</v>
      </c>
      <c r="F343" t="inlineStr">
        <is>
          <t>Commercial DW - Class 4</t>
        </is>
      </c>
      <c r="G343" t="inlineStr">
        <is>
          <t>Moderate</t>
        </is>
      </c>
      <c r="H343" t="inlineStr">
        <is>
          <t>DistributedWind</t>
        </is>
      </c>
      <c r="I343" t="inlineStr">
        <is>
          <t xml:space="preserve">Commercial DW </t>
        </is>
      </c>
      <c r="J343" t="n">
        <v>4402.275</v>
      </c>
      <c r="K343" t="n">
        <v>4402.275</v>
      </c>
      <c r="L343" t="inlineStr">
        <is>
          <t>Moderate</t>
        </is>
      </c>
      <c r="M343" t="n">
        <v>4402.275298536</v>
      </c>
      <c r="N343" t="n">
        <v>30</v>
      </c>
    </row>
    <row r="344" hidden="1">
      <c r="A344" t="inlineStr">
        <is>
          <t>CAPEX ($/kW)</t>
        </is>
      </c>
      <c r="B344" t="inlineStr">
        <is>
          <t>techs</t>
        </is>
      </c>
      <c r="C344" t="inlineStr">
        <is>
          <t>R&amp;D</t>
        </is>
      </c>
      <c r="D344" t="n">
        <v>30</v>
      </c>
      <c r="E344" t="n">
        <v>2021</v>
      </c>
      <c r="F344" t="inlineStr">
        <is>
          <t>Commercial DW - Class 4</t>
        </is>
      </c>
      <c r="G344" t="inlineStr">
        <is>
          <t>Moderate</t>
        </is>
      </c>
      <c r="H344" t="inlineStr">
        <is>
          <t>DistributedWind</t>
        </is>
      </c>
      <c r="I344" t="inlineStr">
        <is>
          <t xml:space="preserve">Commercial DW </t>
        </is>
      </c>
      <c r="J344" t="n">
        <v>4255.68</v>
      </c>
      <c r="K344" t="n">
        <v>4255.68</v>
      </c>
      <c r="L344" t="inlineStr">
        <is>
          <t>Moderate</t>
        </is>
      </c>
      <c r="M344" t="n">
        <v>4255.679531095</v>
      </c>
      <c r="N344" t="n">
        <v>30</v>
      </c>
    </row>
    <row r="345" hidden="1">
      <c r="A345" t="inlineStr">
        <is>
          <t>CAPEX ($/kW)</t>
        </is>
      </c>
      <c r="B345" t="inlineStr">
        <is>
          <t>techs</t>
        </is>
      </c>
      <c r="C345" t="inlineStr">
        <is>
          <t>R&amp;D</t>
        </is>
      </c>
      <c r="D345" t="n">
        <v>30</v>
      </c>
      <c r="E345" t="n">
        <v>2022</v>
      </c>
      <c r="F345" t="inlineStr">
        <is>
          <t>Commercial DW - Class 4</t>
        </is>
      </c>
      <c r="G345" t="inlineStr">
        <is>
          <t>Moderate</t>
        </is>
      </c>
      <c r="H345" t="inlineStr">
        <is>
          <t>DistributedWind</t>
        </is>
      </c>
      <c r="I345" t="inlineStr">
        <is>
          <t xml:space="preserve">Commercial DW </t>
        </is>
      </c>
      <c r="J345" t="n">
        <v>4113.965</v>
      </c>
      <c r="K345" t="n">
        <v>4113.965</v>
      </c>
      <c r="L345" t="inlineStr">
        <is>
          <t>Moderate</t>
        </is>
      </c>
      <c r="M345" t="n">
        <v>4113.965402709</v>
      </c>
      <c r="N345" t="n">
        <v>30</v>
      </c>
    </row>
    <row r="346">
      <c r="A346" t="inlineStr">
        <is>
          <t>CAPEX ($/kW)</t>
        </is>
      </c>
      <c r="B346" t="inlineStr">
        <is>
          <t>techs</t>
        </is>
      </c>
      <c r="C346" t="inlineStr">
        <is>
          <t>R&amp;D</t>
        </is>
      </c>
      <c r="D346" t="n">
        <v>30</v>
      </c>
      <c r="E346" t="n">
        <v>2023</v>
      </c>
      <c r="F346" t="inlineStr">
        <is>
          <t>Commercial DW - Class 4</t>
        </is>
      </c>
      <c r="G346" t="inlineStr">
        <is>
          <t>Moderate</t>
        </is>
      </c>
      <c r="H346" t="inlineStr">
        <is>
          <t>DistributedWind</t>
        </is>
      </c>
      <c r="I346" t="inlineStr">
        <is>
          <t xml:space="preserve">Commercial DW </t>
        </is>
      </c>
      <c r="J346" t="n">
        <v>3976.97</v>
      </c>
      <c r="K346" t="n">
        <v>3976.97</v>
      </c>
      <c r="L346" t="inlineStr">
        <is>
          <t>Moderate</t>
        </is>
      </c>
      <c r="M346" t="n">
        <v>3976.970354799</v>
      </c>
      <c r="N346" t="n">
        <v>30</v>
      </c>
      <c r="O346">
        <f>K346*(500/(2*20))</f>
        <v/>
      </c>
    </row>
    <row r="347" hidden="1">
      <c r="A347" t="inlineStr">
        <is>
          <t>CAPEX ($/kW)</t>
        </is>
      </c>
      <c r="B347" t="inlineStr">
        <is>
          <t>techs</t>
        </is>
      </c>
      <c r="C347" t="inlineStr">
        <is>
          <t>R&amp;D</t>
        </is>
      </c>
      <c r="D347" t="n">
        <v>30</v>
      </c>
      <c r="E347" t="n">
        <v>2024</v>
      </c>
      <c r="F347" t="inlineStr">
        <is>
          <t>Commercial DW - Class 4</t>
        </is>
      </c>
      <c r="G347" t="inlineStr">
        <is>
          <t>Moderate</t>
        </is>
      </c>
      <c r="H347" t="inlineStr">
        <is>
          <t>DistributedWind</t>
        </is>
      </c>
      <c r="I347" t="inlineStr">
        <is>
          <t xml:space="preserve">Commercial DW </t>
        </is>
      </c>
      <c r="J347" t="n">
        <v>3844.537</v>
      </c>
      <c r="K347" t="n">
        <v>3844.537</v>
      </c>
      <c r="L347" t="inlineStr">
        <is>
          <t>Moderate</t>
        </is>
      </c>
      <c r="M347" t="n">
        <v>3844.537241984</v>
      </c>
      <c r="N347" t="n">
        <v>30</v>
      </c>
    </row>
    <row r="348" hidden="1">
      <c r="A348" t="inlineStr">
        <is>
          <t>CAPEX ($/kW)</t>
        </is>
      </c>
      <c r="B348" t="inlineStr">
        <is>
          <t>techs</t>
        </is>
      </c>
      <c r="C348" t="inlineStr">
        <is>
          <t>R&amp;D</t>
        </is>
      </c>
      <c r="D348" t="n">
        <v>30</v>
      </c>
      <c r="E348" t="n">
        <v>2025</v>
      </c>
      <c r="F348" t="inlineStr">
        <is>
          <t>Commercial DW - Class 4</t>
        </is>
      </c>
      <c r="G348" t="inlineStr">
        <is>
          <t>Moderate</t>
        </is>
      </c>
      <c r="H348" t="inlineStr">
        <is>
          <t>DistributedWind</t>
        </is>
      </c>
      <c r="I348" t="inlineStr">
        <is>
          <t xml:space="preserve">Commercial DW </t>
        </is>
      </c>
      <c r="J348" t="n">
        <v>3716.514</v>
      </c>
      <c r="K348" t="n">
        <v>3716.514</v>
      </c>
      <c r="L348" t="inlineStr">
        <is>
          <t>Moderate</t>
        </is>
      </c>
      <c r="M348" t="n">
        <v>3716.514151826</v>
      </c>
      <c r="N348" t="n">
        <v>30</v>
      </c>
    </row>
    <row r="349" hidden="1">
      <c r="A349" t="inlineStr">
        <is>
          <t>CAPEX ($/kW)</t>
        </is>
      </c>
      <c r="B349" t="inlineStr">
        <is>
          <t>techs</t>
        </is>
      </c>
      <c r="C349" t="inlineStr">
        <is>
          <t>R&amp;D</t>
        </is>
      </c>
      <c r="D349" t="n">
        <v>30</v>
      </c>
      <c r="E349" t="n">
        <v>2026</v>
      </c>
      <c r="F349" t="inlineStr">
        <is>
          <t>Commercial DW - Class 4</t>
        </is>
      </c>
      <c r="G349" t="inlineStr">
        <is>
          <t>Moderate</t>
        </is>
      </c>
      <c r="H349" t="inlineStr">
        <is>
          <t>DistributedWind</t>
        </is>
      </c>
      <c r="I349" t="inlineStr">
        <is>
          <t xml:space="preserve">Commercial DW </t>
        </is>
      </c>
      <c r="J349" t="n">
        <v>3592.754</v>
      </c>
      <c r="K349" t="n">
        <v>3592.754</v>
      </c>
      <c r="L349" t="inlineStr">
        <is>
          <t>Moderate</t>
        </is>
      </c>
      <c r="M349" t="n">
        <v>3592.754230571</v>
      </c>
      <c r="N349" t="n">
        <v>30</v>
      </c>
    </row>
    <row r="350" hidden="1">
      <c r="A350" t="inlineStr">
        <is>
          <t>CAPEX ($/kW)</t>
        </is>
      </c>
      <c r="B350" t="inlineStr">
        <is>
          <t>techs</t>
        </is>
      </c>
      <c r="C350" t="inlineStr">
        <is>
          <t>R&amp;D</t>
        </is>
      </c>
      <c r="D350" t="n">
        <v>30</v>
      </c>
      <c r="E350" t="n">
        <v>2027</v>
      </c>
      <c r="F350" t="inlineStr">
        <is>
          <t>Commercial DW - Class 4</t>
        </is>
      </c>
      <c r="G350" t="inlineStr">
        <is>
          <t>Moderate</t>
        </is>
      </c>
      <c r="H350" t="inlineStr">
        <is>
          <t>DistributedWind</t>
        </is>
      </c>
      <c r="I350" t="inlineStr">
        <is>
          <t xml:space="preserve">Commercial DW </t>
        </is>
      </c>
      <c r="J350" t="n">
        <v>3473.116</v>
      </c>
      <c r="K350" t="n">
        <v>3473.116</v>
      </c>
      <c r="L350" t="inlineStr">
        <is>
          <t>Moderate</t>
        </is>
      </c>
      <c r="M350" t="n">
        <v>3473.115514693</v>
      </c>
      <c r="N350" t="n">
        <v>30</v>
      </c>
    </row>
    <row r="351" hidden="1">
      <c r="A351" t="inlineStr">
        <is>
          <t>CAPEX ($/kW)</t>
        </is>
      </c>
      <c r="B351" t="inlineStr">
        <is>
          <t>techs</t>
        </is>
      </c>
      <c r="C351" t="inlineStr">
        <is>
          <t>R&amp;D</t>
        </is>
      </c>
      <c r="D351" t="n">
        <v>30</v>
      </c>
      <c r="E351" t="n">
        <v>2028</v>
      </c>
      <c r="F351" t="inlineStr">
        <is>
          <t>Commercial DW - Class 4</t>
        </is>
      </c>
      <c r="G351" t="inlineStr">
        <is>
          <t>Moderate</t>
        </is>
      </c>
      <c r="H351" t="inlineStr">
        <is>
          <t>DistributedWind</t>
        </is>
      </c>
      <c r="I351" t="inlineStr">
        <is>
          <t xml:space="preserve">Commercial DW </t>
        </is>
      </c>
      <c r="J351" t="n">
        <v>3357.461</v>
      </c>
      <c r="K351" t="n">
        <v>3357.461</v>
      </c>
      <c r="L351" t="inlineStr">
        <is>
          <t>Moderate</t>
        </is>
      </c>
      <c r="M351" t="n">
        <v>3357.460768053</v>
      </c>
      <c r="N351" t="n">
        <v>30</v>
      </c>
    </row>
    <row r="352" hidden="1">
      <c r="A352" t="inlineStr">
        <is>
          <t>CAPEX ($/kW)</t>
        </is>
      </c>
      <c r="B352" t="inlineStr">
        <is>
          <t>techs</t>
        </is>
      </c>
      <c r="C352" t="inlineStr">
        <is>
          <t>R&amp;D</t>
        </is>
      </c>
      <c r="D352" t="n">
        <v>30</v>
      </c>
      <c r="E352" t="n">
        <v>2029</v>
      </c>
      <c r="F352" t="inlineStr">
        <is>
          <t>Commercial DW - Class 4</t>
        </is>
      </c>
      <c r="G352" t="inlineStr">
        <is>
          <t>Moderate</t>
        </is>
      </c>
      <c r="H352" t="inlineStr">
        <is>
          <t>DistributedWind</t>
        </is>
      </c>
      <c r="I352" t="inlineStr">
        <is>
          <t xml:space="preserve">Commercial DW </t>
        </is>
      </c>
      <c r="J352" t="n">
        <v>3245.657</v>
      </c>
      <c r="K352" t="n">
        <v>3245.657</v>
      </c>
      <c r="L352" t="inlineStr">
        <is>
          <t>Moderate</t>
        </is>
      </c>
      <c r="M352" t="n">
        <v>3245.657324477</v>
      </c>
      <c r="N352" t="n">
        <v>30</v>
      </c>
    </row>
    <row r="353" hidden="1">
      <c r="A353" t="inlineStr">
        <is>
          <t>CAPEX ($/kW)</t>
        </is>
      </c>
      <c r="B353" t="inlineStr">
        <is>
          <t>techs</t>
        </is>
      </c>
      <c r="C353" t="inlineStr">
        <is>
          <t>R&amp;D</t>
        </is>
      </c>
      <c r="D353" t="n">
        <v>30</v>
      </c>
      <c r="E353" t="n">
        <v>2030</v>
      </c>
      <c r="F353" t="inlineStr">
        <is>
          <t>Commercial DW - Class 4</t>
        </is>
      </c>
      <c r="G353" t="inlineStr">
        <is>
          <t>Moderate</t>
        </is>
      </c>
      <c r="H353" t="inlineStr">
        <is>
          <t>DistributedWind</t>
        </is>
      </c>
      <c r="I353" t="inlineStr">
        <is>
          <t xml:space="preserve">Commercial DW </t>
        </is>
      </c>
      <c r="J353" t="n">
        <v>3137.577</v>
      </c>
      <c r="K353" t="n">
        <v>3137.577</v>
      </c>
      <c r="L353" t="inlineStr">
        <is>
          <t>Moderate</t>
        </is>
      </c>
      <c r="M353" t="n">
        <v>3137.576935572</v>
      </c>
      <c r="N353" t="n">
        <v>30</v>
      </c>
    </row>
    <row r="354" hidden="1">
      <c r="A354" t="inlineStr">
        <is>
          <t>CAPEX ($/kW)</t>
        </is>
      </c>
      <c r="B354" t="inlineStr">
        <is>
          <t>techs</t>
        </is>
      </c>
      <c r="C354" t="inlineStr">
        <is>
          <t>R&amp;D</t>
        </is>
      </c>
      <c r="D354" t="n">
        <v>30</v>
      </c>
      <c r="E354" t="n">
        <v>2031</v>
      </c>
      <c r="F354" t="inlineStr">
        <is>
          <t>Commercial DW - Class 4</t>
        </is>
      </c>
      <c r="G354" t="inlineStr">
        <is>
          <t>Moderate</t>
        </is>
      </c>
      <c r="H354" t="inlineStr">
        <is>
          <t>DistributedWind</t>
        </is>
      </c>
      <c r="I354" t="inlineStr">
        <is>
          <t xml:space="preserve">Commercial DW </t>
        </is>
      </c>
      <c r="J354" t="n">
        <v>3033.096</v>
      </c>
      <c r="K354" t="n">
        <v>3033.096</v>
      </c>
      <c r="L354" t="inlineStr">
        <is>
          <t>Moderate</t>
        </is>
      </c>
      <c r="M354" t="n">
        <v>3033.095623617</v>
      </c>
      <c r="N354" t="n">
        <v>30</v>
      </c>
    </row>
    <row r="355" hidden="1">
      <c r="A355" t="inlineStr">
        <is>
          <t>CAPEX ($/kW)</t>
        </is>
      </c>
      <c r="B355" t="inlineStr">
        <is>
          <t>techs</t>
        </is>
      </c>
      <c r="C355" t="inlineStr">
        <is>
          <t>R&amp;D</t>
        </is>
      </c>
      <c r="D355" t="n">
        <v>30</v>
      </c>
      <c r="E355" t="n">
        <v>2032</v>
      </c>
      <c r="F355" t="inlineStr">
        <is>
          <t>Commercial DW - Class 4</t>
        </is>
      </c>
      <c r="G355" t="inlineStr">
        <is>
          <t>Moderate</t>
        </is>
      </c>
      <c r="H355" t="inlineStr">
        <is>
          <t>DistributedWind</t>
        </is>
      </c>
      <c r="I355" t="inlineStr">
        <is>
          <t xml:space="preserve">Commercial DW </t>
        </is>
      </c>
      <c r="J355" t="n">
        <v>2932.094</v>
      </c>
      <c r="K355" t="n">
        <v>2932.094</v>
      </c>
      <c r="L355" t="inlineStr">
        <is>
          <t>Moderate</t>
        </is>
      </c>
      <c r="M355" t="n">
        <v>2932.093539351</v>
      </c>
      <c r="N355" t="n">
        <v>30</v>
      </c>
    </row>
    <row r="356" hidden="1">
      <c r="A356" t="inlineStr">
        <is>
          <t>CAPEX ($/kW)</t>
        </is>
      </c>
      <c r="B356" t="inlineStr">
        <is>
          <t>techs</t>
        </is>
      </c>
      <c r="C356" t="inlineStr">
        <is>
          <t>R&amp;D</t>
        </is>
      </c>
      <c r="D356" t="n">
        <v>30</v>
      </c>
      <c r="E356" t="n">
        <v>2033</v>
      </c>
      <c r="F356" t="inlineStr">
        <is>
          <t>Commercial DW - Class 4</t>
        </is>
      </c>
      <c r="G356" t="inlineStr">
        <is>
          <t>Moderate</t>
        </is>
      </c>
      <c r="H356" t="inlineStr">
        <is>
          <t>DistributedWind</t>
        </is>
      </c>
      <c r="I356" t="inlineStr">
        <is>
          <t xml:space="preserve">Commercial DW </t>
        </is>
      </c>
      <c r="J356" t="n">
        <v>2834.455</v>
      </c>
      <c r="K356" t="n">
        <v>2834.455</v>
      </c>
      <c r="L356" t="inlineStr">
        <is>
          <t>Moderate</t>
        </is>
      </c>
      <c r="M356" t="n">
        <v>2834.454824491</v>
      </c>
      <c r="N356" t="n">
        <v>30</v>
      </c>
    </row>
    <row r="357" hidden="1">
      <c r="A357" t="inlineStr">
        <is>
          <t>CAPEX ($/kW)</t>
        </is>
      </c>
      <c r="B357" t="inlineStr">
        <is>
          <t>techs</t>
        </is>
      </c>
      <c r="C357" t="inlineStr">
        <is>
          <t>R&amp;D</t>
        </is>
      </c>
      <c r="D357" t="n">
        <v>30</v>
      </c>
      <c r="E357" t="n">
        <v>2034</v>
      </c>
      <c r="F357" t="inlineStr">
        <is>
          <t>Commercial DW - Class 4</t>
        </is>
      </c>
      <c r="G357" t="inlineStr">
        <is>
          <t>Moderate</t>
        </is>
      </c>
      <c r="H357" t="inlineStr">
        <is>
          <t>DistributedWind</t>
        </is>
      </c>
      <c r="I357" t="inlineStr">
        <is>
          <t xml:space="preserve">Commercial DW </t>
        </is>
      </c>
      <c r="J357" t="n">
        <v>2740.067</v>
      </c>
      <c r="K357" t="n">
        <v>2740.067</v>
      </c>
      <c r="L357" t="inlineStr">
        <is>
          <t>Moderate</t>
        </is>
      </c>
      <c r="M357" t="n">
        <v>2740.067478835</v>
      </c>
      <c r="N357" t="n">
        <v>30</v>
      </c>
    </row>
    <row r="358" hidden="1">
      <c r="A358" t="inlineStr">
        <is>
          <t>CAPEX ($/kW)</t>
        </is>
      </c>
      <c r="B358" t="inlineStr">
        <is>
          <t>techs</t>
        </is>
      </c>
      <c r="C358" t="inlineStr">
        <is>
          <t>R&amp;D</t>
        </is>
      </c>
      <c r="D358" t="n">
        <v>30</v>
      </c>
      <c r="E358" t="n">
        <v>2035</v>
      </c>
      <c r="F358" t="inlineStr">
        <is>
          <t>Commercial DW - Class 4</t>
        </is>
      </c>
      <c r="G358" t="inlineStr">
        <is>
          <t>Moderate</t>
        </is>
      </c>
      <c r="H358" t="inlineStr">
        <is>
          <t>DistributedWind</t>
        </is>
      </c>
      <c r="I358" t="inlineStr">
        <is>
          <t xml:space="preserve">Commercial DW </t>
        </is>
      </c>
      <c r="J358" t="n">
        <v>2648.823</v>
      </c>
      <c r="K358" t="n">
        <v>2648.823</v>
      </c>
      <c r="L358" t="inlineStr">
        <is>
          <t>Moderate</t>
        </is>
      </c>
      <c r="M358" t="n">
        <v>2648.82323179</v>
      </c>
      <c r="N358" t="n">
        <v>30</v>
      </c>
    </row>
    <row r="359" hidden="1">
      <c r="A359" t="inlineStr">
        <is>
          <t>CAPEX ($/kW)</t>
        </is>
      </c>
      <c r="B359" t="inlineStr">
        <is>
          <t>techs</t>
        </is>
      </c>
      <c r="C359" t="inlineStr">
        <is>
          <t>R&amp;D</t>
        </is>
      </c>
      <c r="D359" t="n">
        <v>30</v>
      </c>
      <c r="E359" t="n">
        <v>2036</v>
      </c>
      <c r="F359" t="inlineStr">
        <is>
          <t>Commercial DW - Class 4</t>
        </is>
      </c>
      <c r="G359" t="inlineStr">
        <is>
          <t>Moderate</t>
        </is>
      </c>
      <c r="H359" t="inlineStr">
        <is>
          <t>DistributedWind</t>
        </is>
      </c>
      <c r="I359" t="inlineStr">
        <is>
          <t xml:space="preserve">Commercial DW </t>
        </is>
      </c>
      <c r="J359" t="n">
        <v>2560.617</v>
      </c>
      <c r="K359" t="n">
        <v>2560.617</v>
      </c>
      <c r="L359" t="inlineStr">
        <is>
          <t>Moderate</t>
        </is>
      </c>
      <c r="M359" t="n">
        <v>2560.617418171</v>
      </c>
      <c r="N359" t="n">
        <v>30</v>
      </c>
    </row>
    <row r="360" hidden="1">
      <c r="A360" t="inlineStr">
        <is>
          <t>CAPEX ($/kW)</t>
        </is>
      </c>
      <c r="B360" t="inlineStr">
        <is>
          <t>techs</t>
        </is>
      </c>
      <c r="C360" t="inlineStr">
        <is>
          <t>R&amp;D</t>
        </is>
      </c>
      <c r="D360" t="n">
        <v>30</v>
      </c>
      <c r="E360" t="n">
        <v>2037</v>
      </c>
      <c r="F360" t="inlineStr">
        <is>
          <t>Commercial DW - Class 4</t>
        </is>
      </c>
      <c r="G360" t="inlineStr">
        <is>
          <t>Moderate</t>
        </is>
      </c>
      <c r="H360" t="inlineStr">
        <is>
          <t>DistributedWind</t>
        </is>
      </c>
      <c r="I360" t="inlineStr">
        <is>
          <t xml:space="preserve">Commercial DW </t>
        </is>
      </c>
      <c r="J360" t="n">
        <v>2475.349</v>
      </c>
      <c r="K360" t="n">
        <v>2475.349</v>
      </c>
      <c r="L360" t="inlineStr">
        <is>
          <t>Moderate</t>
        </is>
      </c>
      <c r="M360" t="n">
        <v>2475.348858146</v>
      </c>
      <c r="N360" t="n">
        <v>30</v>
      </c>
    </row>
    <row r="361" hidden="1">
      <c r="A361" t="inlineStr">
        <is>
          <t>CAPEX ($/kW)</t>
        </is>
      </c>
      <c r="B361" t="inlineStr">
        <is>
          <t>techs</t>
        </is>
      </c>
      <c r="C361" t="inlineStr">
        <is>
          <t>R&amp;D</t>
        </is>
      </c>
      <c r="D361" t="n">
        <v>30</v>
      </c>
      <c r="E361" t="n">
        <v>2038</v>
      </c>
      <c r="F361" t="inlineStr">
        <is>
          <t>Commercial DW - Class 4</t>
        </is>
      </c>
      <c r="G361" t="inlineStr">
        <is>
          <t>Moderate</t>
        </is>
      </c>
      <c r="H361" t="inlineStr">
        <is>
          <t>DistributedWind</t>
        </is>
      </c>
      <c r="I361" t="inlineStr">
        <is>
          <t xml:space="preserve">Commercial DW </t>
        </is>
      </c>
      <c r="J361" t="n">
        <v>2392.92</v>
      </c>
      <c r="K361" t="n">
        <v>2392.92</v>
      </c>
      <c r="L361" t="inlineStr">
        <is>
          <t>Moderate</t>
        </is>
      </c>
      <c r="M361" t="n">
        <v>2392.91974117</v>
      </c>
      <c r="N361" t="n">
        <v>30</v>
      </c>
    </row>
    <row r="362" hidden="1">
      <c r="A362" t="inlineStr">
        <is>
          <t>CAPEX ($/kW)</t>
        </is>
      </c>
      <c r="B362" t="inlineStr">
        <is>
          <t>techs</t>
        </is>
      </c>
      <c r="C362" t="inlineStr">
        <is>
          <t>R&amp;D</t>
        </is>
      </c>
      <c r="D362" t="n">
        <v>30</v>
      </c>
      <c r="E362" t="n">
        <v>2039</v>
      </c>
      <c r="F362" t="inlineStr">
        <is>
          <t>Commercial DW - Class 4</t>
        </is>
      </c>
      <c r="G362" t="inlineStr">
        <is>
          <t>Moderate</t>
        </is>
      </c>
      <c r="H362" t="inlineStr">
        <is>
          <t>DistributedWind</t>
        </is>
      </c>
      <c r="I362" t="inlineStr">
        <is>
          <t xml:space="preserve">Commercial DW </t>
        </is>
      </c>
      <c r="J362" t="n">
        <v>2313.236</v>
      </c>
      <c r="K362" t="n">
        <v>2313.236</v>
      </c>
      <c r="L362" t="inlineStr">
        <is>
          <t>Moderate</t>
        </is>
      </c>
      <c r="M362" t="n">
        <v>2313.235513789</v>
      </c>
      <c r="N362" t="n">
        <v>30</v>
      </c>
    </row>
    <row r="363" hidden="1">
      <c r="A363" t="inlineStr">
        <is>
          <t>CAPEX ($/kW)</t>
        </is>
      </c>
      <c r="B363" t="inlineStr">
        <is>
          <t>techs</t>
        </is>
      </c>
      <c r="C363" t="inlineStr">
        <is>
          <t>R&amp;D</t>
        </is>
      </c>
      <c r="D363" t="n">
        <v>30</v>
      </c>
      <c r="E363" t="n">
        <v>2040</v>
      </c>
      <c r="F363" t="inlineStr">
        <is>
          <t>Commercial DW - Class 4</t>
        </is>
      </c>
      <c r="G363" t="inlineStr">
        <is>
          <t>Moderate</t>
        </is>
      </c>
      <c r="H363" t="inlineStr">
        <is>
          <t>DistributedWind</t>
        </is>
      </c>
      <c r="I363" t="inlineStr">
        <is>
          <t xml:space="preserve">Commercial DW </t>
        </is>
      </c>
      <c r="J363" t="n">
        <v>2236.205</v>
      </c>
      <c r="K363" t="n">
        <v>2236.205</v>
      </c>
      <c r="L363" t="inlineStr">
        <is>
          <t>Moderate</t>
        </is>
      </c>
      <c r="M363" t="n">
        <v>2236.20477118</v>
      </c>
      <c r="N363" t="n">
        <v>30</v>
      </c>
    </row>
    <row r="364" hidden="1">
      <c r="A364" t="inlineStr">
        <is>
          <t>CAPEX ($/kW)</t>
        </is>
      </c>
      <c r="B364" t="inlineStr">
        <is>
          <t>techs</t>
        </is>
      </c>
      <c r="C364" t="inlineStr">
        <is>
          <t>R&amp;D</t>
        </is>
      </c>
      <c r="D364" t="n">
        <v>30</v>
      </c>
      <c r="E364" t="n">
        <v>2041</v>
      </c>
      <c r="F364" t="inlineStr">
        <is>
          <t>Commercial DW - Class 4</t>
        </is>
      </c>
      <c r="G364" t="inlineStr">
        <is>
          <t>Moderate</t>
        </is>
      </c>
      <c r="H364" t="inlineStr">
        <is>
          <t>DistributedWind</t>
        </is>
      </c>
      <c r="I364" t="inlineStr">
        <is>
          <t xml:space="preserve">Commercial DW </t>
        </is>
      </c>
      <c r="J364" t="n">
        <v>2161.739</v>
      </c>
      <c r="K364" t="n">
        <v>2161.739</v>
      </c>
      <c r="L364" t="inlineStr">
        <is>
          <t>Moderate</t>
        </is>
      </c>
      <c r="M364" t="n">
        <v>2161.739152299</v>
      </c>
      <c r="N364" t="n">
        <v>30</v>
      </c>
    </row>
    <row r="365" hidden="1">
      <c r="A365" t="inlineStr">
        <is>
          <t>CAPEX ($/kW)</t>
        </is>
      </c>
      <c r="B365" t="inlineStr">
        <is>
          <t>techs</t>
        </is>
      </c>
      <c r="C365" t="inlineStr">
        <is>
          <t>R&amp;D</t>
        </is>
      </c>
      <c r="D365" t="n">
        <v>30</v>
      </c>
      <c r="E365" t="n">
        <v>2042</v>
      </c>
      <c r="F365" t="inlineStr">
        <is>
          <t>Commercial DW - Class 4</t>
        </is>
      </c>
      <c r="G365" t="inlineStr">
        <is>
          <t>Moderate</t>
        </is>
      </c>
      <c r="H365" t="inlineStr">
        <is>
          <t>DistributedWind</t>
        </is>
      </c>
      <c r="I365" t="inlineStr">
        <is>
          <t xml:space="preserve">Commercial DW </t>
        </is>
      </c>
      <c r="J365" t="n">
        <v>2089.753</v>
      </c>
      <c r="K365" t="n">
        <v>2089.753</v>
      </c>
      <c r="L365" t="inlineStr">
        <is>
          <t>Moderate</t>
        </is>
      </c>
      <c r="M365" t="n">
        <v>2089.753238528</v>
      </c>
      <c r="N365" t="n">
        <v>30</v>
      </c>
    </row>
    <row r="366" hidden="1">
      <c r="A366" t="inlineStr">
        <is>
          <t>CAPEX ($/kW)</t>
        </is>
      </c>
      <c r="B366" t="inlineStr">
        <is>
          <t>techs</t>
        </is>
      </c>
      <c r="C366" t="inlineStr">
        <is>
          <t>R&amp;D</t>
        </is>
      </c>
      <c r="D366" t="n">
        <v>30</v>
      </c>
      <c r="E366" t="n">
        <v>2043</v>
      </c>
      <c r="F366" t="inlineStr">
        <is>
          <t>Commercial DW - Class 4</t>
        </is>
      </c>
      <c r="G366" t="inlineStr">
        <is>
          <t>Moderate</t>
        </is>
      </c>
      <c r="H366" t="inlineStr">
        <is>
          <t>DistributedWind</t>
        </is>
      </c>
      <c r="I366" t="inlineStr">
        <is>
          <t xml:space="preserve">Commercial DW </t>
        </is>
      </c>
      <c r="J366" t="n">
        <v>2020.164</v>
      </c>
      <c r="K366" t="n">
        <v>2020.164</v>
      </c>
      <c r="L366" t="inlineStr">
        <is>
          <t>Moderate</t>
        </is>
      </c>
      <c r="M366" t="n">
        <v>2020.164455685</v>
      </c>
      <c r="N366" t="n">
        <v>30</v>
      </c>
    </row>
    <row r="367" hidden="1">
      <c r="A367" t="inlineStr">
        <is>
          <t>CAPEX ($/kW)</t>
        </is>
      </c>
      <c r="B367" t="inlineStr">
        <is>
          <t>techs</t>
        </is>
      </c>
      <c r="C367" t="inlineStr">
        <is>
          <t>R&amp;D</t>
        </is>
      </c>
      <c r="D367" t="n">
        <v>30</v>
      </c>
      <c r="E367" t="n">
        <v>2044</v>
      </c>
      <c r="F367" t="inlineStr">
        <is>
          <t>Commercial DW - Class 4</t>
        </is>
      </c>
      <c r="G367" t="inlineStr">
        <is>
          <t>Moderate</t>
        </is>
      </c>
      <c r="H367" t="inlineStr">
        <is>
          <t>DistributedWind</t>
        </is>
      </c>
      <c r="I367" t="inlineStr">
        <is>
          <t xml:space="preserve">Commercial DW </t>
        </is>
      </c>
      <c r="J367" t="n">
        <v>1952.893</v>
      </c>
      <c r="K367" t="n">
        <v>1952.893</v>
      </c>
      <c r="L367" t="inlineStr">
        <is>
          <t>Moderate</t>
        </is>
      </c>
      <c r="M367" t="n">
        <v>1952.892979311</v>
      </c>
      <c r="N367" t="n">
        <v>30</v>
      </c>
    </row>
    <row r="368" hidden="1">
      <c r="A368" t="inlineStr">
        <is>
          <t>CAPEX ($/kW)</t>
        </is>
      </c>
      <c r="B368" t="inlineStr">
        <is>
          <t>techs</t>
        </is>
      </c>
      <c r="C368" t="inlineStr">
        <is>
          <t>R&amp;D</t>
        </is>
      </c>
      <c r="D368" t="n">
        <v>30</v>
      </c>
      <c r="E368" t="n">
        <v>2045</v>
      </c>
      <c r="F368" t="inlineStr">
        <is>
          <t>Commercial DW - Class 4</t>
        </is>
      </c>
      <c r="G368" t="inlineStr">
        <is>
          <t>Moderate</t>
        </is>
      </c>
      <c r="H368" t="inlineStr">
        <is>
          <t>DistributedWind</t>
        </is>
      </c>
      <c r="I368" t="inlineStr">
        <is>
          <t xml:space="preserve">Commercial DW </t>
        </is>
      </c>
      <c r="J368" t="n">
        <v>1887.862</v>
      </c>
      <c r="K368" t="n">
        <v>1887.862</v>
      </c>
      <c r="L368" t="inlineStr">
        <is>
          <t>Moderate</t>
        </is>
      </c>
      <c r="M368" t="n">
        <v>1887.8616431</v>
      </c>
      <c r="N368" t="n">
        <v>30</v>
      </c>
    </row>
    <row r="369" hidden="1">
      <c r="A369" t="inlineStr">
        <is>
          <t>CAPEX ($/kW)</t>
        </is>
      </c>
      <c r="B369" t="inlineStr">
        <is>
          <t>techs</t>
        </is>
      </c>
      <c r="C369" t="inlineStr">
        <is>
          <t>R&amp;D</t>
        </is>
      </c>
      <c r="D369" t="n">
        <v>30</v>
      </c>
      <c r="E369" t="n">
        <v>2046</v>
      </c>
      <c r="F369" t="inlineStr">
        <is>
          <t>Commercial DW - Class 4</t>
        </is>
      </c>
      <c r="G369" t="inlineStr">
        <is>
          <t>Moderate</t>
        </is>
      </c>
      <c r="H369" t="inlineStr">
        <is>
          <t>DistributedWind</t>
        </is>
      </c>
      <c r="I369" t="inlineStr">
        <is>
          <t xml:space="preserve">Commercial DW </t>
        </is>
      </c>
      <c r="J369" t="n">
        <v>1824.996</v>
      </c>
      <c r="K369" t="n">
        <v>1824.996</v>
      </c>
      <c r="L369" t="inlineStr">
        <is>
          <t>Moderate</t>
        </is>
      </c>
      <c r="M369" t="n">
        <v>1824.995850384</v>
      </c>
      <c r="N369" t="n">
        <v>30</v>
      </c>
    </row>
    <row r="370" hidden="1">
      <c r="A370" t="inlineStr">
        <is>
          <t>CAPEX ($/kW)</t>
        </is>
      </c>
      <c r="B370" t="inlineStr">
        <is>
          <t>techs</t>
        </is>
      </c>
      <c r="C370" t="inlineStr">
        <is>
          <t>R&amp;D</t>
        </is>
      </c>
      <c r="D370" t="n">
        <v>30</v>
      </c>
      <c r="E370" t="n">
        <v>2047</v>
      </c>
      <c r="F370" t="inlineStr">
        <is>
          <t>Commercial DW - Class 4</t>
        </is>
      </c>
      <c r="G370" t="inlineStr">
        <is>
          <t>Moderate</t>
        </is>
      </c>
      <c r="H370" t="inlineStr">
        <is>
          <t>DistributedWind</t>
        </is>
      </c>
      <c r="I370" t="inlineStr">
        <is>
          <t xml:space="preserve">Commercial DW </t>
        </is>
      </c>
      <c r="J370" t="n">
        <v>1764.223</v>
      </c>
      <c r="K370" t="n">
        <v>1764.223</v>
      </c>
      <c r="L370" t="inlineStr">
        <is>
          <t>Moderate</t>
        </is>
      </c>
      <c r="M370" t="n">
        <v>1764.223488567</v>
      </c>
      <c r="N370" t="n">
        <v>30</v>
      </c>
    </row>
    <row r="371" hidden="1">
      <c r="A371" t="inlineStr">
        <is>
          <t>CAPEX ($/kW)</t>
        </is>
      </c>
      <c r="B371" t="inlineStr">
        <is>
          <t>techs</t>
        </is>
      </c>
      <c r="C371" t="inlineStr">
        <is>
          <t>R&amp;D</t>
        </is>
      </c>
      <c r="D371" t="n">
        <v>30</v>
      </c>
      <c r="E371" t="n">
        <v>2048</v>
      </c>
      <c r="F371" t="inlineStr">
        <is>
          <t>Commercial DW - Class 4</t>
        </is>
      </c>
      <c r="G371" t="inlineStr">
        <is>
          <t>Moderate</t>
        </is>
      </c>
      <c r="H371" t="inlineStr">
        <is>
          <t>DistributedWind</t>
        </is>
      </c>
      <c r="I371" t="inlineStr">
        <is>
          <t xml:space="preserve">Commercial DW </t>
        </is>
      </c>
      <c r="J371" t="n">
        <v>1705.475</v>
      </c>
      <c r="K371" t="n">
        <v>1705.475</v>
      </c>
      <c r="L371" t="inlineStr">
        <is>
          <t>Moderate</t>
        </is>
      </c>
      <c r="M371" t="n">
        <v>1705.474846397</v>
      </c>
      <c r="N371" t="n">
        <v>30</v>
      </c>
    </row>
    <row r="372" hidden="1">
      <c r="A372" t="inlineStr">
        <is>
          <t>CAPEX ($/kW)</t>
        </is>
      </c>
      <c r="B372" t="inlineStr">
        <is>
          <t>techs</t>
        </is>
      </c>
      <c r="C372" t="inlineStr">
        <is>
          <t>R&amp;D</t>
        </is>
      </c>
      <c r="D372" t="n">
        <v>30</v>
      </c>
      <c r="E372" t="n">
        <v>2049</v>
      </c>
      <c r="F372" t="inlineStr">
        <is>
          <t>Commercial DW - Class 4</t>
        </is>
      </c>
      <c r="G372" t="inlineStr">
        <is>
          <t>Moderate</t>
        </is>
      </c>
      <c r="H372" t="inlineStr">
        <is>
          <t>DistributedWind</t>
        </is>
      </c>
      <c r="I372" t="inlineStr">
        <is>
          <t xml:space="preserve">Commercial DW </t>
        </is>
      </c>
      <c r="J372" t="n">
        <v>1648.683</v>
      </c>
      <c r="K372" t="n">
        <v>1648.683</v>
      </c>
      <c r="L372" t="inlineStr">
        <is>
          <t>Moderate</t>
        </is>
      </c>
      <c r="M372" t="n">
        <v>1648.682534012</v>
      </c>
      <c r="N372" t="n">
        <v>30</v>
      </c>
    </row>
    <row r="373" hidden="1">
      <c r="A373" t="inlineStr">
        <is>
          <t>CAPEX ($/kW)</t>
        </is>
      </c>
      <c r="B373" t="inlineStr">
        <is>
          <t>techs</t>
        </is>
      </c>
      <c r="C373" t="inlineStr">
        <is>
          <t>R&amp;D</t>
        </is>
      </c>
      <c r="D373" t="n">
        <v>30</v>
      </c>
      <c r="E373" t="n">
        <v>2050</v>
      </c>
      <c r="F373" t="inlineStr">
        <is>
          <t>Commercial DW - Class 4</t>
        </is>
      </c>
      <c r="G373" t="inlineStr">
        <is>
          <t>Moderate</t>
        </is>
      </c>
      <c r="H373" t="inlineStr">
        <is>
          <t>DistributedWind</t>
        </is>
      </c>
      <c r="I373" t="inlineStr">
        <is>
          <t xml:space="preserve">Commercial DW </t>
        </is>
      </c>
      <c r="J373" t="n">
        <v>1593.781</v>
      </c>
      <c r="K373" t="n">
        <v>1593.781</v>
      </c>
      <c r="L373" t="inlineStr">
        <is>
          <t>Moderate</t>
        </is>
      </c>
      <c r="M373" t="n">
        <v>1593.78140563</v>
      </c>
      <c r="N373" t="n">
        <v>30</v>
      </c>
    </row>
    <row r="374" hidden="1">
      <c r="A374" t="inlineStr">
        <is>
          <t>CAPEX ($/kW)</t>
        </is>
      </c>
      <c r="B374" t="inlineStr">
        <is>
          <t>battery</t>
        </is>
      </c>
      <c r="C374" t="inlineStr">
        <is>
          <t>R&amp;D</t>
        </is>
      </c>
      <c r="D374" t="n">
        <v>30</v>
      </c>
      <c r="E374" t="n">
        <v>2050</v>
      </c>
      <c r="F374" t="inlineStr">
        <is>
          <t>Utility-Scale Battery Storage - 4Hr</t>
        </is>
      </c>
      <c r="G374" t="inlineStr">
        <is>
          <t>Moderate</t>
        </is>
      </c>
      <c r="H374" t="inlineStr">
        <is>
          <t>Utility-Scale Battery Storage</t>
        </is>
      </c>
      <c r="I374" t="inlineStr">
        <is>
          <t>Utility-Scale Battery Storage</t>
        </is>
      </c>
      <c r="J374" t="n">
        <v>671.4640000000001</v>
      </c>
      <c r="K374" t="n">
        <v>671.4640000000001</v>
      </c>
      <c r="L374" t="inlineStr">
        <is>
          <t>Moderate</t>
        </is>
      </c>
      <c r="M374" t="n">
        <v>671.463817421</v>
      </c>
      <c r="N374" t="n">
        <v>30</v>
      </c>
    </row>
    <row r="375" hidden="1">
      <c r="A375" t="inlineStr">
        <is>
          <t>CAPEX ($/kW)</t>
        </is>
      </c>
      <c r="B375" t="inlineStr">
        <is>
          <t>battery</t>
        </is>
      </c>
      <c r="C375" t="inlineStr">
        <is>
          <t>R&amp;D</t>
        </is>
      </c>
      <c r="D375" t="n">
        <v>30</v>
      </c>
      <c r="E375" t="n">
        <v>2049</v>
      </c>
      <c r="F375" t="inlineStr">
        <is>
          <t>Utility-Scale Battery Storage - 4Hr</t>
        </is>
      </c>
      <c r="G375" t="inlineStr">
        <is>
          <t>Moderate</t>
        </is>
      </c>
      <c r="H375" t="inlineStr">
        <is>
          <t>Utility-Scale Battery Storage</t>
        </is>
      </c>
      <c r="I375" t="inlineStr">
        <is>
          <t>Utility-Scale Battery Storage</t>
        </is>
      </c>
      <c r="J375" t="n">
        <v>682.647</v>
      </c>
      <c r="K375" t="n">
        <v>682.647</v>
      </c>
      <c r="L375" t="inlineStr">
        <is>
          <t>Moderate</t>
        </is>
      </c>
      <c r="M375" t="n">
        <v>682.647468878</v>
      </c>
      <c r="N375" t="n">
        <v>30</v>
      </c>
    </row>
    <row r="376" hidden="1">
      <c r="A376" t="inlineStr">
        <is>
          <t>CAPEX ($/kW)</t>
        </is>
      </c>
      <c r="B376" t="inlineStr">
        <is>
          <t>battery</t>
        </is>
      </c>
      <c r="C376" t="inlineStr">
        <is>
          <t>R&amp;D</t>
        </is>
      </c>
      <c r="D376" t="n">
        <v>30</v>
      </c>
      <c r="E376" t="n">
        <v>2048</v>
      </c>
      <c r="F376" t="inlineStr">
        <is>
          <t>Utility-Scale Battery Storage - 4Hr</t>
        </is>
      </c>
      <c r="G376" t="inlineStr">
        <is>
          <t>Moderate</t>
        </is>
      </c>
      <c r="H376" t="inlineStr">
        <is>
          <t>Utility-Scale Battery Storage</t>
        </is>
      </c>
      <c r="I376" t="inlineStr">
        <is>
          <t>Utility-Scale Battery Storage</t>
        </is>
      </c>
      <c r="J376" t="n">
        <v>693.831</v>
      </c>
      <c r="K376" t="n">
        <v>693.831</v>
      </c>
      <c r="L376" t="inlineStr">
        <is>
          <t>Moderate</t>
        </is>
      </c>
      <c r="M376" t="n">
        <v>693.831120335</v>
      </c>
      <c r="N376" t="n">
        <v>30</v>
      </c>
    </row>
    <row r="377" hidden="1">
      <c r="A377" t="inlineStr">
        <is>
          <t>CAPEX ($/kW)</t>
        </is>
      </c>
      <c r="B377" t="inlineStr">
        <is>
          <t>battery</t>
        </is>
      </c>
      <c r="C377" t="inlineStr">
        <is>
          <t>R&amp;D</t>
        </is>
      </c>
      <c r="D377" t="n">
        <v>30</v>
      </c>
      <c r="E377" t="n">
        <v>2047</v>
      </c>
      <c r="F377" t="inlineStr">
        <is>
          <t>Utility-Scale Battery Storage - 4Hr</t>
        </is>
      </c>
      <c r="G377" t="inlineStr">
        <is>
          <t>Moderate</t>
        </is>
      </c>
      <c r="H377" t="inlineStr">
        <is>
          <t>Utility-Scale Battery Storage</t>
        </is>
      </c>
      <c r="I377" t="inlineStr">
        <is>
          <t>Utility-Scale Battery Storage</t>
        </is>
      </c>
      <c r="J377" t="n">
        <v>705.015</v>
      </c>
      <c r="K377" t="n">
        <v>705.015</v>
      </c>
      <c r="L377" t="inlineStr">
        <is>
          <t>Moderate</t>
        </is>
      </c>
      <c r="M377" t="n">
        <v>705.014771792</v>
      </c>
      <c r="N377" t="n">
        <v>30</v>
      </c>
    </row>
    <row r="378" hidden="1">
      <c r="A378" t="inlineStr">
        <is>
          <t>CAPEX ($/kW)</t>
        </is>
      </c>
      <c r="B378" t="inlineStr">
        <is>
          <t>battery</t>
        </is>
      </c>
      <c r="C378" t="inlineStr">
        <is>
          <t>R&amp;D</t>
        </is>
      </c>
      <c r="D378" t="n">
        <v>30</v>
      </c>
      <c r="E378" t="n">
        <v>2046</v>
      </c>
      <c r="F378" t="inlineStr">
        <is>
          <t>Utility-Scale Battery Storage - 4Hr</t>
        </is>
      </c>
      <c r="G378" t="inlineStr">
        <is>
          <t>Moderate</t>
        </is>
      </c>
      <c r="H378" t="inlineStr">
        <is>
          <t>Utility-Scale Battery Storage</t>
        </is>
      </c>
      <c r="I378" t="inlineStr">
        <is>
          <t>Utility-Scale Battery Storage</t>
        </is>
      </c>
      <c r="J378" t="n">
        <v>716.198</v>
      </c>
      <c r="K378" t="n">
        <v>716.198</v>
      </c>
      <c r="L378" t="inlineStr">
        <is>
          <t>Moderate</t>
        </is>
      </c>
      <c r="M378" t="n">
        <v>716.198423249</v>
      </c>
      <c r="N378" t="n">
        <v>30</v>
      </c>
    </row>
    <row r="379" hidden="1">
      <c r="A379" t="inlineStr">
        <is>
          <t>CAPEX ($/kW)</t>
        </is>
      </c>
      <c r="B379" t="inlineStr">
        <is>
          <t>battery</t>
        </is>
      </c>
      <c r="C379" t="inlineStr">
        <is>
          <t>R&amp;D</t>
        </is>
      </c>
      <c r="D379" t="n">
        <v>30</v>
      </c>
      <c r="E379" t="n">
        <v>2045</v>
      </c>
      <c r="F379" t="inlineStr">
        <is>
          <t>Utility-Scale Battery Storage - 4Hr</t>
        </is>
      </c>
      <c r="G379" t="inlineStr">
        <is>
          <t>Moderate</t>
        </is>
      </c>
      <c r="H379" t="inlineStr">
        <is>
          <t>Utility-Scale Battery Storage</t>
        </is>
      </c>
      <c r="I379" t="inlineStr">
        <is>
          <t>Utility-Scale Battery Storage</t>
        </is>
      </c>
      <c r="J379" t="n">
        <v>727.3819999999999</v>
      </c>
      <c r="K379" t="n">
        <v>727.3819999999999</v>
      </c>
      <c r="L379" t="inlineStr">
        <is>
          <t>Moderate</t>
        </is>
      </c>
      <c r="M379" t="n">
        <v>727.382074706</v>
      </c>
      <c r="N379" t="n">
        <v>30</v>
      </c>
    </row>
    <row r="380" hidden="1">
      <c r="A380" t="inlineStr">
        <is>
          <t>CAPEX ($/kW)</t>
        </is>
      </c>
      <c r="B380" t="inlineStr">
        <is>
          <t>battery</t>
        </is>
      </c>
      <c r="C380" t="inlineStr">
        <is>
          <t>R&amp;D</t>
        </is>
      </c>
      <c r="D380" t="n">
        <v>30</v>
      </c>
      <c r="E380" t="n">
        <v>2044</v>
      </c>
      <c r="F380" t="inlineStr">
        <is>
          <t>Utility-Scale Battery Storage - 4Hr</t>
        </is>
      </c>
      <c r="G380" t="inlineStr">
        <is>
          <t>Moderate</t>
        </is>
      </c>
      <c r="H380" t="inlineStr">
        <is>
          <t>Utility-Scale Battery Storage</t>
        </is>
      </c>
      <c r="I380" t="inlineStr">
        <is>
          <t>Utility-Scale Battery Storage</t>
        </is>
      </c>
      <c r="J380" t="n">
        <v>738.566</v>
      </c>
      <c r="K380" t="n">
        <v>738.566</v>
      </c>
      <c r="L380" t="inlineStr">
        <is>
          <t>Moderate</t>
        </is>
      </c>
      <c r="M380" t="n">
        <v>738.565726163</v>
      </c>
      <c r="N380" t="n">
        <v>30</v>
      </c>
    </row>
    <row r="381" hidden="1">
      <c r="A381" t="inlineStr">
        <is>
          <t>CAPEX ($/kW)</t>
        </is>
      </c>
      <c r="B381" t="inlineStr">
        <is>
          <t>battery</t>
        </is>
      </c>
      <c r="C381" t="inlineStr">
        <is>
          <t>R&amp;D</t>
        </is>
      </c>
      <c r="D381" t="n">
        <v>30</v>
      </c>
      <c r="E381" t="n">
        <v>2043</v>
      </c>
      <c r="F381" t="inlineStr">
        <is>
          <t>Utility-Scale Battery Storage - 4Hr</t>
        </is>
      </c>
      <c r="G381" t="inlineStr">
        <is>
          <t>Moderate</t>
        </is>
      </c>
      <c r="H381" t="inlineStr">
        <is>
          <t>Utility-Scale Battery Storage</t>
        </is>
      </c>
      <c r="I381" t="inlineStr">
        <is>
          <t>Utility-Scale Battery Storage</t>
        </is>
      </c>
      <c r="J381" t="n">
        <v>749.749</v>
      </c>
      <c r="K381" t="n">
        <v>749.749</v>
      </c>
      <c r="L381" t="inlineStr">
        <is>
          <t>Moderate</t>
        </is>
      </c>
      <c r="M381" t="n">
        <v>749.74937762</v>
      </c>
      <c r="N381" t="n">
        <v>30</v>
      </c>
    </row>
    <row r="382" hidden="1">
      <c r="A382" t="inlineStr">
        <is>
          <t>CAPEX ($/kW)</t>
        </is>
      </c>
      <c r="B382" t="inlineStr">
        <is>
          <t>battery</t>
        </is>
      </c>
      <c r="C382" t="inlineStr">
        <is>
          <t>R&amp;D</t>
        </is>
      </c>
      <c r="D382" t="n">
        <v>30</v>
      </c>
      <c r="E382" t="n">
        <v>2042</v>
      </c>
      <c r="F382" t="inlineStr">
        <is>
          <t>Utility-Scale Battery Storage - 4Hr</t>
        </is>
      </c>
      <c r="G382" t="inlineStr">
        <is>
          <t>Moderate</t>
        </is>
      </c>
      <c r="H382" t="inlineStr">
        <is>
          <t>Utility-Scale Battery Storage</t>
        </is>
      </c>
      <c r="I382" t="inlineStr">
        <is>
          <t>Utility-Scale Battery Storage</t>
        </is>
      </c>
      <c r="J382" t="n">
        <v>760.933</v>
      </c>
      <c r="K382" t="n">
        <v>760.933</v>
      </c>
      <c r="L382" t="inlineStr">
        <is>
          <t>Moderate</t>
        </is>
      </c>
      <c r="M382" t="n">
        <v>760.933029077</v>
      </c>
      <c r="N382" t="n">
        <v>30</v>
      </c>
    </row>
    <row r="383" hidden="1">
      <c r="A383" t="inlineStr">
        <is>
          <t>CAPEX ($/kW)</t>
        </is>
      </c>
      <c r="B383" t="inlineStr">
        <is>
          <t>battery</t>
        </is>
      </c>
      <c r="C383" t="inlineStr">
        <is>
          <t>R&amp;D</t>
        </is>
      </c>
      <c r="D383" t="n">
        <v>30</v>
      </c>
      <c r="E383" t="n">
        <v>2041</v>
      </c>
      <c r="F383" t="inlineStr">
        <is>
          <t>Utility-Scale Battery Storage - 4Hr</t>
        </is>
      </c>
      <c r="G383" t="inlineStr">
        <is>
          <t>Moderate</t>
        </is>
      </c>
      <c r="H383" t="inlineStr">
        <is>
          <t>Utility-Scale Battery Storage</t>
        </is>
      </c>
      <c r="I383" t="inlineStr">
        <is>
          <t>Utility-Scale Battery Storage</t>
        </is>
      </c>
      <c r="J383" t="n">
        <v>772.117</v>
      </c>
      <c r="K383" t="n">
        <v>772.117</v>
      </c>
      <c r="L383" t="inlineStr">
        <is>
          <t>Moderate</t>
        </is>
      </c>
      <c r="M383" t="n">
        <v>772.116680534</v>
      </c>
      <c r="N383" t="n">
        <v>30</v>
      </c>
    </row>
    <row r="384" hidden="1">
      <c r="A384" t="inlineStr">
        <is>
          <t>CAPEX ($/kW)</t>
        </is>
      </c>
      <c r="B384" t="inlineStr">
        <is>
          <t>battery</t>
        </is>
      </c>
      <c r="C384" t="inlineStr">
        <is>
          <t>R&amp;D</t>
        </is>
      </c>
      <c r="D384" t="n">
        <v>30</v>
      </c>
      <c r="E384" t="n">
        <v>2040</v>
      </c>
      <c r="F384" t="inlineStr">
        <is>
          <t>Utility-Scale Battery Storage - 4Hr</t>
        </is>
      </c>
      <c r="G384" t="inlineStr">
        <is>
          <t>Moderate</t>
        </is>
      </c>
      <c r="H384" t="inlineStr">
        <is>
          <t>Utility-Scale Battery Storage</t>
        </is>
      </c>
      <c r="I384" t="inlineStr">
        <is>
          <t>Utility-Scale Battery Storage</t>
        </is>
      </c>
      <c r="J384" t="n">
        <v>783.3</v>
      </c>
      <c r="K384" t="n">
        <v>783.3</v>
      </c>
      <c r="L384" t="inlineStr">
        <is>
          <t>Moderate</t>
        </is>
      </c>
      <c r="M384" t="n">
        <v>783.300331991</v>
      </c>
      <c r="N384" t="n">
        <v>30</v>
      </c>
    </row>
    <row r="385" hidden="1">
      <c r="A385" t="inlineStr">
        <is>
          <t>CAPEX ($/kW)</t>
        </is>
      </c>
      <c r="B385" t="inlineStr">
        <is>
          <t>battery</t>
        </is>
      </c>
      <c r="C385" t="inlineStr">
        <is>
          <t>R&amp;D</t>
        </is>
      </c>
      <c r="D385" t="n">
        <v>30</v>
      </c>
      <c r="E385" t="n">
        <v>2039</v>
      </c>
      <c r="F385" t="inlineStr">
        <is>
          <t>Utility-Scale Battery Storage - 4Hr</t>
        </is>
      </c>
      <c r="G385" t="inlineStr">
        <is>
          <t>Moderate</t>
        </is>
      </c>
      <c r="H385" t="inlineStr">
        <is>
          <t>Utility-Scale Battery Storage</t>
        </is>
      </c>
      <c r="I385" t="inlineStr">
        <is>
          <t>Utility-Scale Battery Storage</t>
        </is>
      </c>
      <c r="J385" t="n">
        <v>794.484</v>
      </c>
      <c r="K385" t="n">
        <v>794.484</v>
      </c>
      <c r="L385" t="inlineStr">
        <is>
          <t>Moderate</t>
        </is>
      </c>
      <c r="M385" t="n">
        <v>794.483983448</v>
      </c>
      <c r="N385" t="n">
        <v>30</v>
      </c>
    </row>
    <row r="386" hidden="1">
      <c r="A386" t="inlineStr">
        <is>
          <t>CAPEX ($/kW)</t>
        </is>
      </c>
      <c r="B386" t="inlineStr">
        <is>
          <t>battery</t>
        </is>
      </c>
      <c r="C386" t="inlineStr">
        <is>
          <t>R&amp;D</t>
        </is>
      </c>
      <c r="D386" t="n">
        <v>30</v>
      </c>
      <c r="E386" t="n">
        <v>2038</v>
      </c>
      <c r="F386" t="inlineStr">
        <is>
          <t>Utility-Scale Battery Storage - 4Hr</t>
        </is>
      </c>
      <c r="G386" t="inlineStr">
        <is>
          <t>Moderate</t>
        </is>
      </c>
      <c r="H386" t="inlineStr">
        <is>
          <t>Utility-Scale Battery Storage</t>
        </is>
      </c>
      <c r="I386" t="inlineStr">
        <is>
          <t>Utility-Scale Battery Storage</t>
        </is>
      </c>
      <c r="J386" t="n">
        <v>805.668</v>
      </c>
      <c r="K386" t="n">
        <v>805.668</v>
      </c>
      <c r="L386" t="inlineStr">
        <is>
          <t>Moderate</t>
        </is>
      </c>
      <c r="M386" t="n">
        <v>805.667634905</v>
      </c>
      <c r="N386" t="n">
        <v>30</v>
      </c>
    </row>
    <row r="387" hidden="1">
      <c r="A387" t="inlineStr">
        <is>
          <t>CAPEX ($/kW)</t>
        </is>
      </c>
      <c r="B387" t="inlineStr">
        <is>
          <t>battery</t>
        </is>
      </c>
      <c r="C387" t="inlineStr">
        <is>
          <t>R&amp;D</t>
        </is>
      </c>
      <c r="D387" t="n">
        <v>30</v>
      </c>
      <c r="E387" t="n">
        <v>2037</v>
      </c>
      <c r="F387" t="inlineStr">
        <is>
          <t>Utility-Scale Battery Storage - 4Hr</t>
        </is>
      </c>
      <c r="G387" t="inlineStr">
        <is>
          <t>Moderate</t>
        </is>
      </c>
      <c r="H387" t="inlineStr">
        <is>
          <t>Utility-Scale Battery Storage</t>
        </is>
      </c>
      <c r="I387" t="inlineStr">
        <is>
          <t>Utility-Scale Battery Storage</t>
        </is>
      </c>
      <c r="J387" t="n">
        <v>816.851</v>
      </c>
      <c r="K387" t="n">
        <v>816.851</v>
      </c>
      <c r="L387" t="inlineStr">
        <is>
          <t>Moderate</t>
        </is>
      </c>
      <c r="M387" t="n">
        <v>816.851286362</v>
      </c>
      <c r="N387" t="n">
        <v>30</v>
      </c>
    </row>
    <row r="388" hidden="1">
      <c r="A388" t="inlineStr">
        <is>
          <t>CAPEX ($/kW)</t>
        </is>
      </c>
      <c r="B388" t="inlineStr">
        <is>
          <t>battery</t>
        </is>
      </c>
      <c r="C388" t="inlineStr">
        <is>
          <t>R&amp;D</t>
        </is>
      </c>
      <c r="D388" t="n">
        <v>30</v>
      </c>
      <c r="E388" t="n">
        <v>2036</v>
      </c>
      <c r="F388" t="inlineStr">
        <is>
          <t>Utility-Scale Battery Storage - 4Hr</t>
        </is>
      </c>
      <c r="G388" t="inlineStr">
        <is>
          <t>Moderate</t>
        </is>
      </c>
      <c r="H388" t="inlineStr">
        <is>
          <t>Utility-Scale Battery Storage</t>
        </is>
      </c>
      <c r="I388" t="inlineStr">
        <is>
          <t>Utility-Scale Battery Storage</t>
        </is>
      </c>
      <c r="J388" t="n">
        <v>828.035</v>
      </c>
      <c r="K388" t="n">
        <v>828.035</v>
      </c>
      <c r="L388" t="inlineStr">
        <is>
          <t>Moderate</t>
        </is>
      </c>
      <c r="M388" t="n">
        <v>828.034937819</v>
      </c>
      <c r="N388" t="n">
        <v>30</v>
      </c>
    </row>
    <row r="389" hidden="1">
      <c r="A389" t="inlineStr">
        <is>
          <t>CAPEX ($/kW)</t>
        </is>
      </c>
      <c r="B389" t="inlineStr">
        <is>
          <t>battery</t>
        </is>
      </c>
      <c r="C389" t="inlineStr">
        <is>
          <t>R&amp;D</t>
        </is>
      </c>
      <c r="D389" t="n">
        <v>30</v>
      </c>
      <c r="E389" t="n">
        <v>2035</v>
      </c>
      <c r="F389" t="inlineStr">
        <is>
          <t>Utility-Scale Battery Storage - 4Hr</t>
        </is>
      </c>
      <c r="G389" t="inlineStr">
        <is>
          <t>Moderate</t>
        </is>
      </c>
      <c r="H389" t="inlineStr">
        <is>
          <t>Utility-Scale Battery Storage</t>
        </is>
      </c>
      <c r="I389" t="inlineStr">
        <is>
          <t>Utility-Scale Battery Storage</t>
        </is>
      </c>
      <c r="J389" t="n">
        <v>839.2190000000001</v>
      </c>
      <c r="K389" t="n">
        <v>839.2190000000001</v>
      </c>
      <c r="L389" t="inlineStr">
        <is>
          <t>Moderate</t>
        </is>
      </c>
      <c r="M389" t="n">
        <v>839.218589276</v>
      </c>
      <c r="N389" t="n">
        <v>30</v>
      </c>
    </row>
    <row r="390" hidden="1">
      <c r="A390" t="inlineStr">
        <is>
          <t>CAPEX ($/kW)</t>
        </is>
      </c>
      <c r="B390" t="inlineStr">
        <is>
          <t>battery</t>
        </is>
      </c>
      <c r="C390" t="inlineStr">
        <is>
          <t>R&amp;D</t>
        </is>
      </c>
      <c r="D390" t="n">
        <v>30</v>
      </c>
      <c r="E390" t="n">
        <v>2034</v>
      </c>
      <c r="F390" t="inlineStr">
        <is>
          <t>Utility-Scale Battery Storage - 4Hr</t>
        </is>
      </c>
      <c r="G390" t="inlineStr">
        <is>
          <t>Moderate</t>
        </is>
      </c>
      <c r="H390" t="inlineStr">
        <is>
          <t>Utility-Scale Battery Storage</t>
        </is>
      </c>
      <c r="I390" t="inlineStr">
        <is>
          <t>Utility-Scale Battery Storage</t>
        </is>
      </c>
      <c r="J390" t="n">
        <v>850.402</v>
      </c>
      <c r="K390" t="n">
        <v>850.402</v>
      </c>
      <c r="L390" t="inlineStr">
        <is>
          <t>Moderate</t>
        </is>
      </c>
      <c r="M390" t="n">
        <v>850.402240733</v>
      </c>
      <c r="N390" t="n">
        <v>30</v>
      </c>
    </row>
    <row r="391" hidden="1">
      <c r="A391" t="inlineStr">
        <is>
          <t>CAPEX ($/kW)</t>
        </is>
      </c>
      <c r="B391" t="inlineStr">
        <is>
          <t>battery</t>
        </is>
      </c>
      <c r="C391" t="inlineStr">
        <is>
          <t>R&amp;D</t>
        </is>
      </c>
      <c r="D391" t="n">
        <v>30</v>
      </c>
      <c r="E391" t="n">
        <v>2033</v>
      </c>
      <c r="F391" t="inlineStr">
        <is>
          <t>Utility-Scale Battery Storage - 4Hr</t>
        </is>
      </c>
      <c r="G391" t="inlineStr">
        <is>
          <t>Moderate</t>
        </is>
      </c>
      <c r="H391" t="inlineStr">
        <is>
          <t>Utility-Scale Battery Storage</t>
        </is>
      </c>
      <c r="I391" t="inlineStr">
        <is>
          <t>Utility-Scale Battery Storage</t>
        </is>
      </c>
      <c r="J391" t="n">
        <v>861.586</v>
      </c>
      <c r="K391" t="n">
        <v>861.586</v>
      </c>
      <c r="L391" t="inlineStr">
        <is>
          <t>Moderate</t>
        </is>
      </c>
      <c r="M391" t="n">
        <v>861.58589219</v>
      </c>
      <c r="N391" t="n">
        <v>30</v>
      </c>
    </row>
    <row r="392" hidden="1">
      <c r="A392" t="inlineStr">
        <is>
          <t>CAPEX ($/kW)</t>
        </is>
      </c>
      <c r="B392" t="inlineStr">
        <is>
          <t>battery</t>
        </is>
      </c>
      <c r="C392" t="inlineStr">
        <is>
          <t>R&amp;D</t>
        </is>
      </c>
      <c r="D392" t="n">
        <v>30</v>
      </c>
      <c r="E392" t="n">
        <v>2032</v>
      </c>
      <c r="F392" t="inlineStr">
        <is>
          <t>Utility-Scale Battery Storage - 4Hr</t>
        </is>
      </c>
      <c r="G392" t="inlineStr">
        <is>
          <t>Moderate</t>
        </is>
      </c>
      <c r="H392" t="inlineStr">
        <is>
          <t>Utility-Scale Battery Storage</t>
        </is>
      </c>
      <c r="I392" t="inlineStr">
        <is>
          <t>Utility-Scale Battery Storage</t>
        </is>
      </c>
      <c r="J392" t="n">
        <v>872.77</v>
      </c>
      <c r="K392" t="n">
        <v>872.77</v>
      </c>
      <c r="L392" t="inlineStr">
        <is>
          <t>Moderate</t>
        </is>
      </c>
      <c r="M392" t="n">
        <v>872.769543647</v>
      </c>
      <c r="N392" t="n">
        <v>30</v>
      </c>
    </row>
    <row r="393" hidden="1">
      <c r="A393" t="inlineStr">
        <is>
          <t>CAPEX ($/kW)</t>
        </is>
      </c>
      <c r="B393" t="inlineStr">
        <is>
          <t>battery</t>
        </is>
      </c>
      <c r="C393" t="inlineStr">
        <is>
          <t>R&amp;D</t>
        </is>
      </c>
      <c r="D393" t="n">
        <v>30</v>
      </c>
      <c r="E393" t="n">
        <v>2031</v>
      </c>
      <c r="F393" t="inlineStr">
        <is>
          <t>Utility-Scale Battery Storage - 4Hr</t>
        </is>
      </c>
      <c r="G393" t="inlineStr">
        <is>
          <t>Moderate</t>
        </is>
      </c>
      <c r="H393" t="inlineStr">
        <is>
          <t>Utility-Scale Battery Storage</t>
        </is>
      </c>
      <c r="I393" t="inlineStr">
        <is>
          <t>Utility-Scale Battery Storage</t>
        </is>
      </c>
      <c r="J393" t="n">
        <v>883.953</v>
      </c>
      <c r="K393" t="n">
        <v>883.953</v>
      </c>
      <c r="L393" t="inlineStr">
        <is>
          <t>Moderate</t>
        </is>
      </c>
      <c r="M393" t="n">
        <v>883.953195104</v>
      </c>
      <c r="N393" t="n">
        <v>30</v>
      </c>
    </row>
    <row r="394" hidden="1">
      <c r="A394" t="inlineStr">
        <is>
          <t>CAPEX ($/kW)</t>
        </is>
      </c>
      <c r="B394" t="inlineStr">
        <is>
          <t>battery</t>
        </is>
      </c>
      <c r="C394" t="inlineStr">
        <is>
          <t>R&amp;D</t>
        </is>
      </c>
      <c r="D394" t="n">
        <v>30</v>
      </c>
      <c r="E394" t="n">
        <v>2030</v>
      </c>
      <c r="F394" t="inlineStr">
        <is>
          <t>Utility-Scale Battery Storage - 4Hr</t>
        </is>
      </c>
      <c r="G394" t="inlineStr">
        <is>
          <t>Moderate</t>
        </is>
      </c>
      <c r="H394" t="inlineStr">
        <is>
          <t>Utility-Scale Battery Storage</t>
        </is>
      </c>
      <c r="I394" t="inlineStr">
        <is>
          <t>Utility-Scale Battery Storage</t>
        </is>
      </c>
      <c r="J394" t="n">
        <v>894.692</v>
      </c>
      <c r="K394" t="n">
        <v>894.692</v>
      </c>
      <c r="L394" t="inlineStr">
        <is>
          <t>Moderate</t>
        </is>
      </c>
      <c r="M394" t="n">
        <v>894.692116562</v>
      </c>
      <c r="N394" t="n">
        <v>30</v>
      </c>
    </row>
    <row r="395" hidden="1">
      <c r="A395" t="inlineStr">
        <is>
          <t>CAPEX ($/kW)</t>
        </is>
      </c>
      <c r="B395" t="inlineStr">
        <is>
          <t>battery</t>
        </is>
      </c>
      <c r="C395" t="inlineStr">
        <is>
          <t>R&amp;D</t>
        </is>
      </c>
      <c r="D395" t="n">
        <v>30</v>
      </c>
      <c r="E395" t="n">
        <v>2029</v>
      </c>
      <c r="F395" t="inlineStr">
        <is>
          <t>Utility-Scale Battery Storage - 4Hr</t>
        </is>
      </c>
      <c r="G395" t="inlineStr">
        <is>
          <t>Moderate</t>
        </is>
      </c>
      <c r="H395" t="inlineStr">
        <is>
          <t>Utility-Scale Battery Storage</t>
        </is>
      </c>
      <c r="I395" t="inlineStr">
        <is>
          <t>Utility-Scale Battery Storage</t>
        </is>
      </c>
      <c r="J395" t="n">
        <v>931.317</v>
      </c>
      <c r="K395" t="n">
        <v>931.317</v>
      </c>
      <c r="L395" t="inlineStr">
        <is>
          <t>Moderate</t>
        </is>
      </c>
      <c r="M395" t="n">
        <v>931.316940047</v>
      </c>
      <c r="N395" t="n">
        <v>30</v>
      </c>
    </row>
    <row r="396" hidden="1">
      <c r="A396" t="inlineStr">
        <is>
          <t>CAPEX ($/kW)</t>
        </is>
      </c>
      <c r="B396" t="inlineStr">
        <is>
          <t>battery</t>
        </is>
      </c>
      <c r="C396" t="inlineStr">
        <is>
          <t>R&amp;D</t>
        </is>
      </c>
      <c r="D396" t="n">
        <v>30</v>
      </c>
      <c r="E396" t="n">
        <v>2028</v>
      </c>
      <c r="F396" t="inlineStr">
        <is>
          <t>Utility-Scale Battery Storage - 4Hr</t>
        </is>
      </c>
      <c r="G396" t="inlineStr">
        <is>
          <t>Moderate</t>
        </is>
      </c>
      <c r="H396" t="inlineStr">
        <is>
          <t>Utility-Scale Battery Storage</t>
        </is>
      </c>
      <c r="I396" t="inlineStr">
        <is>
          <t>Utility-Scale Battery Storage</t>
        </is>
      </c>
      <c r="J396" t="n">
        <v>967.942</v>
      </c>
      <c r="K396" t="n">
        <v>967.942</v>
      </c>
      <c r="L396" t="inlineStr">
        <is>
          <t>Moderate</t>
        </is>
      </c>
      <c r="M396" t="n">
        <v>967.941763532</v>
      </c>
      <c r="N396" t="n">
        <v>30</v>
      </c>
    </row>
    <row r="397" hidden="1">
      <c r="A397" t="inlineStr">
        <is>
          <t>CAPEX ($/kW)</t>
        </is>
      </c>
      <c r="B397" t="inlineStr">
        <is>
          <t>battery</t>
        </is>
      </c>
      <c r="C397" t="inlineStr">
        <is>
          <t>R&amp;D</t>
        </is>
      </c>
      <c r="D397" t="n">
        <v>30</v>
      </c>
      <c r="E397" t="n">
        <v>2027</v>
      </c>
      <c r="F397" t="inlineStr">
        <is>
          <t>Utility-Scale Battery Storage - 4Hr</t>
        </is>
      </c>
      <c r="G397" t="inlineStr">
        <is>
          <t>Moderate</t>
        </is>
      </c>
      <c r="H397" t="inlineStr">
        <is>
          <t>Utility-Scale Battery Storage</t>
        </is>
      </c>
      <c r="I397" t="inlineStr">
        <is>
          <t>Utility-Scale Battery Storage</t>
        </is>
      </c>
      <c r="J397" t="n">
        <v>1015.031</v>
      </c>
      <c r="K397" t="n">
        <v>1015.031</v>
      </c>
      <c r="L397" t="inlineStr">
        <is>
          <t>Moderate</t>
        </is>
      </c>
      <c r="M397" t="n">
        <v>1015.030822298</v>
      </c>
      <c r="N397" t="n">
        <v>30</v>
      </c>
    </row>
    <row r="398" hidden="1">
      <c r="A398" t="inlineStr">
        <is>
          <t>CAPEX ($/kW)</t>
        </is>
      </c>
      <c r="B398" t="inlineStr">
        <is>
          <t>battery</t>
        </is>
      </c>
      <c r="C398" t="inlineStr">
        <is>
          <t>R&amp;D</t>
        </is>
      </c>
      <c r="D398" t="n">
        <v>30</v>
      </c>
      <c r="E398" t="n">
        <v>2026</v>
      </c>
      <c r="F398" t="inlineStr">
        <is>
          <t>Utility-Scale Battery Storage - 4Hr</t>
        </is>
      </c>
      <c r="G398" t="inlineStr">
        <is>
          <t>Moderate</t>
        </is>
      </c>
      <c r="H398" t="inlineStr">
        <is>
          <t>Utility-Scale Battery Storage</t>
        </is>
      </c>
      <c r="I398" t="inlineStr">
        <is>
          <t>Utility-Scale Battery Storage</t>
        </is>
      </c>
      <c r="J398" t="n">
        <v>1056.888</v>
      </c>
      <c r="K398" t="n">
        <v>1056.888</v>
      </c>
      <c r="L398" t="inlineStr">
        <is>
          <t>Moderate</t>
        </is>
      </c>
      <c r="M398" t="n">
        <v>1056.887763424</v>
      </c>
      <c r="N398" t="n">
        <v>30</v>
      </c>
    </row>
    <row r="399" hidden="1">
      <c r="A399" t="inlineStr">
        <is>
          <t>CAPEX ($/kW)</t>
        </is>
      </c>
      <c r="B399" t="inlineStr">
        <is>
          <t>battery</t>
        </is>
      </c>
      <c r="C399" t="inlineStr">
        <is>
          <t>R&amp;D</t>
        </is>
      </c>
      <c r="D399" t="n">
        <v>30</v>
      </c>
      <c r="E399" t="n">
        <v>2025</v>
      </c>
      <c r="F399" t="inlineStr">
        <is>
          <t>Utility-Scale Battery Storage - 4Hr</t>
        </is>
      </c>
      <c r="G399" t="inlineStr">
        <is>
          <t>Moderate</t>
        </is>
      </c>
      <c r="H399" t="inlineStr">
        <is>
          <t>Utility-Scale Battery Storage</t>
        </is>
      </c>
      <c r="I399" t="inlineStr">
        <is>
          <t>Utility-Scale Battery Storage</t>
        </is>
      </c>
      <c r="J399" t="n">
        <v>1103.977</v>
      </c>
      <c r="K399" t="n">
        <v>1103.977</v>
      </c>
      <c r="L399" t="inlineStr">
        <is>
          <t>Moderate</t>
        </is>
      </c>
      <c r="M399" t="n">
        <v>1103.97682219</v>
      </c>
      <c r="N399" t="n">
        <v>30</v>
      </c>
    </row>
    <row r="400" hidden="1">
      <c r="A400" t="inlineStr">
        <is>
          <t>CAPEX ($/kW)</t>
        </is>
      </c>
      <c r="B400" t="inlineStr">
        <is>
          <t>battery</t>
        </is>
      </c>
      <c r="C400" t="inlineStr">
        <is>
          <t>R&amp;D</t>
        </is>
      </c>
      <c r="D400" t="n">
        <v>30</v>
      </c>
      <c r="E400" t="n">
        <v>2024</v>
      </c>
      <c r="F400" t="inlineStr">
        <is>
          <t>Utility-Scale Battery Storage - 4Hr</t>
        </is>
      </c>
      <c r="G400" t="inlineStr">
        <is>
          <t>Moderate</t>
        </is>
      </c>
      <c r="H400" t="inlineStr">
        <is>
          <t>Utility-Scale Battery Storage</t>
        </is>
      </c>
      <c r="I400" t="inlineStr">
        <is>
          <t>Utility-Scale Battery Storage</t>
        </is>
      </c>
      <c r="J400" t="n">
        <v>1166.762</v>
      </c>
      <c r="K400" t="n">
        <v>1166.762</v>
      </c>
      <c r="L400" t="inlineStr">
        <is>
          <t>Moderate</t>
        </is>
      </c>
      <c r="M400" t="n">
        <v>1166.762233879</v>
      </c>
      <c r="N400" t="n">
        <v>30</v>
      </c>
    </row>
    <row r="401">
      <c r="A401" t="inlineStr">
        <is>
          <t>CAPEX ($/kW)</t>
        </is>
      </c>
      <c r="B401" t="inlineStr">
        <is>
          <t>battery</t>
        </is>
      </c>
      <c r="C401" t="inlineStr">
        <is>
          <t>R&amp;D</t>
        </is>
      </c>
      <c r="D401" t="n">
        <v>30</v>
      </c>
      <c r="E401" t="n">
        <v>2023</v>
      </c>
      <c r="F401" t="inlineStr">
        <is>
          <t>Utility-Scale Battery Storage - 4Hr</t>
        </is>
      </c>
      <c r="G401" t="inlineStr">
        <is>
          <t>Moderate</t>
        </is>
      </c>
      <c r="H401" t="inlineStr">
        <is>
          <t>Utility-Scale Battery Storage</t>
        </is>
      </c>
      <c r="I401" t="inlineStr">
        <is>
          <t>Utility-Scale Battery Storage</t>
        </is>
      </c>
      <c r="J401" t="n">
        <v>1255.708</v>
      </c>
      <c r="K401" t="n">
        <v>1255.708</v>
      </c>
      <c r="L401" t="inlineStr">
        <is>
          <t>Moderate</t>
        </is>
      </c>
      <c r="M401" t="n">
        <v>1255.708233771</v>
      </c>
      <c r="N401" t="n">
        <v>30</v>
      </c>
      <c r="O401">
        <f>K401*(500/(2*20))</f>
        <v/>
      </c>
    </row>
    <row r="402" hidden="1">
      <c r="A402" t="inlineStr">
        <is>
          <t>CAPEX ($/kW)</t>
        </is>
      </c>
      <c r="B402" t="inlineStr">
        <is>
          <t>battery</t>
        </is>
      </c>
      <c r="C402" t="inlineStr">
        <is>
          <t>R&amp;D</t>
        </is>
      </c>
      <c r="D402" t="n">
        <v>30</v>
      </c>
      <c r="E402" t="n">
        <v>2022</v>
      </c>
      <c r="F402" t="inlineStr">
        <is>
          <t>Utility-Scale Battery Storage - 4Hr</t>
        </is>
      </c>
      <c r="G402" t="inlineStr">
        <is>
          <t>Moderate</t>
        </is>
      </c>
      <c r="H402" t="inlineStr">
        <is>
          <t>Utility-Scale Battery Storage</t>
        </is>
      </c>
      <c r="I402" t="inlineStr">
        <is>
          <t>Utility-Scale Battery Storage</t>
        </is>
      </c>
      <c r="J402" t="n">
        <v>1370.815</v>
      </c>
      <c r="K402" t="n">
        <v>1370.815</v>
      </c>
      <c r="L402" t="inlineStr">
        <is>
          <t>Moderate</t>
        </is>
      </c>
      <c r="M402" t="n">
        <v>1370.814821867</v>
      </c>
      <c r="N402" t="n">
        <v>30</v>
      </c>
    </row>
    <row r="403" hidden="1">
      <c r="A403" t="inlineStr">
        <is>
          <t>CAPEX ($/kW)</t>
        </is>
      </c>
      <c r="B403" t="inlineStr">
        <is>
          <t>battery</t>
        </is>
      </c>
      <c r="C403" t="inlineStr">
        <is>
          <t>R&amp;D</t>
        </is>
      </c>
      <c r="D403" t="n">
        <v>30</v>
      </c>
      <c r="E403" t="n">
        <v>2021</v>
      </c>
      <c r="F403" t="inlineStr">
        <is>
          <t>Utility-Scale Battery Storage - 4Hr</t>
        </is>
      </c>
      <c r="G403" t="inlineStr">
        <is>
          <t>Moderate</t>
        </is>
      </c>
      <c r="H403" t="inlineStr">
        <is>
          <t>Utility-Scale Battery Storage</t>
        </is>
      </c>
      <c r="I403" t="inlineStr">
        <is>
          <t>Utility-Scale Battery Storage</t>
        </is>
      </c>
      <c r="J403" t="n">
        <v>1475.457</v>
      </c>
      <c r="K403" t="n">
        <v>1475.457</v>
      </c>
      <c r="L403" t="inlineStr">
        <is>
          <t>Moderate</t>
        </is>
      </c>
      <c r="M403" t="n">
        <v>1475.457174681</v>
      </c>
      <c r="N403" t="n">
        <v>30</v>
      </c>
    </row>
    <row r="404" hidden="1">
      <c r="A404" t="inlineStr">
        <is>
          <t>CAPEX ($/kW)</t>
        </is>
      </c>
      <c r="B404" t="inlineStr">
        <is>
          <t>battery</t>
        </is>
      </c>
      <c r="C404" t="inlineStr">
        <is>
          <t>R&amp;D</t>
        </is>
      </c>
      <c r="D404" t="n">
        <v>30</v>
      </c>
      <c r="E404" t="n">
        <v>2020</v>
      </c>
      <c r="F404" t="inlineStr">
        <is>
          <t>Utility-Scale Battery Storage - 4Hr</t>
        </is>
      </c>
      <c r="G404" t="inlineStr">
        <is>
          <t>Moderate</t>
        </is>
      </c>
      <c r="H404" t="inlineStr">
        <is>
          <t>Utility-Scale Battery Storage</t>
        </is>
      </c>
      <c r="I404" t="inlineStr">
        <is>
          <t>Utility-Scale Battery Storage</t>
        </is>
      </c>
      <c r="J404" t="n">
        <v>1727.234</v>
      </c>
      <c r="K404" t="n">
        <v>1727.234</v>
      </c>
      <c r="L404" t="inlineStr">
        <is>
          <t>Moderate</t>
        </is>
      </c>
      <c r="M404" t="n">
        <v>1727.23444481</v>
      </c>
      <c r="N404" t="n">
        <v>30</v>
      </c>
    </row>
    <row r="405" hidden="1">
      <c r="A405" t="inlineStr">
        <is>
          <t>CAPEX ($/kW)</t>
        </is>
      </c>
      <c r="B405" t="inlineStr">
        <is>
          <t>battery</t>
        </is>
      </c>
      <c r="C405" t="inlineStr">
        <is>
          <t>R&amp;D</t>
        </is>
      </c>
      <c r="D405" t="n">
        <v>30</v>
      </c>
      <c r="E405" t="n">
        <v>2050</v>
      </c>
      <c r="F405" t="inlineStr">
        <is>
          <t>Residential Battery Storage - 5 kW - 12.5 kWh</t>
        </is>
      </c>
      <c r="G405" t="inlineStr">
        <is>
          <t>Moderate</t>
        </is>
      </c>
      <c r="H405" t="inlineStr">
        <is>
          <t>Residential Battery Storage</t>
        </is>
      </c>
      <c r="I405" t="inlineStr">
        <is>
          <t>Residential Battery Storage</t>
        </is>
      </c>
      <c r="J405" t="n">
        <v>1638.328</v>
      </c>
      <c r="K405" t="n">
        <v>1638.328</v>
      </c>
      <c r="L405" t="inlineStr">
        <is>
          <t>Moderate</t>
        </is>
      </c>
      <c r="M405" t="n">
        <v>1638.327588685</v>
      </c>
      <c r="N405" t="n">
        <v>30</v>
      </c>
    </row>
    <row r="406" hidden="1">
      <c r="A406" t="inlineStr">
        <is>
          <t>CAPEX ($/kW)</t>
        </is>
      </c>
      <c r="B406" t="inlineStr">
        <is>
          <t>battery</t>
        </is>
      </c>
      <c r="C406" t="inlineStr">
        <is>
          <t>R&amp;D</t>
        </is>
      </c>
      <c r="D406" t="n">
        <v>30</v>
      </c>
      <c r="E406" t="n">
        <v>2049</v>
      </c>
      <c r="F406" t="inlineStr">
        <is>
          <t>Residential Battery Storage - 5 kW - 12.5 kWh</t>
        </is>
      </c>
      <c r="G406" t="inlineStr">
        <is>
          <t>Moderate</t>
        </is>
      </c>
      <c r="H406" t="inlineStr">
        <is>
          <t>Residential Battery Storage</t>
        </is>
      </c>
      <c r="I406" t="inlineStr">
        <is>
          <t>Residential Battery Storage</t>
        </is>
      </c>
      <c r="J406" t="n">
        <v>1666.229</v>
      </c>
      <c r="K406" t="n">
        <v>1666.229</v>
      </c>
      <c r="L406" t="inlineStr">
        <is>
          <t>Moderate</t>
        </is>
      </c>
      <c r="M406" t="n">
        <v>1666.229129979</v>
      </c>
      <c r="N406" t="n">
        <v>30</v>
      </c>
    </row>
    <row r="407" hidden="1">
      <c r="A407" t="inlineStr">
        <is>
          <t>CAPEX ($/kW)</t>
        </is>
      </c>
      <c r="B407" t="inlineStr">
        <is>
          <t>battery</t>
        </is>
      </c>
      <c r="C407" t="inlineStr">
        <is>
          <t>R&amp;D</t>
        </is>
      </c>
      <c r="D407" t="n">
        <v>30</v>
      </c>
      <c r="E407" t="n">
        <v>2048</v>
      </c>
      <c r="F407" t="inlineStr">
        <is>
          <t>Residential Battery Storage - 5 kW - 12.5 kWh</t>
        </is>
      </c>
      <c r="G407" t="inlineStr">
        <is>
          <t>Moderate</t>
        </is>
      </c>
      <c r="H407" t="inlineStr">
        <is>
          <t>Residential Battery Storage</t>
        </is>
      </c>
      <c r="I407" t="inlineStr">
        <is>
          <t>Residential Battery Storage</t>
        </is>
      </c>
      <c r="J407" t="n">
        <v>1693.534</v>
      </c>
      <c r="K407" t="n">
        <v>1693.534</v>
      </c>
      <c r="L407" t="inlineStr">
        <is>
          <t>Moderate</t>
        </is>
      </c>
      <c r="M407" t="n">
        <v>1693.534269636</v>
      </c>
      <c r="N407" t="n">
        <v>30</v>
      </c>
    </row>
    <row r="408" hidden="1">
      <c r="A408" t="inlineStr">
        <is>
          <t>CAPEX ($/kW)</t>
        </is>
      </c>
      <c r="B408" t="inlineStr">
        <is>
          <t>battery</t>
        </is>
      </c>
      <c r="C408" t="inlineStr">
        <is>
          <t>R&amp;D</t>
        </is>
      </c>
      <c r="D408" t="n">
        <v>30</v>
      </c>
      <c r="E408" t="n">
        <v>2047</v>
      </c>
      <c r="F408" t="inlineStr">
        <is>
          <t>Residential Battery Storage - 5 kW - 12.5 kWh</t>
        </is>
      </c>
      <c r="G408" t="inlineStr">
        <is>
          <t>Moderate</t>
        </is>
      </c>
      <c r="H408" t="inlineStr">
        <is>
          <t>Residential Battery Storage</t>
        </is>
      </c>
      <c r="I408" t="inlineStr">
        <is>
          <t>Residential Battery Storage</t>
        </is>
      </c>
      <c r="J408" t="n">
        <v>1720.839</v>
      </c>
      <c r="K408" t="n">
        <v>1720.839</v>
      </c>
      <c r="L408" t="inlineStr">
        <is>
          <t>Moderate</t>
        </is>
      </c>
      <c r="M408" t="n">
        <v>1720.839409294</v>
      </c>
      <c r="N408" t="n">
        <v>30</v>
      </c>
    </row>
    <row r="409" hidden="1">
      <c r="A409" t="inlineStr">
        <is>
          <t>CAPEX ($/kW)</t>
        </is>
      </c>
      <c r="B409" t="inlineStr">
        <is>
          <t>battery</t>
        </is>
      </c>
      <c r="C409" t="inlineStr">
        <is>
          <t>R&amp;D</t>
        </is>
      </c>
      <c r="D409" t="n">
        <v>30</v>
      </c>
      <c r="E409" t="n">
        <v>2046</v>
      </c>
      <c r="F409" t="inlineStr">
        <is>
          <t>Residential Battery Storage - 5 kW - 12.5 kWh</t>
        </is>
      </c>
      <c r="G409" t="inlineStr">
        <is>
          <t>Moderate</t>
        </is>
      </c>
      <c r="H409" t="inlineStr">
        <is>
          <t>Residential Battery Storage</t>
        </is>
      </c>
      <c r="I409" t="inlineStr">
        <is>
          <t>Residential Battery Storage</t>
        </is>
      </c>
      <c r="J409" t="n">
        <v>1748.145</v>
      </c>
      <c r="K409" t="n">
        <v>1748.145</v>
      </c>
      <c r="L409" t="inlineStr">
        <is>
          <t>Moderate</t>
        </is>
      </c>
      <c r="M409" t="n">
        <v>1748.144548952</v>
      </c>
      <c r="N409" t="n">
        <v>30</v>
      </c>
    </row>
    <row r="410" hidden="1">
      <c r="A410" t="inlineStr">
        <is>
          <t>CAPEX ($/kW)</t>
        </is>
      </c>
      <c r="B410" t="inlineStr">
        <is>
          <t>battery</t>
        </is>
      </c>
      <c r="C410" t="inlineStr">
        <is>
          <t>R&amp;D</t>
        </is>
      </c>
      <c r="D410" t="n">
        <v>30</v>
      </c>
      <c r="E410" t="n">
        <v>2045</v>
      </c>
      <c r="F410" t="inlineStr">
        <is>
          <t>Residential Battery Storage - 5 kW - 12.5 kWh</t>
        </is>
      </c>
      <c r="G410" t="inlineStr">
        <is>
          <t>Moderate</t>
        </is>
      </c>
      <c r="H410" t="inlineStr">
        <is>
          <t>Residential Battery Storage</t>
        </is>
      </c>
      <c r="I410" t="inlineStr">
        <is>
          <t>Residential Battery Storage</t>
        </is>
      </c>
      <c r="J410" t="n">
        <v>1775.45</v>
      </c>
      <c r="K410" t="n">
        <v>1775.45</v>
      </c>
      <c r="L410" t="inlineStr">
        <is>
          <t>Moderate</t>
        </is>
      </c>
      <c r="M410" t="n">
        <v>1775.44968861</v>
      </c>
      <c r="N410" t="n">
        <v>30</v>
      </c>
    </row>
    <row r="411" hidden="1">
      <c r="A411" t="inlineStr">
        <is>
          <t>CAPEX ($/kW)</t>
        </is>
      </c>
      <c r="B411" t="inlineStr">
        <is>
          <t>battery</t>
        </is>
      </c>
      <c r="C411" t="inlineStr">
        <is>
          <t>R&amp;D</t>
        </is>
      </c>
      <c r="D411" t="n">
        <v>30</v>
      </c>
      <c r="E411" t="n">
        <v>2044</v>
      </c>
      <c r="F411" t="inlineStr">
        <is>
          <t>Residential Battery Storage - 5 kW - 12.5 kWh</t>
        </is>
      </c>
      <c r="G411" t="inlineStr">
        <is>
          <t>Moderate</t>
        </is>
      </c>
      <c r="H411" t="inlineStr">
        <is>
          <t>Residential Battery Storage</t>
        </is>
      </c>
      <c r="I411" t="inlineStr">
        <is>
          <t>Residential Battery Storage</t>
        </is>
      </c>
      <c r="J411" t="n">
        <v>1802.755</v>
      </c>
      <c r="K411" t="n">
        <v>1802.755</v>
      </c>
      <c r="L411" t="inlineStr">
        <is>
          <t>Moderate</t>
        </is>
      </c>
      <c r="M411" t="n">
        <v>1802.754828267</v>
      </c>
      <c r="N411" t="n">
        <v>30</v>
      </c>
    </row>
    <row r="412" hidden="1">
      <c r="A412" t="inlineStr">
        <is>
          <t>CAPEX ($/kW)</t>
        </is>
      </c>
      <c r="B412" t="inlineStr">
        <is>
          <t>battery</t>
        </is>
      </c>
      <c r="C412" t="inlineStr">
        <is>
          <t>R&amp;D</t>
        </is>
      </c>
      <c r="D412" t="n">
        <v>30</v>
      </c>
      <c r="E412" t="n">
        <v>2043</v>
      </c>
      <c r="F412" t="inlineStr">
        <is>
          <t>Residential Battery Storage - 5 kW - 12.5 kWh</t>
        </is>
      </c>
      <c r="G412" t="inlineStr">
        <is>
          <t>Moderate</t>
        </is>
      </c>
      <c r="H412" t="inlineStr">
        <is>
          <t>Residential Battery Storage</t>
        </is>
      </c>
      <c r="I412" t="inlineStr">
        <is>
          <t>Residential Battery Storage</t>
        </is>
      </c>
      <c r="J412" t="n">
        <v>1830.06</v>
      </c>
      <c r="K412" t="n">
        <v>1830.06</v>
      </c>
      <c r="L412" t="inlineStr">
        <is>
          <t>Moderate</t>
        </is>
      </c>
      <c r="M412" t="n">
        <v>1830.059967925</v>
      </c>
      <c r="N412" t="n">
        <v>30</v>
      </c>
    </row>
    <row r="413" hidden="1">
      <c r="A413" t="inlineStr">
        <is>
          <t>CAPEX ($/kW)</t>
        </is>
      </c>
      <c r="B413" t="inlineStr">
        <is>
          <t>battery</t>
        </is>
      </c>
      <c r="C413" t="inlineStr">
        <is>
          <t>R&amp;D</t>
        </is>
      </c>
      <c r="D413" t="n">
        <v>30</v>
      </c>
      <c r="E413" t="n">
        <v>2042</v>
      </c>
      <c r="F413" t="inlineStr">
        <is>
          <t>Residential Battery Storage - 5 kW - 12.5 kWh</t>
        </is>
      </c>
      <c r="G413" t="inlineStr">
        <is>
          <t>Moderate</t>
        </is>
      </c>
      <c r="H413" t="inlineStr">
        <is>
          <t>Residential Battery Storage</t>
        </is>
      </c>
      <c r="I413" t="inlineStr">
        <is>
          <t>Residential Battery Storage</t>
        </is>
      </c>
      <c r="J413" t="n">
        <v>1857.365</v>
      </c>
      <c r="K413" t="n">
        <v>1857.365</v>
      </c>
      <c r="L413" t="inlineStr">
        <is>
          <t>Moderate</t>
        </is>
      </c>
      <c r="M413" t="n">
        <v>1857.365107583</v>
      </c>
      <c r="N413" t="n">
        <v>30</v>
      </c>
    </row>
    <row r="414" hidden="1">
      <c r="A414" t="inlineStr">
        <is>
          <t>CAPEX ($/kW)</t>
        </is>
      </c>
      <c r="B414" t="inlineStr">
        <is>
          <t>battery</t>
        </is>
      </c>
      <c r="C414" t="inlineStr">
        <is>
          <t>R&amp;D</t>
        </is>
      </c>
      <c r="D414" t="n">
        <v>30</v>
      </c>
      <c r="E414" t="n">
        <v>2041</v>
      </c>
      <c r="F414" t="inlineStr">
        <is>
          <t>Residential Battery Storage - 5 kW - 12.5 kWh</t>
        </is>
      </c>
      <c r="G414" t="inlineStr">
        <is>
          <t>Moderate</t>
        </is>
      </c>
      <c r="H414" t="inlineStr">
        <is>
          <t>Residential Battery Storage</t>
        </is>
      </c>
      <c r="I414" t="inlineStr">
        <is>
          <t>Residential Battery Storage</t>
        </is>
      </c>
      <c r="J414" t="n">
        <v>1884.67</v>
      </c>
      <c r="K414" t="n">
        <v>1884.67</v>
      </c>
      <c r="L414" t="inlineStr">
        <is>
          <t>Moderate</t>
        </is>
      </c>
      <c r="M414" t="n">
        <v>1884.670247241</v>
      </c>
      <c r="N414" t="n">
        <v>30</v>
      </c>
    </row>
    <row r="415" hidden="1">
      <c r="A415" t="inlineStr">
        <is>
          <t>CAPEX ($/kW)</t>
        </is>
      </c>
      <c r="B415" t="inlineStr">
        <is>
          <t>battery</t>
        </is>
      </c>
      <c r="C415" t="inlineStr">
        <is>
          <t>R&amp;D</t>
        </is>
      </c>
      <c r="D415" t="n">
        <v>30</v>
      </c>
      <c r="E415" t="n">
        <v>2040</v>
      </c>
      <c r="F415" t="inlineStr">
        <is>
          <t>Residential Battery Storage - 5 kW - 12.5 kWh</t>
        </is>
      </c>
      <c r="G415" t="inlineStr">
        <is>
          <t>Moderate</t>
        </is>
      </c>
      <c r="H415" t="inlineStr">
        <is>
          <t>Residential Battery Storage</t>
        </is>
      </c>
      <c r="I415" t="inlineStr">
        <is>
          <t>Residential Battery Storage</t>
        </is>
      </c>
      <c r="J415" t="n">
        <v>1911.975</v>
      </c>
      <c r="K415" t="n">
        <v>1911.975</v>
      </c>
      <c r="L415" t="inlineStr">
        <is>
          <t>Moderate</t>
        </is>
      </c>
      <c r="M415" t="n">
        <v>1911.975386898</v>
      </c>
      <c r="N415" t="n">
        <v>30</v>
      </c>
    </row>
    <row r="416" hidden="1">
      <c r="A416" t="inlineStr">
        <is>
          <t>CAPEX ($/kW)</t>
        </is>
      </c>
      <c r="B416" t="inlineStr">
        <is>
          <t>battery</t>
        </is>
      </c>
      <c r="C416" t="inlineStr">
        <is>
          <t>R&amp;D</t>
        </is>
      </c>
      <c r="D416" t="n">
        <v>30</v>
      </c>
      <c r="E416" t="n">
        <v>2039</v>
      </c>
      <c r="F416" t="inlineStr">
        <is>
          <t>Residential Battery Storage - 5 kW - 12.5 kWh</t>
        </is>
      </c>
      <c r="G416" t="inlineStr">
        <is>
          <t>Moderate</t>
        </is>
      </c>
      <c r="H416" t="inlineStr">
        <is>
          <t>Residential Battery Storage</t>
        </is>
      </c>
      <c r="I416" t="inlineStr">
        <is>
          <t>Residential Battery Storage</t>
        </is>
      </c>
      <c r="J416" t="n">
        <v>1939.281</v>
      </c>
      <c r="K416" t="n">
        <v>1939.281</v>
      </c>
      <c r="L416" t="inlineStr">
        <is>
          <t>Moderate</t>
        </is>
      </c>
      <c r="M416" t="n">
        <v>1939.280526556</v>
      </c>
      <c r="N416" t="n">
        <v>30</v>
      </c>
    </row>
    <row r="417" hidden="1">
      <c r="A417" t="inlineStr">
        <is>
          <t>CAPEX ($/kW)</t>
        </is>
      </c>
      <c r="B417" t="inlineStr">
        <is>
          <t>battery</t>
        </is>
      </c>
      <c r="C417" t="inlineStr">
        <is>
          <t>R&amp;D</t>
        </is>
      </c>
      <c r="D417" t="n">
        <v>30</v>
      </c>
      <c r="E417" t="n">
        <v>2038</v>
      </c>
      <c r="F417" t="inlineStr">
        <is>
          <t>Residential Battery Storage - 5 kW - 12.5 kWh</t>
        </is>
      </c>
      <c r="G417" t="inlineStr">
        <is>
          <t>Moderate</t>
        </is>
      </c>
      <c r="H417" t="inlineStr">
        <is>
          <t>Residential Battery Storage</t>
        </is>
      </c>
      <c r="I417" t="inlineStr">
        <is>
          <t>Residential Battery Storage</t>
        </is>
      </c>
      <c r="J417" t="n">
        <v>1966.586</v>
      </c>
      <c r="K417" t="n">
        <v>1966.586</v>
      </c>
      <c r="L417" t="inlineStr">
        <is>
          <t>Moderate</t>
        </is>
      </c>
      <c r="M417" t="n">
        <v>1966.585666214</v>
      </c>
      <c r="N417" t="n">
        <v>30</v>
      </c>
    </row>
    <row r="418" hidden="1">
      <c r="A418" t="inlineStr">
        <is>
          <t>CAPEX ($/kW)</t>
        </is>
      </c>
      <c r="B418" t="inlineStr">
        <is>
          <t>battery</t>
        </is>
      </c>
      <c r="C418" t="inlineStr">
        <is>
          <t>R&amp;D</t>
        </is>
      </c>
      <c r="D418" t="n">
        <v>30</v>
      </c>
      <c r="E418" t="n">
        <v>2037</v>
      </c>
      <c r="F418" t="inlineStr">
        <is>
          <t>Residential Battery Storage - 5 kW - 12.5 kWh</t>
        </is>
      </c>
      <c r="G418" t="inlineStr">
        <is>
          <t>Moderate</t>
        </is>
      </c>
      <c r="H418" t="inlineStr">
        <is>
          <t>Residential Battery Storage</t>
        </is>
      </c>
      <c r="I418" t="inlineStr">
        <is>
          <t>Residential Battery Storage</t>
        </is>
      </c>
      <c r="J418" t="n">
        <v>1993.891</v>
      </c>
      <c r="K418" t="n">
        <v>1993.891</v>
      </c>
      <c r="L418" t="inlineStr">
        <is>
          <t>Moderate</t>
        </is>
      </c>
      <c r="M418" t="n">
        <v>1993.890805872</v>
      </c>
      <c r="N418" t="n">
        <v>30</v>
      </c>
    </row>
    <row r="419" hidden="1">
      <c r="A419" t="inlineStr">
        <is>
          <t>CAPEX ($/kW)</t>
        </is>
      </c>
      <c r="B419" t="inlineStr">
        <is>
          <t>battery</t>
        </is>
      </c>
      <c r="C419" t="inlineStr">
        <is>
          <t>R&amp;D</t>
        </is>
      </c>
      <c r="D419" t="n">
        <v>30</v>
      </c>
      <c r="E419" t="n">
        <v>2036</v>
      </c>
      <c r="F419" t="inlineStr">
        <is>
          <t>Residential Battery Storage - 5 kW - 12.5 kWh</t>
        </is>
      </c>
      <c r="G419" t="inlineStr">
        <is>
          <t>Moderate</t>
        </is>
      </c>
      <c r="H419" t="inlineStr">
        <is>
          <t>Residential Battery Storage</t>
        </is>
      </c>
      <c r="I419" t="inlineStr">
        <is>
          <t>Residential Battery Storage</t>
        </is>
      </c>
      <c r="J419" t="n">
        <v>2021.196</v>
      </c>
      <c r="K419" t="n">
        <v>2021.196</v>
      </c>
      <c r="L419" t="inlineStr">
        <is>
          <t>Moderate</t>
        </is>
      </c>
      <c r="M419" t="n">
        <v>2021.195945529</v>
      </c>
      <c r="N419" t="n">
        <v>30</v>
      </c>
    </row>
    <row r="420" hidden="1">
      <c r="A420" t="inlineStr">
        <is>
          <t>CAPEX ($/kW)</t>
        </is>
      </c>
      <c r="B420" t="inlineStr">
        <is>
          <t>battery</t>
        </is>
      </c>
      <c r="C420" t="inlineStr">
        <is>
          <t>R&amp;D</t>
        </is>
      </c>
      <c r="D420" t="n">
        <v>30</v>
      </c>
      <c r="E420" t="n">
        <v>2035</v>
      </c>
      <c r="F420" t="inlineStr">
        <is>
          <t>Residential Battery Storage - 5 kW - 12.5 kWh</t>
        </is>
      </c>
      <c r="G420" t="inlineStr">
        <is>
          <t>Moderate</t>
        </is>
      </c>
      <c r="H420" t="inlineStr">
        <is>
          <t>Residential Battery Storage</t>
        </is>
      </c>
      <c r="I420" t="inlineStr">
        <is>
          <t>Residential Battery Storage</t>
        </is>
      </c>
      <c r="J420" t="n">
        <v>2048.501</v>
      </c>
      <c r="K420" t="n">
        <v>2048.501</v>
      </c>
      <c r="L420" t="inlineStr">
        <is>
          <t>Moderate</t>
        </is>
      </c>
      <c r="M420" t="n">
        <v>2048.501085187</v>
      </c>
      <c r="N420" t="n">
        <v>30</v>
      </c>
    </row>
    <row r="421" hidden="1">
      <c r="A421" t="inlineStr">
        <is>
          <t>CAPEX ($/kW)</t>
        </is>
      </c>
      <c r="B421" t="inlineStr">
        <is>
          <t>battery</t>
        </is>
      </c>
      <c r="C421" t="inlineStr">
        <is>
          <t>R&amp;D</t>
        </is>
      </c>
      <c r="D421" t="n">
        <v>30</v>
      </c>
      <c r="E421" t="n">
        <v>2034</v>
      </c>
      <c r="F421" t="inlineStr">
        <is>
          <t>Residential Battery Storage - 5 kW - 12.5 kWh</t>
        </is>
      </c>
      <c r="G421" t="inlineStr">
        <is>
          <t>Moderate</t>
        </is>
      </c>
      <c r="H421" t="inlineStr">
        <is>
          <t>Residential Battery Storage</t>
        </is>
      </c>
      <c r="I421" t="inlineStr">
        <is>
          <t>Residential Battery Storage</t>
        </is>
      </c>
      <c r="J421" t="n">
        <v>2075.806</v>
      </c>
      <c r="K421" t="n">
        <v>2075.806</v>
      </c>
      <c r="L421" t="inlineStr">
        <is>
          <t>Moderate</t>
        </is>
      </c>
      <c r="M421" t="n">
        <v>2075.806224845</v>
      </c>
      <c r="N421" t="n">
        <v>30</v>
      </c>
    </row>
    <row r="422" hidden="1">
      <c r="A422" t="inlineStr">
        <is>
          <t>CAPEX ($/kW)</t>
        </is>
      </c>
      <c r="B422" t="inlineStr">
        <is>
          <t>battery</t>
        </is>
      </c>
      <c r="C422" t="inlineStr">
        <is>
          <t>R&amp;D</t>
        </is>
      </c>
      <c r="D422" t="n">
        <v>30</v>
      </c>
      <c r="E422" t="n">
        <v>2033</v>
      </c>
      <c r="F422" t="inlineStr">
        <is>
          <t>Residential Battery Storage - 5 kW - 12.5 kWh</t>
        </is>
      </c>
      <c r="G422" t="inlineStr">
        <is>
          <t>Moderate</t>
        </is>
      </c>
      <c r="H422" t="inlineStr">
        <is>
          <t>Residential Battery Storage</t>
        </is>
      </c>
      <c r="I422" t="inlineStr">
        <is>
          <t>Residential Battery Storage</t>
        </is>
      </c>
      <c r="J422" t="n">
        <v>2103.111</v>
      </c>
      <c r="K422" t="n">
        <v>2103.111</v>
      </c>
      <c r="L422" t="inlineStr">
        <is>
          <t>Moderate</t>
        </is>
      </c>
      <c r="M422" t="n">
        <v>2103.111364503</v>
      </c>
      <c r="N422" t="n">
        <v>30</v>
      </c>
    </row>
    <row r="423" hidden="1">
      <c r="A423" t="inlineStr">
        <is>
          <t>CAPEX ($/kW)</t>
        </is>
      </c>
      <c r="B423" t="inlineStr">
        <is>
          <t>battery</t>
        </is>
      </c>
      <c r="C423" t="inlineStr">
        <is>
          <t>R&amp;D</t>
        </is>
      </c>
      <c r="D423" t="n">
        <v>30</v>
      </c>
      <c r="E423" t="n">
        <v>2032</v>
      </c>
      <c r="F423" t="inlineStr">
        <is>
          <t>Residential Battery Storage - 5 kW - 12.5 kWh</t>
        </is>
      </c>
      <c r="G423" t="inlineStr">
        <is>
          <t>Moderate</t>
        </is>
      </c>
      <c r="H423" t="inlineStr">
        <is>
          <t>Residential Battery Storage</t>
        </is>
      </c>
      <c r="I423" t="inlineStr">
        <is>
          <t>Residential Battery Storage</t>
        </is>
      </c>
      <c r="J423" t="n">
        <v>2130.417</v>
      </c>
      <c r="K423" t="n">
        <v>2130.417</v>
      </c>
      <c r="L423" t="inlineStr">
        <is>
          <t>Moderate</t>
        </is>
      </c>
      <c r="M423" t="n">
        <v>2130.41650416</v>
      </c>
      <c r="N423" t="n">
        <v>30</v>
      </c>
    </row>
    <row r="424" hidden="1">
      <c r="A424" t="inlineStr">
        <is>
          <t>CAPEX ($/kW)</t>
        </is>
      </c>
      <c r="B424" t="inlineStr">
        <is>
          <t>battery</t>
        </is>
      </c>
      <c r="C424" t="inlineStr">
        <is>
          <t>R&amp;D</t>
        </is>
      </c>
      <c r="D424" t="n">
        <v>30</v>
      </c>
      <c r="E424" t="n">
        <v>2031</v>
      </c>
      <c r="F424" t="inlineStr">
        <is>
          <t>Residential Battery Storage - 5 kW - 12.5 kWh</t>
        </is>
      </c>
      <c r="G424" t="inlineStr">
        <is>
          <t>Moderate</t>
        </is>
      </c>
      <c r="H424" t="inlineStr">
        <is>
          <t>Residential Battery Storage</t>
        </is>
      </c>
      <c r="I424" t="inlineStr">
        <is>
          <t>Residential Battery Storage</t>
        </is>
      </c>
      <c r="J424" t="n">
        <v>2157.722</v>
      </c>
      <c r="K424" t="n">
        <v>2157.722</v>
      </c>
      <c r="L424" t="inlineStr">
        <is>
          <t>Moderate</t>
        </is>
      </c>
      <c r="M424" t="n">
        <v>2157.721643818</v>
      </c>
      <c r="N424" t="n">
        <v>30</v>
      </c>
    </row>
    <row r="425" hidden="1">
      <c r="A425" t="inlineStr">
        <is>
          <t>CAPEX ($/kW)</t>
        </is>
      </c>
      <c r="B425" t="inlineStr">
        <is>
          <t>battery</t>
        </is>
      </c>
      <c r="C425" t="inlineStr">
        <is>
          <t>R&amp;D</t>
        </is>
      </c>
      <c r="D425" t="n">
        <v>30</v>
      </c>
      <c r="E425" t="n">
        <v>2030</v>
      </c>
      <c r="F425" t="inlineStr">
        <is>
          <t>Residential Battery Storage - 5 kW - 12.5 kWh</t>
        </is>
      </c>
      <c r="G425" t="inlineStr">
        <is>
          <t>Moderate</t>
        </is>
      </c>
      <c r="H425" t="inlineStr">
        <is>
          <t>Residential Battery Storage</t>
        </is>
      </c>
      <c r="I425" t="inlineStr">
        <is>
          <t>Residential Battery Storage</t>
        </is>
      </c>
      <c r="J425" t="n">
        <v>2184.437</v>
      </c>
      <c r="K425" t="n">
        <v>2184.437</v>
      </c>
      <c r="L425" t="inlineStr">
        <is>
          <t>Moderate</t>
        </is>
      </c>
      <c r="M425" t="n">
        <v>2184.436784913</v>
      </c>
      <c r="N425" t="n">
        <v>30</v>
      </c>
    </row>
    <row r="426" hidden="1">
      <c r="A426" t="inlineStr">
        <is>
          <t>CAPEX ($/kW)</t>
        </is>
      </c>
      <c r="B426" t="inlineStr">
        <is>
          <t>battery</t>
        </is>
      </c>
      <c r="C426" t="inlineStr">
        <is>
          <t>R&amp;D</t>
        </is>
      </c>
      <c r="D426" t="n">
        <v>30</v>
      </c>
      <c r="E426" t="n">
        <v>2029</v>
      </c>
      <c r="F426" t="inlineStr">
        <is>
          <t>Residential Battery Storage - 5 kW - 12.5 kWh</t>
        </is>
      </c>
      <c r="G426" t="inlineStr">
        <is>
          <t>Moderate</t>
        </is>
      </c>
      <c r="H426" t="inlineStr">
        <is>
          <t>Residential Battery Storage</t>
        </is>
      </c>
      <c r="I426" t="inlineStr">
        <is>
          <t>Residential Battery Storage</t>
        </is>
      </c>
      <c r="J426" t="n">
        <v>2254.116</v>
      </c>
      <c r="K426" t="n">
        <v>2254.116</v>
      </c>
      <c r="L426" t="inlineStr">
        <is>
          <t>Moderate</t>
        </is>
      </c>
      <c r="M426" t="n">
        <v>2254.115898835</v>
      </c>
      <c r="N426" t="n">
        <v>30</v>
      </c>
    </row>
    <row r="427" hidden="1">
      <c r="A427" t="inlineStr">
        <is>
          <t>CAPEX ($/kW)</t>
        </is>
      </c>
      <c r="B427" t="inlineStr">
        <is>
          <t>battery</t>
        </is>
      </c>
      <c r="C427" t="inlineStr">
        <is>
          <t>R&amp;D</t>
        </is>
      </c>
      <c r="D427" t="n">
        <v>30</v>
      </c>
      <c r="E427" t="n">
        <v>2028</v>
      </c>
      <c r="F427" t="inlineStr">
        <is>
          <t>Residential Battery Storage - 5 kW - 12.5 kWh</t>
        </is>
      </c>
      <c r="G427" t="inlineStr">
        <is>
          <t>Moderate</t>
        </is>
      </c>
      <c r="H427" t="inlineStr">
        <is>
          <t>Residential Battery Storage</t>
        </is>
      </c>
      <c r="I427" t="inlineStr">
        <is>
          <t>Residential Battery Storage</t>
        </is>
      </c>
      <c r="J427" t="n">
        <v>2331.096</v>
      </c>
      <c r="K427" t="n">
        <v>2331.096</v>
      </c>
      <c r="L427" t="inlineStr">
        <is>
          <t>Moderate</t>
        </is>
      </c>
      <c r="M427" t="n">
        <v>2331.096097025</v>
      </c>
      <c r="N427" t="n">
        <v>30</v>
      </c>
    </row>
    <row r="428" hidden="1">
      <c r="A428" t="inlineStr">
        <is>
          <t>CAPEX ($/kW)</t>
        </is>
      </c>
      <c r="B428" t="inlineStr">
        <is>
          <t>battery</t>
        </is>
      </c>
      <c r="C428" t="inlineStr">
        <is>
          <t>R&amp;D</t>
        </is>
      </c>
      <c r="D428" t="n">
        <v>30</v>
      </c>
      <c r="E428" t="n">
        <v>2027</v>
      </c>
      <c r="F428" t="inlineStr">
        <is>
          <t>Residential Battery Storage - 5 kW - 12.5 kWh</t>
        </is>
      </c>
      <c r="G428" t="inlineStr">
        <is>
          <t>Moderate</t>
        </is>
      </c>
      <c r="H428" t="inlineStr">
        <is>
          <t>Residential Battery Storage</t>
        </is>
      </c>
      <c r="I428" t="inlineStr">
        <is>
          <t>Residential Battery Storage</t>
        </is>
      </c>
      <c r="J428" t="n">
        <v>2411.55</v>
      </c>
      <c r="K428" t="n">
        <v>2411.55</v>
      </c>
      <c r="L428" t="inlineStr">
        <is>
          <t>Moderate</t>
        </is>
      </c>
      <c r="M428" t="n">
        <v>2411.549907083</v>
      </c>
      <c r="N428" t="n">
        <v>30</v>
      </c>
    </row>
    <row r="429" hidden="1">
      <c r="A429" t="inlineStr">
        <is>
          <t>CAPEX ($/kW)</t>
        </is>
      </c>
      <c r="B429" t="inlineStr">
        <is>
          <t>battery</t>
        </is>
      </c>
      <c r="C429" t="inlineStr">
        <is>
          <t>R&amp;D</t>
        </is>
      </c>
      <c r="D429" t="n">
        <v>30</v>
      </c>
      <c r="E429" t="n">
        <v>2026</v>
      </c>
      <c r="F429" t="inlineStr">
        <is>
          <t>Residential Battery Storage - 5 kW - 12.5 kWh</t>
        </is>
      </c>
      <c r="G429" t="inlineStr">
        <is>
          <t>Moderate</t>
        </is>
      </c>
      <c r="H429" t="inlineStr">
        <is>
          <t>Residential Battery Storage</t>
        </is>
      </c>
      <c r="I429" t="inlineStr">
        <is>
          <t>Residential Battery Storage</t>
        </is>
      </c>
      <c r="J429" t="n">
        <v>2505.257</v>
      </c>
      <c r="K429" t="n">
        <v>2505.257</v>
      </c>
      <c r="L429" t="inlineStr">
        <is>
          <t>Moderate</t>
        </is>
      </c>
      <c r="M429" t="n">
        <v>2505.256934304</v>
      </c>
      <c r="N429" t="n">
        <v>30</v>
      </c>
    </row>
    <row r="430" hidden="1">
      <c r="A430" t="inlineStr">
        <is>
          <t>CAPEX ($/kW)</t>
        </is>
      </c>
      <c r="B430" t="inlineStr">
        <is>
          <t>battery</t>
        </is>
      </c>
      <c r="C430" t="inlineStr">
        <is>
          <t>R&amp;D</t>
        </is>
      </c>
      <c r="D430" t="n">
        <v>30</v>
      </c>
      <c r="E430" t="n">
        <v>2025</v>
      </c>
      <c r="F430" t="inlineStr">
        <is>
          <t>Residential Battery Storage - 5 kW - 12.5 kWh</t>
        </is>
      </c>
      <c r="G430" t="inlineStr">
        <is>
          <t>Moderate</t>
        </is>
      </c>
      <c r="H430" t="inlineStr">
        <is>
          <t>Residential Battery Storage</t>
        </is>
      </c>
      <c r="I430" t="inlineStr">
        <is>
          <t>Residential Battery Storage</t>
        </is>
      </c>
      <c r="J430" t="n">
        <v>2610.843</v>
      </c>
      <c r="K430" t="n">
        <v>2610.843</v>
      </c>
      <c r="L430" t="inlineStr">
        <is>
          <t>Moderate</t>
        </is>
      </c>
      <c r="M430" t="n">
        <v>2610.842520271</v>
      </c>
      <c r="N430" t="n">
        <v>30</v>
      </c>
    </row>
    <row r="431" hidden="1">
      <c r="A431" t="inlineStr">
        <is>
          <t>CAPEX ($/kW)</t>
        </is>
      </c>
      <c r="B431" t="inlineStr">
        <is>
          <t>battery</t>
        </is>
      </c>
      <c r="C431" t="inlineStr">
        <is>
          <t>R&amp;D</t>
        </is>
      </c>
      <c r="D431" t="n">
        <v>30</v>
      </c>
      <c r="E431" t="n">
        <v>2024</v>
      </c>
      <c r="F431" t="inlineStr">
        <is>
          <t>Residential Battery Storage - 5 kW - 12.5 kWh</t>
        </is>
      </c>
      <c r="G431" t="inlineStr">
        <is>
          <t>Moderate</t>
        </is>
      </c>
      <c r="H431" t="inlineStr">
        <is>
          <t>Residential Battery Storage</t>
        </is>
      </c>
      <c r="I431" t="inlineStr">
        <is>
          <t>Residential Battery Storage</t>
        </is>
      </c>
      <c r="J431" t="n">
        <v>2817.246</v>
      </c>
      <c r="K431" t="n">
        <v>2817.246</v>
      </c>
      <c r="L431" t="inlineStr">
        <is>
          <t>Moderate</t>
        </is>
      </c>
      <c r="M431" t="n">
        <v>2817.246342788</v>
      </c>
      <c r="N431" t="n">
        <v>30</v>
      </c>
    </row>
    <row r="432">
      <c r="A432" t="inlineStr">
        <is>
          <t>CAPEX ($/kW)</t>
        </is>
      </c>
      <c r="B432" t="inlineStr">
        <is>
          <t>battery</t>
        </is>
      </c>
      <c r="C432" t="inlineStr">
        <is>
          <t>R&amp;D</t>
        </is>
      </c>
      <c r="D432" t="n">
        <v>30</v>
      </c>
      <c r="E432" t="n">
        <v>2023</v>
      </c>
      <c r="F432" t="inlineStr">
        <is>
          <t>Residential Battery Storage - 5 kW - 12.5 kWh</t>
        </is>
      </c>
      <c r="G432" t="inlineStr">
        <is>
          <t>Moderate</t>
        </is>
      </c>
      <c r="H432" t="inlineStr">
        <is>
          <t>Residential Battery Storage</t>
        </is>
      </c>
      <c r="I432" t="inlineStr">
        <is>
          <t>Residential Battery Storage</t>
        </is>
      </c>
      <c r="J432" t="n">
        <v>3034.762</v>
      </c>
      <c r="K432" t="n">
        <v>3034.762</v>
      </c>
      <c r="L432" t="inlineStr">
        <is>
          <t>Moderate</t>
        </is>
      </c>
      <c r="M432" t="n">
        <v>3034.761644918</v>
      </c>
      <c r="N432" t="n">
        <v>30</v>
      </c>
      <c r="O432">
        <f>K432*(500/(2*20))</f>
        <v/>
      </c>
    </row>
    <row r="433" hidden="1">
      <c r="A433" t="inlineStr">
        <is>
          <t>CAPEX ($/kW)</t>
        </is>
      </c>
      <c r="B433" t="inlineStr">
        <is>
          <t>battery</t>
        </is>
      </c>
      <c r="C433" t="inlineStr">
        <is>
          <t>R&amp;D</t>
        </is>
      </c>
      <c r="D433" t="n">
        <v>30</v>
      </c>
      <c r="E433" t="n">
        <v>2022</v>
      </c>
      <c r="F433" t="inlineStr">
        <is>
          <t>Residential Battery Storage - 5 kW - 12.5 kWh</t>
        </is>
      </c>
      <c r="G433" t="inlineStr">
        <is>
          <t>Moderate</t>
        </is>
      </c>
      <c r="H433" t="inlineStr">
        <is>
          <t>Residential Battery Storage</t>
        </is>
      </c>
      <c r="I433" t="inlineStr">
        <is>
          <t>Residential Battery Storage</t>
        </is>
      </c>
      <c r="J433" t="n">
        <v>3266.489</v>
      </c>
      <c r="K433" t="n">
        <v>3266.489</v>
      </c>
      <c r="L433" t="inlineStr">
        <is>
          <t>Moderate</t>
        </is>
      </c>
      <c r="M433" t="n">
        <v>3266.489073823</v>
      </c>
      <c r="N433" t="n">
        <v>30</v>
      </c>
    </row>
    <row r="434" hidden="1">
      <c r="A434" t="inlineStr">
        <is>
          <t>CAPEX ($/kW)</t>
        </is>
      </c>
      <c r="B434" t="inlineStr">
        <is>
          <t>battery</t>
        </is>
      </c>
      <c r="C434" t="inlineStr">
        <is>
          <t>R&amp;D</t>
        </is>
      </c>
      <c r="D434" t="n">
        <v>30</v>
      </c>
      <c r="E434" t="n">
        <v>2021</v>
      </c>
      <c r="F434" t="inlineStr">
        <is>
          <t>Residential Battery Storage - 5 kW - 12.5 kWh</t>
        </is>
      </c>
      <c r="G434" t="inlineStr">
        <is>
          <t>Moderate</t>
        </is>
      </c>
      <c r="H434" t="inlineStr">
        <is>
          <t>Residential Battery Storage</t>
        </is>
      </c>
      <c r="I434" t="inlineStr">
        <is>
          <t>Residential Battery Storage</t>
        </is>
      </c>
      <c r="J434" t="n">
        <v>3516.381</v>
      </c>
      <c r="K434" t="n">
        <v>3516.381</v>
      </c>
      <c r="L434" t="inlineStr">
        <is>
          <t>Moderate</t>
        </is>
      </c>
      <c r="M434" t="n">
        <v>3516.380570697</v>
      </c>
      <c r="N434" t="n">
        <v>30</v>
      </c>
    </row>
    <row r="435" hidden="1">
      <c r="A435" t="inlineStr">
        <is>
          <t>CAPEX ($/kW)</t>
        </is>
      </c>
      <c r="B435" t="inlineStr">
        <is>
          <t>battery</t>
        </is>
      </c>
      <c r="C435" t="inlineStr">
        <is>
          <t>R&amp;D</t>
        </is>
      </c>
      <c r="D435" t="n">
        <v>30</v>
      </c>
      <c r="E435" t="n">
        <v>2020</v>
      </c>
      <c r="F435" t="inlineStr">
        <is>
          <t>Residential Battery Storage - 5 kW - 12.5 kWh</t>
        </is>
      </c>
      <c r="G435" t="inlineStr">
        <is>
          <t>Moderate</t>
        </is>
      </c>
      <c r="H435" t="inlineStr">
        <is>
          <t>Residential Battery Storage</t>
        </is>
      </c>
      <c r="I435" t="inlineStr">
        <is>
          <t>Residential Battery Storage</t>
        </is>
      </c>
      <c r="J435" t="n">
        <v>3746.406</v>
      </c>
      <c r="K435" t="n">
        <v>3746.406</v>
      </c>
      <c r="L435" t="inlineStr">
        <is>
          <t>Moderate</t>
        </is>
      </c>
      <c r="M435" t="n">
        <v>3746.406113013</v>
      </c>
      <c r="N435" t="n">
        <v>30</v>
      </c>
    </row>
    <row r="436" hidden="1">
      <c r="A436" t="inlineStr">
        <is>
          <t>CAPEX ($/kW)</t>
        </is>
      </c>
      <c r="B436" t="inlineStr">
        <is>
          <t>battery</t>
        </is>
      </c>
      <c r="C436" t="inlineStr">
        <is>
          <t>R&amp;D</t>
        </is>
      </c>
      <c r="D436" t="n">
        <v>30</v>
      </c>
      <c r="E436" t="n">
        <v>2050</v>
      </c>
      <c r="F436" t="inlineStr">
        <is>
          <t>Commercial Battery Storage 4Hr</t>
        </is>
      </c>
      <c r="G436" t="inlineStr">
        <is>
          <t>Moderate</t>
        </is>
      </c>
      <c r="H436" t="inlineStr">
        <is>
          <t>Commercial Battery Storage</t>
        </is>
      </c>
      <c r="I436" t="inlineStr">
        <is>
          <t>Commercial Battery Storage</t>
        </is>
      </c>
      <c r="J436" t="n">
        <v>837.61</v>
      </c>
      <c r="K436" t="n">
        <v>837.61</v>
      </c>
      <c r="L436" t="inlineStr">
        <is>
          <t>Moderate</t>
        </is>
      </c>
      <c r="M436" t="n">
        <v>837.609762627</v>
      </c>
      <c r="N436" t="n">
        <v>30</v>
      </c>
    </row>
    <row r="437" hidden="1">
      <c r="A437" t="inlineStr">
        <is>
          <t>CAPEX ($/kW)</t>
        </is>
      </c>
      <c r="B437" t="inlineStr">
        <is>
          <t>battery</t>
        </is>
      </c>
      <c r="C437" t="inlineStr">
        <is>
          <t>R&amp;D</t>
        </is>
      </c>
      <c r="D437" t="n">
        <v>30</v>
      </c>
      <c r="E437" t="n">
        <v>2049</v>
      </c>
      <c r="F437" t="inlineStr">
        <is>
          <t>Commercial Battery Storage 4Hr</t>
        </is>
      </c>
      <c r="G437" t="inlineStr">
        <is>
          <t>Moderate</t>
        </is>
      </c>
      <c r="H437" t="inlineStr">
        <is>
          <t>Commercial Battery Storage</t>
        </is>
      </c>
      <c r="I437" t="inlineStr">
        <is>
          <t>Commercial Battery Storage</t>
        </is>
      </c>
      <c r="J437" t="n">
        <v>851.643</v>
      </c>
      <c r="K437" t="n">
        <v>851.643</v>
      </c>
      <c r="L437" t="inlineStr">
        <is>
          <t>Moderate</t>
        </is>
      </c>
      <c r="M437" t="n">
        <v>851.643022635</v>
      </c>
      <c r="N437" t="n">
        <v>30</v>
      </c>
    </row>
    <row r="438" hidden="1">
      <c r="A438" t="inlineStr">
        <is>
          <t>CAPEX ($/kW)</t>
        </is>
      </c>
      <c r="B438" t="inlineStr">
        <is>
          <t>battery</t>
        </is>
      </c>
      <c r="C438" t="inlineStr">
        <is>
          <t>R&amp;D</t>
        </is>
      </c>
      <c r="D438" t="n">
        <v>30</v>
      </c>
      <c r="E438" t="n">
        <v>2048</v>
      </c>
      <c r="F438" t="inlineStr">
        <is>
          <t>Commercial Battery Storage 4Hr</t>
        </is>
      </c>
      <c r="G438" t="inlineStr">
        <is>
          <t>Moderate</t>
        </is>
      </c>
      <c r="H438" t="inlineStr">
        <is>
          <t>Commercial Battery Storage</t>
        </is>
      </c>
      <c r="I438" t="inlineStr">
        <is>
          <t>Commercial Battery Storage</t>
        </is>
      </c>
      <c r="J438" t="n">
        <v>865.603</v>
      </c>
      <c r="K438" t="n">
        <v>865.603</v>
      </c>
      <c r="L438" t="inlineStr">
        <is>
          <t>Moderate</t>
        </is>
      </c>
      <c r="M438" t="n">
        <v>865.603050671</v>
      </c>
      <c r="N438" t="n">
        <v>30</v>
      </c>
    </row>
    <row r="439" hidden="1">
      <c r="A439" t="inlineStr">
        <is>
          <t>CAPEX ($/kW)</t>
        </is>
      </c>
      <c r="B439" t="inlineStr">
        <is>
          <t>battery</t>
        </is>
      </c>
      <c r="C439" t="inlineStr">
        <is>
          <t>R&amp;D</t>
        </is>
      </c>
      <c r="D439" t="n">
        <v>30</v>
      </c>
      <c r="E439" t="n">
        <v>2047</v>
      </c>
      <c r="F439" t="inlineStr">
        <is>
          <t>Commercial Battery Storage 4Hr</t>
        </is>
      </c>
      <c r="G439" t="inlineStr">
        <is>
          <t>Moderate</t>
        </is>
      </c>
      <c r="H439" t="inlineStr">
        <is>
          <t>Commercial Battery Storage</t>
        </is>
      </c>
      <c r="I439" t="inlineStr">
        <is>
          <t>Commercial Battery Storage</t>
        </is>
      </c>
      <c r="J439" t="n">
        <v>879.563</v>
      </c>
      <c r="K439" t="n">
        <v>879.563</v>
      </c>
      <c r="L439" t="inlineStr">
        <is>
          <t>Moderate</t>
        </is>
      </c>
      <c r="M439" t="n">
        <v>879.563078707</v>
      </c>
      <c r="N439" t="n">
        <v>30</v>
      </c>
    </row>
    <row r="440" hidden="1">
      <c r="A440" t="inlineStr">
        <is>
          <t>CAPEX ($/kW)</t>
        </is>
      </c>
      <c r="B440" t="inlineStr">
        <is>
          <t>battery</t>
        </is>
      </c>
      <c r="C440" t="inlineStr">
        <is>
          <t>R&amp;D</t>
        </is>
      </c>
      <c r="D440" t="n">
        <v>30</v>
      </c>
      <c r="E440" t="n">
        <v>2046</v>
      </c>
      <c r="F440" t="inlineStr">
        <is>
          <t>Commercial Battery Storage 4Hr</t>
        </is>
      </c>
      <c r="G440" t="inlineStr">
        <is>
          <t>Moderate</t>
        </is>
      </c>
      <c r="H440" t="inlineStr">
        <is>
          <t>Commercial Battery Storage</t>
        </is>
      </c>
      <c r="I440" t="inlineStr">
        <is>
          <t>Commercial Battery Storage</t>
        </is>
      </c>
      <c r="J440" t="n">
        <v>893.523</v>
      </c>
      <c r="K440" t="n">
        <v>893.523</v>
      </c>
      <c r="L440" t="inlineStr">
        <is>
          <t>Moderate</t>
        </is>
      </c>
      <c r="M440" t="n">
        <v>893.523106743</v>
      </c>
      <c r="N440" t="n">
        <v>30</v>
      </c>
    </row>
    <row r="441" hidden="1">
      <c r="A441" t="inlineStr">
        <is>
          <t>CAPEX ($/kW)</t>
        </is>
      </c>
      <c r="B441" t="inlineStr">
        <is>
          <t>battery</t>
        </is>
      </c>
      <c r="C441" t="inlineStr">
        <is>
          <t>R&amp;D</t>
        </is>
      </c>
      <c r="D441" t="n">
        <v>30</v>
      </c>
      <c r="E441" t="n">
        <v>2045</v>
      </c>
      <c r="F441" t="inlineStr">
        <is>
          <t>Commercial Battery Storage 4Hr</t>
        </is>
      </c>
      <c r="G441" t="inlineStr">
        <is>
          <t>Moderate</t>
        </is>
      </c>
      <c r="H441" t="inlineStr">
        <is>
          <t>Commercial Battery Storage</t>
        </is>
      </c>
      <c r="I441" t="inlineStr">
        <is>
          <t>Commercial Battery Storage</t>
        </is>
      </c>
      <c r="J441" t="n">
        <v>907.4829999999999</v>
      </c>
      <c r="K441" t="n">
        <v>907.4829999999999</v>
      </c>
      <c r="L441" t="inlineStr">
        <is>
          <t>Moderate</t>
        </is>
      </c>
      <c r="M441" t="n">
        <v>907.483134779</v>
      </c>
      <c r="N441" t="n">
        <v>30</v>
      </c>
    </row>
    <row r="442" hidden="1">
      <c r="A442" t="inlineStr">
        <is>
          <t>CAPEX ($/kW)</t>
        </is>
      </c>
      <c r="B442" t="inlineStr">
        <is>
          <t>battery</t>
        </is>
      </c>
      <c r="C442" t="inlineStr">
        <is>
          <t>R&amp;D</t>
        </is>
      </c>
      <c r="D442" t="n">
        <v>30</v>
      </c>
      <c r="E442" t="n">
        <v>2044</v>
      </c>
      <c r="F442" t="inlineStr">
        <is>
          <t>Commercial Battery Storage 4Hr</t>
        </is>
      </c>
      <c r="G442" t="inlineStr">
        <is>
          <t>Moderate</t>
        </is>
      </c>
      <c r="H442" t="inlineStr">
        <is>
          <t>Commercial Battery Storage</t>
        </is>
      </c>
      <c r="I442" t="inlineStr">
        <is>
          <t>Commercial Battery Storage</t>
        </is>
      </c>
      <c r="J442" t="n">
        <v>921.443</v>
      </c>
      <c r="K442" t="n">
        <v>921.443</v>
      </c>
      <c r="L442" t="inlineStr">
        <is>
          <t>Moderate</t>
        </is>
      </c>
      <c r="M442" t="n">
        <v>921.4431628150001</v>
      </c>
      <c r="N442" t="n">
        <v>30</v>
      </c>
    </row>
    <row r="443" hidden="1">
      <c r="A443" t="inlineStr">
        <is>
          <t>CAPEX ($/kW)</t>
        </is>
      </c>
      <c r="B443" t="inlineStr">
        <is>
          <t>battery</t>
        </is>
      </c>
      <c r="C443" t="inlineStr">
        <is>
          <t>R&amp;D</t>
        </is>
      </c>
      <c r="D443" t="n">
        <v>30</v>
      </c>
      <c r="E443" t="n">
        <v>2043</v>
      </c>
      <c r="F443" t="inlineStr">
        <is>
          <t>Commercial Battery Storage 4Hr</t>
        </is>
      </c>
      <c r="G443" t="inlineStr">
        <is>
          <t>Moderate</t>
        </is>
      </c>
      <c r="H443" t="inlineStr">
        <is>
          <t>Commercial Battery Storage</t>
        </is>
      </c>
      <c r="I443" t="inlineStr">
        <is>
          <t>Commercial Battery Storage</t>
        </is>
      </c>
      <c r="J443" t="n">
        <v>935.403</v>
      </c>
      <c r="K443" t="n">
        <v>935.403</v>
      </c>
      <c r="L443" t="inlineStr">
        <is>
          <t>Moderate</t>
        </is>
      </c>
      <c r="M443" t="n">
        <v>935.403190851</v>
      </c>
      <c r="N443" t="n">
        <v>30</v>
      </c>
    </row>
    <row r="444" hidden="1">
      <c r="A444" t="inlineStr">
        <is>
          <t>CAPEX ($/kW)</t>
        </is>
      </c>
      <c r="B444" t="inlineStr">
        <is>
          <t>battery</t>
        </is>
      </c>
      <c r="C444" t="inlineStr">
        <is>
          <t>R&amp;D</t>
        </is>
      </c>
      <c r="D444" t="n">
        <v>30</v>
      </c>
      <c r="E444" t="n">
        <v>2042</v>
      </c>
      <c r="F444" t="inlineStr">
        <is>
          <t>Commercial Battery Storage 4Hr</t>
        </is>
      </c>
      <c r="G444" t="inlineStr">
        <is>
          <t>Moderate</t>
        </is>
      </c>
      <c r="H444" t="inlineStr">
        <is>
          <t>Commercial Battery Storage</t>
        </is>
      </c>
      <c r="I444" t="inlineStr">
        <is>
          <t>Commercial Battery Storage</t>
        </is>
      </c>
      <c r="J444" t="n">
        <v>949.3630000000001</v>
      </c>
      <c r="K444" t="n">
        <v>949.3630000000001</v>
      </c>
      <c r="L444" t="inlineStr">
        <is>
          <t>Moderate</t>
        </is>
      </c>
      <c r="M444" t="n">
        <v>949.363218887</v>
      </c>
      <c r="N444" t="n">
        <v>30</v>
      </c>
    </row>
    <row r="445" hidden="1">
      <c r="A445" t="inlineStr">
        <is>
          <t>CAPEX ($/kW)</t>
        </is>
      </c>
      <c r="B445" t="inlineStr">
        <is>
          <t>battery</t>
        </is>
      </c>
      <c r="C445" t="inlineStr">
        <is>
          <t>R&amp;D</t>
        </is>
      </c>
      <c r="D445" t="n">
        <v>30</v>
      </c>
      <c r="E445" t="n">
        <v>2041</v>
      </c>
      <c r="F445" t="inlineStr">
        <is>
          <t>Commercial Battery Storage 4Hr</t>
        </is>
      </c>
      <c r="G445" t="inlineStr">
        <is>
          <t>Moderate</t>
        </is>
      </c>
      <c r="H445" t="inlineStr">
        <is>
          <t>Commercial Battery Storage</t>
        </is>
      </c>
      <c r="I445" t="inlineStr">
        <is>
          <t>Commercial Battery Storage</t>
        </is>
      </c>
      <c r="J445" t="n">
        <v>963.323</v>
      </c>
      <c r="K445" t="n">
        <v>963.323</v>
      </c>
      <c r="L445" t="inlineStr">
        <is>
          <t>Moderate</t>
        </is>
      </c>
      <c r="M445" t="n">
        <v>963.3232469230001</v>
      </c>
      <c r="N445" t="n">
        <v>30</v>
      </c>
    </row>
    <row r="446" hidden="1">
      <c r="A446" t="inlineStr">
        <is>
          <t>CAPEX ($/kW)</t>
        </is>
      </c>
      <c r="B446" t="inlineStr">
        <is>
          <t>battery</t>
        </is>
      </c>
      <c r="C446" t="inlineStr">
        <is>
          <t>R&amp;D</t>
        </is>
      </c>
      <c r="D446" t="n">
        <v>30</v>
      </c>
      <c r="E446" t="n">
        <v>2040</v>
      </c>
      <c r="F446" t="inlineStr">
        <is>
          <t>Commercial Battery Storage 4Hr</t>
        </is>
      </c>
      <c r="G446" t="inlineStr">
        <is>
          <t>Moderate</t>
        </is>
      </c>
      <c r="H446" t="inlineStr">
        <is>
          <t>Commercial Battery Storage</t>
        </is>
      </c>
      <c r="I446" t="inlineStr">
        <is>
          <t>Commercial Battery Storage</t>
        </is>
      </c>
      <c r="J446" t="n">
        <v>977.283</v>
      </c>
      <c r="K446" t="n">
        <v>977.283</v>
      </c>
      <c r="L446" t="inlineStr">
        <is>
          <t>Moderate</t>
        </is>
      </c>
      <c r="M446" t="n">
        <v>977.283274958</v>
      </c>
      <c r="N446" t="n">
        <v>30</v>
      </c>
    </row>
    <row r="447" hidden="1">
      <c r="A447" t="inlineStr">
        <is>
          <t>CAPEX ($/kW)</t>
        </is>
      </c>
      <c r="B447" t="inlineStr">
        <is>
          <t>battery</t>
        </is>
      </c>
      <c r="C447" t="inlineStr">
        <is>
          <t>R&amp;D</t>
        </is>
      </c>
      <c r="D447" t="n">
        <v>30</v>
      </c>
      <c r="E447" t="n">
        <v>2039</v>
      </c>
      <c r="F447" t="inlineStr">
        <is>
          <t>Commercial Battery Storage 4Hr</t>
        </is>
      </c>
      <c r="G447" t="inlineStr">
        <is>
          <t>Moderate</t>
        </is>
      </c>
      <c r="H447" t="inlineStr">
        <is>
          <t>Commercial Battery Storage</t>
        </is>
      </c>
      <c r="I447" t="inlineStr">
        <is>
          <t>Commercial Battery Storage</t>
        </is>
      </c>
      <c r="J447" t="n">
        <v>991.2430000000001</v>
      </c>
      <c r="K447" t="n">
        <v>991.2430000000001</v>
      </c>
      <c r="L447" t="inlineStr">
        <is>
          <t>Moderate</t>
        </is>
      </c>
      <c r="M447" t="n">
        <v>991.243302994</v>
      </c>
      <c r="N447" t="n">
        <v>30</v>
      </c>
    </row>
    <row r="448" hidden="1">
      <c r="A448" t="inlineStr">
        <is>
          <t>CAPEX ($/kW)</t>
        </is>
      </c>
      <c r="B448" t="inlineStr">
        <is>
          <t>battery</t>
        </is>
      </c>
      <c r="C448" t="inlineStr">
        <is>
          <t>R&amp;D</t>
        </is>
      </c>
      <c r="D448" t="n">
        <v>30</v>
      </c>
      <c r="E448" t="n">
        <v>2038</v>
      </c>
      <c r="F448" t="inlineStr">
        <is>
          <t>Commercial Battery Storage 4Hr</t>
        </is>
      </c>
      <c r="G448" t="inlineStr">
        <is>
          <t>Moderate</t>
        </is>
      </c>
      <c r="H448" t="inlineStr">
        <is>
          <t>Commercial Battery Storage</t>
        </is>
      </c>
      <c r="I448" t="inlineStr">
        <is>
          <t>Commercial Battery Storage</t>
        </is>
      </c>
      <c r="J448" t="n">
        <v>1005.203</v>
      </c>
      <c r="K448" t="n">
        <v>1005.203</v>
      </c>
      <c r="L448" t="inlineStr">
        <is>
          <t>Moderate</t>
        </is>
      </c>
      <c r="M448" t="n">
        <v>1005.20333103</v>
      </c>
      <c r="N448" t="n">
        <v>30</v>
      </c>
    </row>
    <row r="449" hidden="1">
      <c r="A449" t="inlineStr">
        <is>
          <t>CAPEX ($/kW)</t>
        </is>
      </c>
      <c r="B449" t="inlineStr">
        <is>
          <t>battery</t>
        </is>
      </c>
      <c r="C449" t="inlineStr">
        <is>
          <t>R&amp;D</t>
        </is>
      </c>
      <c r="D449" t="n">
        <v>30</v>
      </c>
      <c r="E449" t="n">
        <v>2037</v>
      </c>
      <c r="F449" t="inlineStr">
        <is>
          <t>Commercial Battery Storage 4Hr</t>
        </is>
      </c>
      <c r="G449" t="inlineStr">
        <is>
          <t>Moderate</t>
        </is>
      </c>
      <c r="H449" t="inlineStr">
        <is>
          <t>Commercial Battery Storage</t>
        </is>
      </c>
      <c r="I449" t="inlineStr">
        <is>
          <t>Commercial Battery Storage</t>
        </is>
      </c>
      <c r="J449" t="n">
        <v>1019.163</v>
      </c>
      <c r="K449" t="n">
        <v>1019.163</v>
      </c>
      <c r="L449" t="inlineStr">
        <is>
          <t>Moderate</t>
        </is>
      </c>
      <c r="M449" t="n">
        <v>1019.163359066</v>
      </c>
      <c r="N449" t="n">
        <v>30</v>
      </c>
    </row>
    <row r="450" hidden="1">
      <c r="A450" t="inlineStr">
        <is>
          <t>CAPEX ($/kW)</t>
        </is>
      </c>
      <c r="B450" t="inlineStr">
        <is>
          <t>battery</t>
        </is>
      </c>
      <c r="C450" t="inlineStr">
        <is>
          <t>R&amp;D</t>
        </is>
      </c>
      <c r="D450" t="n">
        <v>30</v>
      </c>
      <c r="E450" t="n">
        <v>2036</v>
      </c>
      <c r="F450" t="inlineStr">
        <is>
          <t>Commercial Battery Storage 4Hr</t>
        </is>
      </c>
      <c r="G450" t="inlineStr">
        <is>
          <t>Moderate</t>
        </is>
      </c>
      <c r="H450" t="inlineStr">
        <is>
          <t>Commercial Battery Storage</t>
        </is>
      </c>
      <c r="I450" t="inlineStr">
        <is>
          <t>Commercial Battery Storage</t>
        </is>
      </c>
      <c r="J450" t="n">
        <v>1033.123</v>
      </c>
      <c r="K450" t="n">
        <v>1033.123</v>
      </c>
      <c r="L450" t="inlineStr">
        <is>
          <t>Moderate</t>
        </is>
      </c>
      <c r="M450" t="n">
        <v>1033.123387102</v>
      </c>
      <c r="N450" t="n">
        <v>30</v>
      </c>
    </row>
    <row r="451" hidden="1">
      <c r="A451" t="inlineStr">
        <is>
          <t>CAPEX ($/kW)</t>
        </is>
      </c>
      <c r="B451" t="inlineStr">
        <is>
          <t>battery</t>
        </is>
      </c>
      <c r="C451" t="inlineStr">
        <is>
          <t>R&amp;D</t>
        </is>
      </c>
      <c r="D451" t="n">
        <v>30</v>
      </c>
      <c r="E451" t="n">
        <v>2035</v>
      </c>
      <c r="F451" t="inlineStr">
        <is>
          <t>Commercial Battery Storage 4Hr</t>
        </is>
      </c>
      <c r="G451" t="inlineStr">
        <is>
          <t>Moderate</t>
        </is>
      </c>
      <c r="H451" t="inlineStr">
        <is>
          <t>Commercial Battery Storage</t>
        </is>
      </c>
      <c r="I451" t="inlineStr">
        <is>
          <t>Commercial Battery Storage</t>
        </is>
      </c>
      <c r="J451" t="n">
        <v>1047.083</v>
      </c>
      <c r="K451" t="n">
        <v>1047.083</v>
      </c>
      <c r="L451" t="inlineStr">
        <is>
          <t>Moderate</t>
        </is>
      </c>
      <c r="M451" t="n">
        <v>1047.083415138</v>
      </c>
      <c r="N451" t="n">
        <v>30</v>
      </c>
    </row>
    <row r="452" hidden="1">
      <c r="A452" t="inlineStr">
        <is>
          <t>CAPEX ($/kW)</t>
        </is>
      </c>
      <c r="B452" t="inlineStr">
        <is>
          <t>battery</t>
        </is>
      </c>
      <c r="C452" t="inlineStr">
        <is>
          <t>R&amp;D</t>
        </is>
      </c>
      <c r="D452" t="n">
        <v>30</v>
      </c>
      <c r="E452" t="n">
        <v>2034</v>
      </c>
      <c r="F452" t="inlineStr">
        <is>
          <t>Commercial Battery Storage 4Hr</t>
        </is>
      </c>
      <c r="G452" t="inlineStr">
        <is>
          <t>Moderate</t>
        </is>
      </c>
      <c r="H452" t="inlineStr">
        <is>
          <t>Commercial Battery Storage</t>
        </is>
      </c>
      <c r="I452" t="inlineStr">
        <is>
          <t>Commercial Battery Storage</t>
        </is>
      </c>
      <c r="J452" t="n">
        <v>1061.043</v>
      </c>
      <c r="K452" t="n">
        <v>1061.043</v>
      </c>
      <c r="L452" t="inlineStr">
        <is>
          <t>Moderate</t>
        </is>
      </c>
      <c r="M452" t="n">
        <v>1061.043443174</v>
      </c>
      <c r="N452" t="n">
        <v>30</v>
      </c>
    </row>
    <row r="453" hidden="1">
      <c r="A453" t="inlineStr">
        <is>
          <t>CAPEX ($/kW)</t>
        </is>
      </c>
      <c r="B453" t="inlineStr">
        <is>
          <t>battery</t>
        </is>
      </c>
      <c r="C453" t="inlineStr">
        <is>
          <t>R&amp;D</t>
        </is>
      </c>
      <c r="D453" t="n">
        <v>30</v>
      </c>
      <c r="E453" t="n">
        <v>2033</v>
      </c>
      <c r="F453" t="inlineStr">
        <is>
          <t>Commercial Battery Storage 4Hr</t>
        </is>
      </c>
      <c r="G453" t="inlineStr">
        <is>
          <t>Moderate</t>
        </is>
      </c>
      <c r="H453" t="inlineStr">
        <is>
          <t>Commercial Battery Storage</t>
        </is>
      </c>
      <c r="I453" t="inlineStr">
        <is>
          <t>Commercial Battery Storage</t>
        </is>
      </c>
      <c r="J453" t="n">
        <v>1075.003</v>
      </c>
      <c r="K453" t="n">
        <v>1075.003</v>
      </c>
      <c r="L453" t="inlineStr">
        <is>
          <t>Moderate</t>
        </is>
      </c>
      <c r="M453" t="n">
        <v>1075.00347121</v>
      </c>
      <c r="N453" t="n">
        <v>30</v>
      </c>
    </row>
    <row r="454" hidden="1">
      <c r="A454" t="inlineStr">
        <is>
          <t>CAPEX ($/kW)</t>
        </is>
      </c>
      <c r="B454" t="inlineStr">
        <is>
          <t>battery</t>
        </is>
      </c>
      <c r="C454" t="inlineStr">
        <is>
          <t>R&amp;D</t>
        </is>
      </c>
      <c r="D454" t="n">
        <v>30</v>
      </c>
      <c r="E454" t="n">
        <v>2032</v>
      </c>
      <c r="F454" t="inlineStr">
        <is>
          <t>Commercial Battery Storage 4Hr</t>
        </is>
      </c>
      <c r="G454" t="inlineStr">
        <is>
          <t>Moderate</t>
        </is>
      </c>
      <c r="H454" t="inlineStr">
        <is>
          <t>Commercial Battery Storage</t>
        </is>
      </c>
      <c r="I454" t="inlineStr">
        <is>
          <t>Commercial Battery Storage</t>
        </is>
      </c>
      <c r="J454" t="n">
        <v>1088.963</v>
      </c>
      <c r="K454" t="n">
        <v>1088.963</v>
      </c>
      <c r="L454" t="inlineStr">
        <is>
          <t>Moderate</t>
        </is>
      </c>
      <c r="M454" t="n">
        <v>1088.963499246</v>
      </c>
      <c r="N454" t="n">
        <v>30</v>
      </c>
    </row>
    <row r="455" hidden="1">
      <c r="A455" t="inlineStr">
        <is>
          <t>CAPEX ($/kW)</t>
        </is>
      </c>
      <c r="B455" t="inlineStr">
        <is>
          <t>battery</t>
        </is>
      </c>
      <c r="C455" t="inlineStr">
        <is>
          <t>R&amp;D</t>
        </is>
      </c>
      <c r="D455" t="n">
        <v>30</v>
      </c>
      <c r="E455" t="n">
        <v>2031</v>
      </c>
      <c r="F455" t="inlineStr">
        <is>
          <t>Commercial Battery Storage 4Hr</t>
        </is>
      </c>
      <c r="G455" t="inlineStr">
        <is>
          <t>Moderate</t>
        </is>
      </c>
      <c r="H455" t="inlineStr">
        <is>
          <t>Commercial Battery Storage</t>
        </is>
      </c>
      <c r="I455" t="inlineStr">
        <is>
          <t>Commercial Battery Storage</t>
        </is>
      </c>
      <c r="J455" t="n">
        <v>1102.924</v>
      </c>
      <c r="K455" t="n">
        <v>1102.924</v>
      </c>
      <c r="L455" t="inlineStr">
        <is>
          <t>Moderate</t>
        </is>
      </c>
      <c r="M455" t="n">
        <v>1102.923527282</v>
      </c>
      <c r="N455" t="n">
        <v>30</v>
      </c>
    </row>
    <row r="456" hidden="1">
      <c r="A456" t="inlineStr">
        <is>
          <t>CAPEX ($/kW)</t>
        </is>
      </c>
      <c r="B456" t="inlineStr">
        <is>
          <t>battery</t>
        </is>
      </c>
      <c r="C456" t="inlineStr">
        <is>
          <t>R&amp;D</t>
        </is>
      </c>
      <c r="D456" t="n">
        <v>30</v>
      </c>
      <c r="E456" t="n">
        <v>2030</v>
      </c>
      <c r="F456" t="inlineStr">
        <is>
          <t>Commercial Battery Storage 4Hr</t>
        </is>
      </c>
      <c r="G456" t="inlineStr">
        <is>
          <t>Moderate</t>
        </is>
      </c>
      <c r="H456" t="inlineStr">
        <is>
          <t>Commercial Battery Storage</t>
        </is>
      </c>
      <c r="I456" t="inlineStr">
        <is>
          <t>Commercial Battery Storage</t>
        </is>
      </c>
      <c r="J456" t="n">
        <v>1116.813</v>
      </c>
      <c r="K456" t="n">
        <v>1116.813</v>
      </c>
      <c r="L456" t="inlineStr">
        <is>
          <t>Moderate</t>
        </is>
      </c>
      <c r="M456" t="n">
        <v>1116.813016837</v>
      </c>
      <c r="N456" t="n">
        <v>30</v>
      </c>
    </row>
    <row r="457" hidden="1">
      <c r="A457" t="inlineStr">
        <is>
          <t>CAPEX ($/kW)</t>
        </is>
      </c>
      <c r="B457" t="inlineStr">
        <is>
          <t>battery</t>
        </is>
      </c>
      <c r="C457" t="inlineStr">
        <is>
          <t>R&amp;D</t>
        </is>
      </c>
      <c r="D457" t="n">
        <v>30</v>
      </c>
      <c r="E457" t="n">
        <v>2029</v>
      </c>
      <c r="F457" t="inlineStr">
        <is>
          <t>Commercial Battery Storage 4Hr</t>
        </is>
      </c>
      <c r="G457" t="inlineStr">
        <is>
          <t>Moderate</t>
        </is>
      </c>
      <c r="H457" t="inlineStr">
        <is>
          <t>Commercial Battery Storage</t>
        </is>
      </c>
      <c r="I457" t="inlineStr">
        <is>
          <t>Commercial Battery Storage</t>
        </is>
      </c>
      <c r="J457" t="n">
        <v>1152.952</v>
      </c>
      <c r="K457" t="n">
        <v>1152.952</v>
      </c>
      <c r="L457" t="inlineStr">
        <is>
          <t>Moderate</t>
        </is>
      </c>
      <c r="M457" t="n">
        <v>1152.951993594</v>
      </c>
      <c r="N457" t="n">
        <v>30</v>
      </c>
    </row>
    <row r="458" hidden="1">
      <c r="A458" t="inlineStr">
        <is>
          <t>CAPEX ($/kW)</t>
        </is>
      </c>
      <c r="B458" t="inlineStr">
        <is>
          <t>battery</t>
        </is>
      </c>
      <c r="C458" t="inlineStr">
        <is>
          <t>R&amp;D</t>
        </is>
      </c>
      <c r="D458" t="n">
        <v>30</v>
      </c>
      <c r="E458" t="n">
        <v>2028</v>
      </c>
      <c r="F458" t="inlineStr">
        <is>
          <t>Commercial Battery Storage 4Hr</t>
        </is>
      </c>
      <c r="G458" t="inlineStr">
        <is>
          <t>Moderate</t>
        </is>
      </c>
      <c r="H458" t="inlineStr">
        <is>
          <t>Commercial Battery Storage</t>
        </is>
      </c>
      <c r="I458" t="inlineStr">
        <is>
          <t>Commercial Battery Storage</t>
        </is>
      </c>
      <c r="J458" t="n">
        <v>1192.867</v>
      </c>
      <c r="K458" t="n">
        <v>1192.867</v>
      </c>
      <c r="L458" t="inlineStr">
        <is>
          <t>Moderate</t>
        </is>
      </c>
      <c r="M458" t="n">
        <v>1192.866990838</v>
      </c>
      <c r="N458" t="n">
        <v>30</v>
      </c>
    </row>
    <row r="459" hidden="1">
      <c r="A459" t="inlineStr">
        <is>
          <t>CAPEX ($/kW)</t>
        </is>
      </c>
      <c r="B459" t="inlineStr">
        <is>
          <t>battery</t>
        </is>
      </c>
      <c r="C459" t="inlineStr">
        <is>
          <t>R&amp;D</t>
        </is>
      </c>
      <c r="D459" t="n">
        <v>30</v>
      </c>
      <c r="E459" t="n">
        <v>2027</v>
      </c>
      <c r="F459" t="inlineStr">
        <is>
          <t>Commercial Battery Storage 4Hr</t>
        </is>
      </c>
      <c r="G459" t="inlineStr">
        <is>
          <t>Moderate</t>
        </is>
      </c>
      <c r="H459" t="inlineStr">
        <is>
          <t>Commercial Battery Storage</t>
        </is>
      </c>
      <c r="I459" t="inlineStr">
        <is>
          <t>Commercial Battery Storage</t>
        </is>
      </c>
      <c r="J459" t="n">
        <v>1235.096</v>
      </c>
      <c r="K459" t="n">
        <v>1235.096</v>
      </c>
      <c r="L459" t="inlineStr">
        <is>
          <t>Moderate</t>
        </is>
      </c>
      <c r="M459" t="n">
        <v>1235.096345863</v>
      </c>
      <c r="N459" t="n">
        <v>30</v>
      </c>
    </row>
    <row r="460" hidden="1">
      <c r="A460" t="inlineStr">
        <is>
          <t>CAPEX ($/kW)</t>
        </is>
      </c>
      <c r="B460" t="inlineStr">
        <is>
          <t>battery</t>
        </is>
      </c>
      <c r="C460" t="inlineStr">
        <is>
          <t>R&amp;D</t>
        </is>
      </c>
      <c r="D460" t="n">
        <v>30</v>
      </c>
      <c r="E460" t="n">
        <v>2026</v>
      </c>
      <c r="F460" t="inlineStr">
        <is>
          <t>Commercial Battery Storage 4Hr</t>
        </is>
      </c>
      <c r="G460" t="inlineStr">
        <is>
          <t>Moderate</t>
        </is>
      </c>
      <c r="H460" t="inlineStr">
        <is>
          <t>Commercial Battery Storage</t>
        </is>
      </c>
      <c r="I460" t="inlineStr">
        <is>
          <t>Commercial Battery Storage</t>
        </is>
      </c>
      <c r="J460" t="n">
        <v>1284.812</v>
      </c>
      <c r="K460" t="n">
        <v>1284.812</v>
      </c>
      <c r="L460" t="inlineStr">
        <is>
          <t>Moderate</t>
        </is>
      </c>
      <c r="M460" t="n">
        <v>1284.811762037</v>
      </c>
      <c r="N460" t="n">
        <v>30</v>
      </c>
    </row>
    <row r="461" hidden="1">
      <c r="A461" t="inlineStr">
        <is>
          <t>CAPEX ($/kW)</t>
        </is>
      </c>
      <c r="B461" t="inlineStr">
        <is>
          <t>battery</t>
        </is>
      </c>
      <c r="C461" t="inlineStr">
        <is>
          <t>R&amp;D</t>
        </is>
      </c>
      <c r="D461" t="n">
        <v>30</v>
      </c>
      <c r="E461" t="n">
        <v>2025</v>
      </c>
      <c r="F461" t="inlineStr">
        <is>
          <t>Commercial Battery Storage 4Hr</t>
        </is>
      </c>
      <c r="G461" t="inlineStr">
        <is>
          <t>Moderate</t>
        </is>
      </c>
      <c r="H461" t="inlineStr">
        <is>
          <t>Commercial Battery Storage</t>
        </is>
      </c>
      <c r="I461" t="inlineStr">
        <is>
          <t>Commercial Battery Storage</t>
        </is>
      </c>
      <c r="J461" t="n">
        <v>1340.978</v>
      </c>
      <c r="K461" t="n">
        <v>1340.978</v>
      </c>
      <c r="L461" t="inlineStr">
        <is>
          <t>Moderate</t>
        </is>
      </c>
      <c r="M461" t="n">
        <v>1340.978201923</v>
      </c>
      <c r="N461" t="n">
        <v>30</v>
      </c>
    </row>
    <row r="462" hidden="1">
      <c r="A462" t="inlineStr">
        <is>
          <t>CAPEX ($/kW)</t>
        </is>
      </c>
      <c r="B462" t="inlineStr">
        <is>
          <t>battery</t>
        </is>
      </c>
      <c r="C462" t="inlineStr">
        <is>
          <t>R&amp;D</t>
        </is>
      </c>
      <c r="D462" t="n">
        <v>30</v>
      </c>
      <c r="E462" t="n">
        <v>2024</v>
      </c>
      <c r="F462" t="inlineStr">
        <is>
          <t>Commercial Battery Storage 4Hr</t>
        </is>
      </c>
      <c r="G462" t="inlineStr">
        <is>
          <t>Moderate</t>
        </is>
      </c>
      <c r="H462" t="inlineStr">
        <is>
          <t>Commercial Battery Storage</t>
        </is>
      </c>
      <c r="I462" t="inlineStr">
        <is>
          <t>Commercial Battery Storage</t>
        </is>
      </c>
      <c r="J462" t="n">
        <v>1458.914</v>
      </c>
      <c r="K462" t="n">
        <v>1458.914</v>
      </c>
      <c r="L462" t="inlineStr">
        <is>
          <t>Moderate</t>
        </is>
      </c>
      <c r="M462" t="n">
        <v>1458.91360383</v>
      </c>
      <c r="N462" t="n">
        <v>30</v>
      </c>
    </row>
    <row r="463">
      <c r="A463" t="inlineStr">
        <is>
          <t>CAPEX ($/kW)</t>
        </is>
      </c>
      <c r="B463" t="inlineStr">
        <is>
          <t>battery</t>
        </is>
      </c>
      <c r="C463" t="inlineStr">
        <is>
          <t>R&amp;D</t>
        </is>
      </c>
      <c r="D463" t="n">
        <v>30</v>
      </c>
      <c r="E463" t="n">
        <v>2023</v>
      </c>
      <c r="F463" t="inlineStr">
        <is>
          <t>Commercial Battery Storage 4Hr</t>
        </is>
      </c>
      <c r="G463" t="inlineStr">
        <is>
          <t>Moderate</t>
        </is>
      </c>
      <c r="H463" t="inlineStr">
        <is>
          <t>Commercial Battery Storage</t>
        </is>
      </c>
      <c r="I463" t="inlineStr">
        <is>
          <t>Commercial Battery Storage</t>
        </is>
      </c>
      <c r="J463" t="n">
        <v>1581.059</v>
      </c>
      <c r="K463" t="n">
        <v>1581.059</v>
      </c>
      <c r="L463" t="inlineStr">
        <is>
          <t>Moderate</t>
        </is>
      </c>
      <c r="M463" t="n">
        <v>1581.058968733</v>
      </c>
      <c r="N463" t="n">
        <v>30</v>
      </c>
      <c r="O463">
        <f>K463*(500/(2*20))</f>
        <v/>
      </c>
    </row>
    <row r="464" hidden="1">
      <c r="A464" t="inlineStr">
        <is>
          <t>CAPEX ($/kW)</t>
        </is>
      </c>
      <c r="B464" t="inlineStr">
        <is>
          <t>battery</t>
        </is>
      </c>
      <c r="C464" t="inlineStr">
        <is>
          <t>R&amp;D</t>
        </is>
      </c>
      <c r="D464" t="n">
        <v>30</v>
      </c>
      <c r="E464" t="n">
        <v>2022</v>
      </c>
      <c r="F464" t="inlineStr">
        <is>
          <t>Commercial Battery Storage 4Hr</t>
        </is>
      </c>
      <c r="G464" t="inlineStr">
        <is>
          <t>Moderate</t>
        </is>
      </c>
      <c r="H464" t="inlineStr">
        <is>
          <t>Commercial Battery Storage</t>
        </is>
      </c>
      <c r="I464" t="inlineStr">
        <is>
          <t>Commercial Battery Storage</t>
        </is>
      </c>
      <c r="J464" t="n">
        <v>1708.533</v>
      </c>
      <c r="K464" t="n">
        <v>1708.533</v>
      </c>
      <c r="L464" t="inlineStr">
        <is>
          <t>Moderate</t>
        </is>
      </c>
      <c r="M464" t="n">
        <v>1708.533473083</v>
      </c>
      <c r="N464" t="n">
        <v>30</v>
      </c>
    </row>
    <row r="465" hidden="1">
      <c r="A465" t="inlineStr">
        <is>
          <t>CAPEX ($/kW)</t>
        </is>
      </c>
      <c r="B465" t="inlineStr">
        <is>
          <t>battery</t>
        </is>
      </c>
      <c r="C465" t="inlineStr">
        <is>
          <t>R&amp;D</t>
        </is>
      </c>
      <c r="D465" t="n">
        <v>30</v>
      </c>
      <c r="E465" t="n">
        <v>2021</v>
      </c>
      <c r="F465" t="inlineStr">
        <is>
          <t>Commercial Battery Storage 4Hr</t>
        </is>
      </c>
      <c r="G465" t="inlineStr">
        <is>
          <t>Moderate</t>
        </is>
      </c>
      <c r="H465" t="inlineStr">
        <is>
          <t>Commercial Battery Storage</t>
        </is>
      </c>
      <c r="I465" t="inlineStr">
        <is>
          <t>Commercial Battery Storage</t>
        </is>
      </c>
      <c r="J465" t="n">
        <v>1842.733</v>
      </c>
      <c r="K465" t="n">
        <v>1842.733</v>
      </c>
      <c r="L465" t="inlineStr">
        <is>
          <t>Moderate</t>
        </is>
      </c>
      <c r="M465" t="n">
        <v>1842.732715019</v>
      </c>
      <c r="N465" t="n">
        <v>30</v>
      </c>
    </row>
    <row r="466" hidden="1">
      <c r="A466" t="inlineStr">
        <is>
          <t>CAPEX ($/kW)</t>
        </is>
      </c>
      <c r="B466" t="inlineStr">
        <is>
          <t>battery</t>
        </is>
      </c>
      <c r="C466" t="inlineStr">
        <is>
          <t>R&amp;D</t>
        </is>
      </c>
      <c r="D466" t="n">
        <v>30</v>
      </c>
      <c r="E466" t="n">
        <v>2020</v>
      </c>
      <c r="F466" t="inlineStr">
        <is>
          <t>Commercial Battery Storage 4Hr</t>
        </is>
      </c>
      <c r="G466" t="inlineStr">
        <is>
          <t>Moderate</t>
        </is>
      </c>
      <c r="H466" t="inlineStr">
        <is>
          <t>Commercial Battery Storage</t>
        </is>
      </c>
      <c r="I466" t="inlineStr">
        <is>
          <t>Commercial Battery Storage</t>
        </is>
      </c>
      <c r="J466" t="n">
        <v>2222.249</v>
      </c>
      <c r="K466" t="n">
        <v>2222.249</v>
      </c>
      <c r="L466" t="inlineStr">
        <is>
          <t>Moderate</t>
        </is>
      </c>
      <c r="M466" t="n">
        <v>2222.248561247</v>
      </c>
      <c r="N466" t="n">
        <v>30</v>
      </c>
    </row>
    <row r="467" hidden="1">
      <c r="A467" t="inlineStr">
        <is>
          <t>CAPEX ($/kW)</t>
        </is>
      </c>
      <c r="B467" t="inlineStr">
        <is>
          <t>EIA &amp; FE</t>
        </is>
      </c>
      <c r="C467" t="inlineStr">
        <is>
          <t>R&amp;D</t>
        </is>
      </c>
      <c r="D467" t="n">
        <v>30</v>
      </c>
      <c r="E467" t="n">
        <v>2050</v>
      </c>
      <c r="F467" t="inlineStr">
        <is>
          <t>Biopower - Dedicated</t>
        </is>
      </c>
      <c r="G467" t="inlineStr">
        <is>
          <t>Moderate</t>
        </is>
      </c>
      <c r="H467" t="inlineStr">
        <is>
          <t>Biopower</t>
        </is>
      </c>
      <c r="I467" t="inlineStr">
        <is>
          <t>Biopower</t>
        </is>
      </c>
      <c r="J467" t="n">
        <v>3583.889</v>
      </c>
      <c r="K467" t="n">
        <v>3583.889</v>
      </c>
      <c r="L467" t="inlineStr">
        <is>
          <t>Moderate</t>
        </is>
      </c>
      <c r="M467" t="n">
        <v>3583.888890921</v>
      </c>
      <c r="N467" t="n">
        <v>30</v>
      </c>
    </row>
    <row r="468" hidden="1">
      <c r="A468" t="inlineStr">
        <is>
          <t>CAPEX ($/kW)</t>
        </is>
      </c>
      <c r="B468" t="inlineStr">
        <is>
          <t>EIA &amp; FE</t>
        </is>
      </c>
      <c r="C468" t="inlineStr">
        <is>
          <t>R&amp;D</t>
        </is>
      </c>
      <c r="D468" t="n">
        <v>30</v>
      </c>
      <c r="E468" t="n">
        <v>2049</v>
      </c>
      <c r="F468" t="inlineStr">
        <is>
          <t>Biopower - Dedicated</t>
        </is>
      </c>
      <c r="G468" t="inlineStr">
        <is>
          <t>Moderate</t>
        </is>
      </c>
      <c r="H468" t="inlineStr">
        <is>
          <t>Biopower</t>
        </is>
      </c>
      <c r="I468" t="inlineStr">
        <is>
          <t>Biopower</t>
        </is>
      </c>
      <c r="J468" t="n">
        <v>3611.582</v>
      </c>
      <c r="K468" t="n">
        <v>3611.582</v>
      </c>
      <c r="L468" t="inlineStr">
        <is>
          <t>Moderate</t>
        </is>
      </c>
      <c r="M468" t="n">
        <v>3611.58155157</v>
      </c>
      <c r="N468" t="n">
        <v>30</v>
      </c>
    </row>
    <row r="469" hidden="1">
      <c r="A469" t="inlineStr">
        <is>
          <t>CAPEX ($/kW)</t>
        </is>
      </c>
      <c r="B469" t="inlineStr">
        <is>
          <t>EIA &amp; FE</t>
        </is>
      </c>
      <c r="C469" t="inlineStr">
        <is>
          <t>R&amp;D</t>
        </is>
      </c>
      <c r="D469" t="n">
        <v>30</v>
      </c>
      <c r="E469" t="n">
        <v>2048</v>
      </c>
      <c r="F469" t="inlineStr">
        <is>
          <t>Biopower - Dedicated</t>
        </is>
      </c>
      <c r="G469" t="inlineStr">
        <is>
          <t>Moderate</t>
        </is>
      </c>
      <c r="H469" t="inlineStr">
        <is>
          <t>Biopower</t>
        </is>
      </c>
      <c r="I469" t="inlineStr">
        <is>
          <t>Biopower</t>
        </is>
      </c>
      <c r="J469" t="n">
        <v>3639.274</v>
      </c>
      <c r="K469" t="n">
        <v>3639.274</v>
      </c>
      <c r="L469" t="inlineStr">
        <is>
          <t>Moderate</t>
        </is>
      </c>
      <c r="M469" t="n">
        <v>3639.27417936</v>
      </c>
      <c r="N469" t="n">
        <v>30</v>
      </c>
    </row>
    <row r="470" hidden="1">
      <c r="A470" t="inlineStr">
        <is>
          <t>CAPEX ($/kW)</t>
        </is>
      </c>
      <c r="B470" t="inlineStr">
        <is>
          <t>EIA &amp; FE</t>
        </is>
      </c>
      <c r="C470" t="inlineStr">
        <is>
          <t>R&amp;D</t>
        </is>
      </c>
      <c r="D470" t="n">
        <v>30</v>
      </c>
      <c r="E470" t="n">
        <v>2047</v>
      </c>
      <c r="F470" t="inlineStr">
        <is>
          <t>Biopower - Dedicated</t>
        </is>
      </c>
      <c r="G470" t="inlineStr">
        <is>
          <t>Moderate</t>
        </is>
      </c>
      <c r="H470" t="inlineStr">
        <is>
          <t>Biopower</t>
        </is>
      </c>
      <c r="I470" t="inlineStr">
        <is>
          <t>Biopower</t>
        </is>
      </c>
      <c r="J470" t="n">
        <v>3666.969</v>
      </c>
      <c r="K470" t="n">
        <v>3666.969</v>
      </c>
      <c r="L470" t="inlineStr">
        <is>
          <t>Moderate</t>
        </is>
      </c>
      <c r="M470" t="n">
        <v>3666.968763025</v>
      </c>
      <c r="N470" t="n">
        <v>30</v>
      </c>
    </row>
    <row r="471" hidden="1">
      <c r="A471" t="inlineStr">
        <is>
          <t>CAPEX ($/kW)</t>
        </is>
      </c>
      <c r="B471" t="inlineStr">
        <is>
          <t>EIA &amp; FE</t>
        </is>
      </c>
      <c r="C471" t="inlineStr">
        <is>
          <t>R&amp;D</t>
        </is>
      </c>
      <c r="D471" t="n">
        <v>30</v>
      </c>
      <c r="E471" t="n">
        <v>2046</v>
      </c>
      <c r="F471" t="inlineStr">
        <is>
          <t>Biopower - Dedicated</t>
        </is>
      </c>
      <c r="G471" t="inlineStr">
        <is>
          <t>Moderate</t>
        </is>
      </c>
      <c r="H471" t="inlineStr">
        <is>
          <t>Biopower</t>
        </is>
      </c>
      <c r="I471" t="inlineStr">
        <is>
          <t>Biopower</t>
        </is>
      </c>
      <c r="J471" t="n">
        <v>3694.662</v>
      </c>
      <c r="K471" t="n">
        <v>3694.662</v>
      </c>
      <c r="L471" t="inlineStr">
        <is>
          <t>Moderate</t>
        </is>
      </c>
      <c r="M471" t="n">
        <v>3694.662028182</v>
      </c>
      <c r="N471" t="n">
        <v>30</v>
      </c>
    </row>
    <row r="472" hidden="1">
      <c r="A472" t="inlineStr">
        <is>
          <t>CAPEX ($/kW)</t>
        </is>
      </c>
      <c r="B472" t="inlineStr">
        <is>
          <t>EIA &amp; FE</t>
        </is>
      </c>
      <c r="C472" t="inlineStr">
        <is>
          <t>R&amp;D</t>
        </is>
      </c>
      <c r="D472" t="n">
        <v>30</v>
      </c>
      <c r="E472" t="n">
        <v>2045</v>
      </c>
      <c r="F472" t="inlineStr">
        <is>
          <t>Biopower - Dedicated</t>
        </is>
      </c>
      <c r="G472" t="inlineStr">
        <is>
          <t>Moderate</t>
        </is>
      </c>
      <c r="H472" t="inlineStr">
        <is>
          <t>Biopower</t>
        </is>
      </c>
      <c r="I472" t="inlineStr">
        <is>
          <t>Biopower</t>
        </is>
      </c>
      <c r="J472" t="n">
        <v>3722.355</v>
      </c>
      <c r="K472" t="n">
        <v>3722.355</v>
      </c>
      <c r="L472" t="inlineStr">
        <is>
          <t>Moderate</t>
        </is>
      </c>
      <c r="M472" t="n">
        <v>3722.355244429</v>
      </c>
      <c r="N472" t="n">
        <v>30</v>
      </c>
    </row>
    <row r="473" hidden="1">
      <c r="A473" t="inlineStr">
        <is>
          <t>CAPEX ($/kW)</t>
        </is>
      </c>
      <c r="B473" t="inlineStr">
        <is>
          <t>EIA &amp; FE</t>
        </is>
      </c>
      <c r="C473" t="inlineStr">
        <is>
          <t>R&amp;D</t>
        </is>
      </c>
      <c r="D473" t="n">
        <v>30</v>
      </c>
      <c r="E473" t="n">
        <v>2044</v>
      </c>
      <c r="F473" t="inlineStr">
        <is>
          <t>Biopower - Dedicated</t>
        </is>
      </c>
      <c r="G473" t="inlineStr">
        <is>
          <t>Moderate</t>
        </is>
      </c>
      <c r="H473" t="inlineStr">
        <is>
          <t>Biopower</t>
        </is>
      </c>
      <c r="I473" t="inlineStr">
        <is>
          <t>Biopower</t>
        </is>
      </c>
      <c r="J473" t="n">
        <v>3750.045</v>
      </c>
      <c r="K473" t="n">
        <v>3750.045</v>
      </c>
      <c r="L473" t="inlineStr">
        <is>
          <t>Moderate</t>
        </is>
      </c>
      <c r="M473" t="n">
        <v>3750.044989375</v>
      </c>
      <c r="N473" t="n">
        <v>30</v>
      </c>
    </row>
    <row r="474" hidden="1">
      <c r="A474" t="inlineStr">
        <is>
          <t>CAPEX ($/kW)</t>
        </is>
      </c>
      <c r="B474" t="inlineStr">
        <is>
          <t>EIA &amp; FE</t>
        </is>
      </c>
      <c r="C474" t="inlineStr">
        <is>
          <t>R&amp;D</t>
        </is>
      </c>
      <c r="D474" t="n">
        <v>30</v>
      </c>
      <c r="E474" t="n">
        <v>2043</v>
      </c>
      <c r="F474" t="inlineStr">
        <is>
          <t>Biopower - Dedicated</t>
        </is>
      </c>
      <c r="G474" t="inlineStr">
        <is>
          <t>Moderate</t>
        </is>
      </c>
      <c r="H474" t="inlineStr">
        <is>
          <t>Biopower</t>
        </is>
      </c>
      <c r="I474" t="inlineStr">
        <is>
          <t>Biopower</t>
        </is>
      </c>
      <c r="J474" t="n">
        <v>3777.737</v>
      </c>
      <c r="K474" t="n">
        <v>3777.737</v>
      </c>
      <c r="L474" t="inlineStr">
        <is>
          <t>Moderate</t>
        </is>
      </c>
      <c r="M474" t="n">
        <v>3777.737203655</v>
      </c>
      <c r="N474" t="n">
        <v>30</v>
      </c>
    </row>
    <row r="475" hidden="1">
      <c r="A475" t="inlineStr">
        <is>
          <t>CAPEX ($/kW)</t>
        </is>
      </c>
      <c r="B475" t="inlineStr">
        <is>
          <t>EIA &amp; FE</t>
        </is>
      </c>
      <c r="C475" t="inlineStr">
        <is>
          <t>R&amp;D</t>
        </is>
      </c>
      <c r="D475" t="n">
        <v>30</v>
      </c>
      <c r="E475" t="n">
        <v>2042</v>
      </c>
      <c r="F475" t="inlineStr">
        <is>
          <t>Biopower - Dedicated</t>
        </is>
      </c>
      <c r="G475" t="inlineStr">
        <is>
          <t>Moderate</t>
        </is>
      </c>
      <c r="H475" t="inlineStr">
        <is>
          <t>Biopower</t>
        </is>
      </c>
      <c r="I475" t="inlineStr">
        <is>
          <t>Biopower</t>
        </is>
      </c>
      <c r="J475" t="n">
        <v>3805.43</v>
      </c>
      <c r="K475" t="n">
        <v>3805.43</v>
      </c>
      <c r="L475" t="inlineStr">
        <is>
          <t>Moderate</t>
        </is>
      </c>
      <c r="M475" t="n">
        <v>3805.4301716</v>
      </c>
      <c r="N475" t="n">
        <v>30</v>
      </c>
    </row>
    <row r="476" hidden="1">
      <c r="A476" t="inlineStr">
        <is>
          <t>CAPEX ($/kW)</t>
        </is>
      </c>
      <c r="B476" t="inlineStr">
        <is>
          <t>EIA &amp; FE</t>
        </is>
      </c>
      <c r="C476" t="inlineStr">
        <is>
          <t>R&amp;D</t>
        </is>
      </c>
      <c r="D476" t="n">
        <v>30</v>
      </c>
      <c r="E476" t="n">
        <v>2041</v>
      </c>
      <c r="F476" t="inlineStr">
        <is>
          <t>Biopower - Dedicated</t>
        </is>
      </c>
      <c r="G476" t="inlineStr">
        <is>
          <t>Moderate</t>
        </is>
      </c>
      <c r="H476" t="inlineStr">
        <is>
          <t>Biopower</t>
        </is>
      </c>
      <c r="I476" t="inlineStr">
        <is>
          <t>Biopower</t>
        </is>
      </c>
      <c r="J476" t="n">
        <v>3833.123</v>
      </c>
      <c r="K476" t="n">
        <v>3833.123</v>
      </c>
      <c r="L476" t="inlineStr">
        <is>
          <t>Moderate</t>
        </is>
      </c>
      <c r="M476" t="n">
        <v>3833.123017569</v>
      </c>
      <c r="N476" t="n">
        <v>30</v>
      </c>
    </row>
    <row r="477" hidden="1">
      <c r="A477" t="inlineStr">
        <is>
          <t>CAPEX ($/kW)</t>
        </is>
      </c>
      <c r="B477" t="inlineStr">
        <is>
          <t>EIA &amp; FE</t>
        </is>
      </c>
      <c r="C477" t="inlineStr">
        <is>
          <t>R&amp;D</t>
        </is>
      </c>
      <c r="D477" t="n">
        <v>30</v>
      </c>
      <c r="E477" t="n">
        <v>2040</v>
      </c>
      <c r="F477" t="inlineStr">
        <is>
          <t>Biopower - Dedicated</t>
        </is>
      </c>
      <c r="G477" t="inlineStr">
        <is>
          <t>Moderate</t>
        </is>
      </c>
      <c r="H477" t="inlineStr">
        <is>
          <t>Biopower</t>
        </is>
      </c>
      <c r="I477" t="inlineStr">
        <is>
          <t>Biopower</t>
        </is>
      </c>
      <c r="J477" t="n">
        <v>3860.819</v>
      </c>
      <c r="K477" t="n">
        <v>3860.819</v>
      </c>
      <c r="L477" t="inlineStr">
        <is>
          <t>Moderate</t>
        </is>
      </c>
      <c r="M477" t="n">
        <v>3860.818801854</v>
      </c>
      <c r="N477" t="n">
        <v>30</v>
      </c>
    </row>
    <row r="478" hidden="1">
      <c r="A478" t="inlineStr">
        <is>
          <t>CAPEX ($/kW)</t>
        </is>
      </c>
      <c r="B478" t="inlineStr">
        <is>
          <t>EIA &amp; FE</t>
        </is>
      </c>
      <c r="C478" t="inlineStr">
        <is>
          <t>R&amp;D</t>
        </is>
      </c>
      <c r="D478" t="n">
        <v>30</v>
      </c>
      <c r="E478" t="n">
        <v>2039</v>
      </c>
      <c r="F478" t="inlineStr">
        <is>
          <t>Biopower - Dedicated</t>
        </is>
      </c>
      <c r="G478" t="inlineStr">
        <is>
          <t>Moderate</t>
        </is>
      </c>
      <c r="H478" t="inlineStr">
        <is>
          <t>Biopower</t>
        </is>
      </c>
      <c r="I478" t="inlineStr">
        <is>
          <t>Biopower</t>
        </is>
      </c>
      <c r="J478" t="n">
        <v>3888.511</v>
      </c>
      <c r="K478" t="n">
        <v>3888.511</v>
      </c>
      <c r="L478" t="inlineStr">
        <is>
          <t>Moderate</t>
        </is>
      </c>
      <c r="M478" t="n">
        <v>3888.510739332</v>
      </c>
      <c r="N478" t="n">
        <v>30</v>
      </c>
    </row>
    <row r="479" hidden="1">
      <c r="A479" t="inlineStr">
        <is>
          <t>CAPEX ($/kW)</t>
        </is>
      </c>
      <c r="B479" t="inlineStr">
        <is>
          <t>EIA &amp; FE</t>
        </is>
      </c>
      <c r="C479" t="inlineStr">
        <is>
          <t>R&amp;D</t>
        </is>
      </c>
      <c r="D479" t="n">
        <v>30</v>
      </c>
      <c r="E479" t="n">
        <v>2038</v>
      </c>
      <c r="F479" t="inlineStr">
        <is>
          <t>Biopower - Dedicated</t>
        </is>
      </c>
      <c r="G479" t="inlineStr">
        <is>
          <t>Moderate</t>
        </is>
      </c>
      <c r="H479" t="inlineStr">
        <is>
          <t>Biopower</t>
        </is>
      </c>
      <c r="I479" t="inlineStr">
        <is>
          <t>Biopower</t>
        </is>
      </c>
      <c r="J479" t="n">
        <v>3916.203</v>
      </c>
      <c r="K479" t="n">
        <v>3916.203</v>
      </c>
      <c r="L479" t="inlineStr">
        <is>
          <t>Moderate</t>
        </is>
      </c>
      <c r="M479" t="n">
        <v>3916.203306205</v>
      </c>
      <c r="N479" t="n">
        <v>30</v>
      </c>
    </row>
    <row r="480" hidden="1">
      <c r="A480" t="inlineStr">
        <is>
          <t>CAPEX ($/kW)</t>
        </is>
      </c>
      <c r="B480" t="inlineStr">
        <is>
          <t>EIA &amp; FE</t>
        </is>
      </c>
      <c r="C480" t="inlineStr">
        <is>
          <t>R&amp;D</t>
        </is>
      </c>
      <c r="D480" t="n">
        <v>30</v>
      </c>
      <c r="E480" t="n">
        <v>2037</v>
      </c>
      <c r="F480" t="inlineStr">
        <is>
          <t>Biopower - Dedicated</t>
        </is>
      </c>
      <c r="G480" t="inlineStr">
        <is>
          <t>Moderate</t>
        </is>
      </c>
      <c r="H480" t="inlineStr">
        <is>
          <t>Biopower</t>
        </is>
      </c>
      <c r="I480" t="inlineStr">
        <is>
          <t>Biopower</t>
        </is>
      </c>
      <c r="J480" t="n">
        <v>3943.896</v>
      </c>
      <c r="K480" t="n">
        <v>3943.896</v>
      </c>
      <c r="L480" t="inlineStr">
        <is>
          <t>Moderate</t>
        </is>
      </c>
      <c r="M480" t="n">
        <v>3943.896451601</v>
      </c>
      <c r="N480" t="n">
        <v>30</v>
      </c>
    </row>
    <row r="481" hidden="1">
      <c r="A481" t="inlineStr">
        <is>
          <t>CAPEX ($/kW)</t>
        </is>
      </c>
      <c r="B481" t="inlineStr">
        <is>
          <t>EIA &amp; FE</t>
        </is>
      </c>
      <c r="C481" t="inlineStr">
        <is>
          <t>R&amp;D</t>
        </is>
      </c>
      <c r="D481" t="n">
        <v>30</v>
      </c>
      <c r="E481" t="n">
        <v>2036</v>
      </c>
      <c r="F481" t="inlineStr">
        <is>
          <t>Biopower - Dedicated</t>
        </is>
      </c>
      <c r="G481" t="inlineStr">
        <is>
          <t>Moderate</t>
        </is>
      </c>
      <c r="H481" t="inlineStr">
        <is>
          <t>Biopower</t>
        </is>
      </c>
      <c r="I481" t="inlineStr">
        <is>
          <t>Biopower</t>
        </is>
      </c>
      <c r="J481" t="n">
        <v>3971.587</v>
      </c>
      <c r="K481" t="n">
        <v>3971.587</v>
      </c>
      <c r="L481" t="inlineStr">
        <is>
          <t>Moderate</t>
        </is>
      </c>
      <c r="M481" t="n">
        <v>3971.587225973</v>
      </c>
      <c r="N481" t="n">
        <v>30</v>
      </c>
    </row>
    <row r="482" hidden="1">
      <c r="A482" t="inlineStr">
        <is>
          <t>CAPEX ($/kW)</t>
        </is>
      </c>
      <c r="B482" t="inlineStr">
        <is>
          <t>EIA &amp; FE</t>
        </is>
      </c>
      <c r="C482" t="inlineStr">
        <is>
          <t>R&amp;D</t>
        </is>
      </c>
      <c r="D482" t="n">
        <v>30</v>
      </c>
      <c r="E482" t="n">
        <v>2035</v>
      </c>
      <c r="F482" t="inlineStr">
        <is>
          <t>Biopower - Dedicated</t>
        </is>
      </c>
      <c r="G482" t="inlineStr">
        <is>
          <t>Moderate</t>
        </is>
      </c>
      <c r="H482" t="inlineStr">
        <is>
          <t>Biopower</t>
        </is>
      </c>
      <c r="I482" t="inlineStr">
        <is>
          <t>Biopower</t>
        </is>
      </c>
      <c r="J482" t="n">
        <v>3999.28</v>
      </c>
      <c r="K482" t="n">
        <v>3999.28</v>
      </c>
      <c r="L482" t="inlineStr">
        <is>
          <t>Moderate</t>
        </is>
      </c>
      <c r="M482" t="n">
        <v>3999.280308927</v>
      </c>
      <c r="N482" t="n">
        <v>30</v>
      </c>
    </row>
    <row r="483" hidden="1">
      <c r="A483" t="inlineStr">
        <is>
          <t>CAPEX ($/kW)</t>
        </is>
      </c>
      <c r="B483" t="inlineStr">
        <is>
          <t>EIA &amp; FE</t>
        </is>
      </c>
      <c r="C483" t="inlineStr">
        <is>
          <t>R&amp;D</t>
        </is>
      </c>
      <c r="D483" t="n">
        <v>30</v>
      </c>
      <c r="E483" t="n">
        <v>2034</v>
      </c>
      <c r="F483" t="inlineStr">
        <is>
          <t>Biopower - Dedicated</t>
        </is>
      </c>
      <c r="G483" t="inlineStr">
        <is>
          <t>Moderate</t>
        </is>
      </c>
      <c r="H483" t="inlineStr">
        <is>
          <t>Biopower</t>
        </is>
      </c>
      <c r="I483" t="inlineStr">
        <is>
          <t>Biopower</t>
        </is>
      </c>
      <c r="J483" t="n">
        <v>4026.973</v>
      </c>
      <c r="K483" t="n">
        <v>4026.973</v>
      </c>
      <c r="L483" t="inlineStr">
        <is>
          <t>Moderate</t>
        </is>
      </c>
      <c r="M483" t="n">
        <v>4026.972680444</v>
      </c>
      <c r="N483" t="n">
        <v>30</v>
      </c>
    </row>
    <row r="484" hidden="1">
      <c r="A484" t="inlineStr">
        <is>
          <t>CAPEX ($/kW)</t>
        </is>
      </c>
      <c r="B484" t="inlineStr">
        <is>
          <t>EIA &amp; FE</t>
        </is>
      </c>
      <c r="C484" t="inlineStr">
        <is>
          <t>R&amp;D</t>
        </is>
      </c>
      <c r="D484" t="n">
        <v>30</v>
      </c>
      <c r="E484" t="n">
        <v>2033</v>
      </c>
      <c r="F484" t="inlineStr">
        <is>
          <t>Biopower - Dedicated</t>
        </is>
      </c>
      <c r="G484" t="inlineStr">
        <is>
          <t>Moderate</t>
        </is>
      </c>
      <c r="H484" t="inlineStr">
        <is>
          <t>Biopower</t>
        </is>
      </c>
      <c r="I484" t="inlineStr">
        <is>
          <t>Biopower</t>
        </is>
      </c>
      <c r="J484" t="n">
        <v>4054.669</v>
      </c>
      <c r="K484" t="n">
        <v>4054.669</v>
      </c>
      <c r="L484" t="inlineStr">
        <is>
          <t>Moderate</t>
        </is>
      </c>
      <c r="M484" t="n">
        <v>4054.668706362</v>
      </c>
      <c r="N484" t="n">
        <v>30</v>
      </c>
    </row>
    <row r="485" hidden="1">
      <c r="A485" t="inlineStr">
        <is>
          <t>CAPEX ($/kW)</t>
        </is>
      </c>
      <c r="B485" t="inlineStr">
        <is>
          <t>EIA &amp; FE</t>
        </is>
      </c>
      <c r="C485" t="inlineStr">
        <is>
          <t>R&amp;D</t>
        </is>
      </c>
      <c r="D485" t="n">
        <v>30</v>
      </c>
      <c r="E485" t="n">
        <v>2032</v>
      </c>
      <c r="F485" t="inlineStr">
        <is>
          <t>Biopower - Dedicated</t>
        </is>
      </c>
      <c r="G485" t="inlineStr">
        <is>
          <t>Moderate</t>
        </is>
      </c>
      <c r="H485" t="inlineStr">
        <is>
          <t>Biopower</t>
        </is>
      </c>
      <c r="I485" t="inlineStr">
        <is>
          <t>Biopower</t>
        </is>
      </c>
      <c r="J485" t="n">
        <v>4082.359</v>
      </c>
      <c r="K485" t="n">
        <v>4082.359</v>
      </c>
      <c r="L485" t="inlineStr">
        <is>
          <t>Moderate</t>
        </is>
      </c>
      <c r="M485" t="n">
        <v>4082.359498005</v>
      </c>
      <c r="N485" t="n">
        <v>30</v>
      </c>
    </row>
    <row r="486" hidden="1">
      <c r="A486" t="inlineStr">
        <is>
          <t>CAPEX ($/kW)</t>
        </is>
      </c>
      <c r="B486" t="inlineStr">
        <is>
          <t>EIA &amp; FE</t>
        </is>
      </c>
      <c r="C486" t="inlineStr">
        <is>
          <t>R&amp;D</t>
        </is>
      </c>
      <c r="D486" t="n">
        <v>30</v>
      </c>
      <c r="E486" t="n">
        <v>2031</v>
      </c>
      <c r="F486" t="inlineStr">
        <is>
          <t>Biopower - Dedicated</t>
        </is>
      </c>
      <c r="G486" t="inlineStr">
        <is>
          <t>Moderate</t>
        </is>
      </c>
      <c r="H486" t="inlineStr">
        <is>
          <t>Biopower</t>
        </is>
      </c>
      <c r="I486" t="inlineStr">
        <is>
          <t>Biopower</t>
        </is>
      </c>
      <c r="J486" t="n">
        <v>4110.053</v>
      </c>
      <c r="K486" t="n">
        <v>4110.053</v>
      </c>
      <c r="L486" t="inlineStr">
        <is>
          <t>Moderate</t>
        </is>
      </c>
      <c r="M486" t="n">
        <v>4110.053159807</v>
      </c>
      <c r="N486" t="n">
        <v>30</v>
      </c>
    </row>
    <row r="487" hidden="1">
      <c r="A487" t="inlineStr">
        <is>
          <t>CAPEX ($/kW)</t>
        </is>
      </c>
      <c r="B487" t="inlineStr">
        <is>
          <t>EIA &amp; FE</t>
        </is>
      </c>
      <c r="C487" t="inlineStr">
        <is>
          <t>R&amp;D</t>
        </is>
      </c>
      <c r="D487" t="n">
        <v>30</v>
      </c>
      <c r="E487" t="n">
        <v>2030</v>
      </c>
      <c r="F487" t="inlineStr">
        <is>
          <t>Biopower - Dedicated</t>
        </is>
      </c>
      <c r="G487" t="inlineStr">
        <is>
          <t>Moderate</t>
        </is>
      </c>
      <c r="H487" t="inlineStr">
        <is>
          <t>Biopower</t>
        </is>
      </c>
      <c r="I487" t="inlineStr">
        <is>
          <t>Biopower</t>
        </is>
      </c>
      <c r="J487" t="n">
        <v>4137.747</v>
      </c>
      <c r="K487" t="n">
        <v>4137.747</v>
      </c>
      <c r="L487" t="inlineStr">
        <is>
          <t>Moderate</t>
        </is>
      </c>
      <c r="M487" t="n">
        <v>4137.746986306</v>
      </c>
      <c r="N487" t="n">
        <v>30</v>
      </c>
    </row>
    <row r="488" hidden="1">
      <c r="A488" t="inlineStr">
        <is>
          <t>CAPEX ($/kW)</t>
        </is>
      </c>
      <c r="B488" t="inlineStr">
        <is>
          <t>EIA &amp; FE</t>
        </is>
      </c>
      <c r="C488" t="inlineStr">
        <is>
          <t>R&amp;D</t>
        </is>
      </c>
      <c r="D488" t="n">
        <v>30</v>
      </c>
      <c r="E488" t="n">
        <v>2029</v>
      </c>
      <c r="F488" t="inlineStr">
        <is>
          <t>Biopower - Dedicated</t>
        </is>
      </c>
      <c r="G488" t="inlineStr">
        <is>
          <t>Moderate</t>
        </is>
      </c>
      <c r="H488" t="inlineStr">
        <is>
          <t>Biopower</t>
        </is>
      </c>
      <c r="I488" t="inlineStr">
        <is>
          <t>Biopower</t>
        </is>
      </c>
      <c r="J488" t="n">
        <v>4165.44</v>
      </c>
      <c r="K488" t="n">
        <v>4165.44</v>
      </c>
      <c r="L488" t="inlineStr">
        <is>
          <t>Moderate</t>
        </is>
      </c>
      <c r="M488" t="n">
        <v>4165.440283482</v>
      </c>
      <c r="N488" t="n">
        <v>30</v>
      </c>
    </row>
    <row r="489" hidden="1">
      <c r="A489" t="inlineStr">
        <is>
          <t>CAPEX ($/kW)</t>
        </is>
      </c>
      <c r="B489" t="inlineStr">
        <is>
          <t>EIA &amp; FE</t>
        </is>
      </c>
      <c r="C489" t="inlineStr">
        <is>
          <t>R&amp;D</t>
        </is>
      </c>
      <c r="D489" t="n">
        <v>30</v>
      </c>
      <c r="E489" t="n">
        <v>2028</v>
      </c>
      <c r="F489" t="inlineStr">
        <is>
          <t>Biopower - Dedicated</t>
        </is>
      </c>
      <c r="G489" t="inlineStr">
        <is>
          <t>Moderate</t>
        </is>
      </c>
      <c r="H489" t="inlineStr">
        <is>
          <t>Biopower</t>
        </is>
      </c>
      <c r="I489" t="inlineStr">
        <is>
          <t>Biopower</t>
        </is>
      </c>
      <c r="J489" t="n">
        <v>4193.133</v>
      </c>
      <c r="K489" t="n">
        <v>4193.133</v>
      </c>
      <c r="L489" t="inlineStr">
        <is>
          <t>Moderate</t>
        </is>
      </c>
      <c r="M489" t="n">
        <v>4193.133264761</v>
      </c>
      <c r="N489" t="n">
        <v>30</v>
      </c>
    </row>
    <row r="490" hidden="1">
      <c r="A490" t="inlineStr">
        <is>
          <t>CAPEX ($/kW)</t>
        </is>
      </c>
      <c r="B490" t="inlineStr">
        <is>
          <t>EIA &amp; FE</t>
        </is>
      </c>
      <c r="C490" t="inlineStr">
        <is>
          <t>R&amp;D</t>
        </is>
      </c>
      <c r="D490" t="n">
        <v>30</v>
      </c>
      <c r="E490" t="n">
        <v>2027</v>
      </c>
      <c r="F490" t="inlineStr">
        <is>
          <t>Biopower - Dedicated</t>
        </is>
      </c>
      <c r="G490" t="inlineStr">
        <is>
          <t>Moderate</t>
        </is>
      </c>
      <c r="H490" t="inlineStr">
        <is>
          <t>Biopower</t>
        </is>
      </c>
      <c r="I490" t="inlineStr">
        <is>
          <t>Biopower</t>
        </is>
      </c>
      <c r="J490" t="n">
        <v>4220.825</v>
      </c>
      <c r="K490" t="n">
        <v>4220.825</v>
      </c>
      <c r="L490" t="inlineStr">
        <is>
          <t>Moderate</t>
        </is>
      </c>
      <c r="M490" t="n">
        <v>4220.824878943</v>
      </c>
      <c r="N490" t="n">
        <v>30</v>
      </c>
    </row>
    <row r="491" hidden="1">
      <c r="A491" t="inlineStr">
        <is>
          <t>CAPEX ($/kW)</t>
        </is>
      </c>
      <c r="B491" t="inlineStr">
        <is>
          <t>EIA &amp; FE</t>
        </is>
      </c>
      <c r="C491" t="inlineStr">
        <is>
          <t>R&amp;D</t>
        </is>
      </c>
      <c r="D491" t="n">
        <v>30</v>
      </c>
      <c r="E491" t="n">
        <v>2026</v>
      </c>
      <c r="F491" t="inlineStr">
        <is>
          <t>Biopower - Dedicated</t>
        </is>
      </c>
      <c r="G491" t="inlineStr">
        <is>
          <t>Moderate</t>
        </is>
      </c>
      <c r="H491" t="inlineStr">
        <is>
          <t>Biopower</t>
        </is>
      </c>
      <c r="I491" t="inlineStr">
        <is>
          <t>Biopower</t>
        </is>
      </c>
      <c r="J491" t="n">
        <v>4248.518</v>
      </c>
      <c r="K491" t="n">
        <v>4248.518</v>
      </c>
      <c r="L491" t="inlineStr">
        <is>
          <t>Moderate</t>
        </is>
      </c>
      <c r="M491" t="n">
        <v>4248.517737275</v>
      </c>
      <c r="N491" t="n">
        <v>30</v>
      </c>
    </row>
    <row r="492" hidden="1">
      <c r="A492" t="inlineStr">
        <is>
          <t>CAPEX ($/kW)</t>
        </is>
      </c>
      <c r="B492" t="inlineStr">
        <is>
          <t>EIA &amp; FE</t>
        </is>
      </c>
      <c r="C492" t="inlineStr">
        <is>
          <t>R&amp;D</t>
        </is>
      </c>
      <c r="D492" t="n">
        <v>30</v>
      </c>
      <c r="E492" t="n">
        <v>2025</v>
      </c>
      <c r="F492" t="inlineStr">
        <is>
          <t>Biopower - Dedicated</t>
        </is>
      </c>
      <c r="G492" t="inlineStr">
        <is>
          <t>Moderate</t>
        </is>
      </c>
      <c r="H492" t="inlineStr">
        <is>
          <t>Biopower</t>
        </is>
      </c>
      <c r="I492" t="inlineStr">
        <is>
          <t>Biopower</t>
        </is>
      </c>
      <c r="J492" t="n">
        <v>4276.209</v>
      </c>
      <c r="K492" t="n">
        <v>4276.209</v>
      </c>
      <c r="L492" t="inlineStr">
        <is>
          <t>Moderate</t>
        </is>
      </c>
      <c r="M492" t="n">
        <v>4276.208637007</v>
      </c>
      <c r="N492" t="n">
        <v>30</v>
      </c>
    </row>
    <row r="493" hidden="1">
      <c r="A493" t="inlineStr">
        <is>
          <t>CAPEX ($/kW)</t>
        </is>
      </c>
      <c r="B493" t="inlineStr">
        <is>
          <t>EIA &amp; FE</t>
        </is>
      </c>
      <c r="C493" t="inlineStr">
        <is>
          <t>R&amp;D</t>
        </is>
      </c>
      <c r="D493" t="n">
        <v>30</v>
      </c>
      <c r="E493" t="n">
        <v>2024</v>
      </c>
      <c r="F493" t="inlineStr">
        <is>
          <t>Biopower - Dedicated</t>
        </is>
      </c>
      <c r="G493" t="inlineStr">
        <is>
          <t>Moderate</t>
        </is>
      </c>
      <c r="H493" t="inlineStr">
        <is>
          <t>Biopower</t>
        </is>
      </c>
      <c r="I493" t="inlineStr">
        <is>
          <t>Biopower</t>
        </is>
      </c>
      <c r="J493" t="n">
        <v>4304.514</v>
      </c>
      <c r="K493" t="n">
        <v>4304.514</v>
      </c>
      <c r="L493" t="inlineStr">
        <is>
          <t>Moderate</t>
        </is>
      </c>
      <c r="M493" t="n">
        <v>4304.513658467</v>
      </c>
      <c r="N493" t="n">
        <v>30</v>
      </c>
    </row>
    <row r="494">
      <c r="A494" t="inlineStr">
        <is>
          <t>CAPEX ($/kW)</t>
        </is>
      </c>
      <c r="B494" t="inlineStr">
        <is>
          <t>EIA &amp; FE</t>
        </is>
      </c>
      <c r="C494" t="inlineStr">
        <is>
          <t>R&amp;D</t>
        </is>
      </c>
      <c r="D494" t="n">
        <v>30</v>
      </c>
      <c r="E494" t="n">
        <v>2023</v>
      </c>
      <c r="F494" t="inlineStr">
        <is>
          <t>Biopower - Dedicated</t>
        </is>
      </c>
      <c r="G494" t="inlineStr">
        <is>
          <t>Moderate</t>
        </is>
      </c>
      <c r="H494" t="inlineStr">
        <is>
          <t>Biopower</t>
        </is>
      </c>
      <c r="I494" t="inlineStr">
        <is>
          <t>Biopower</t>
        </is>
      </c>
      <c r="J494" t="n">
        <v>4332.213</v>
      </c>
      <c r="K494" t="n">
        <v>4332.213</v>
      </c>
      <c r="L494" t="inlineStr">
        <is>
          <t>Moderate</t>
        </is>
      </c>
      <c r="M494" t="n">
        <v>4332.21322824</v>
      </c>
      <c r="N494" t="n">
        <v>30</v>
      </c>
      <c r="O494">
        <f>K494*(500/(2*20))</f>
        <v/>
      </c>
    </row>
    <row r="495" hidden="1">
      <c r="A495" t="inlineStr">
        <is>
          <t>CAPEX ($/kW)</t>
        </is>
      </c>
      <c r="B495" t="inlineStr">
        <is>
          <t>EIA &amp; FE</t>
        </is>
      </c>
      <c r="C495" t="inlineStr">
        <is>
          <t>R&amp;D</t>
        </is>
      </c>
      <c r="D495" t="n">
        <v>30</v>
      </c>
      <c r="E495" t="n">
        <v>2022</v>
      </c>
      <c r="F495" t="inlineStr">
        <is>
          <t>Biopower - Dedicated</t>
        </is>
      </c>
      <c r="G495" t="inlineStr">
        <is>
          <t>Moderate</t>
        </is>
      </c>
      <c r="H495" t="inlineStr">
        <is>
          <t>Biopower</t>
        </is>
      </c>
      <c r="I495" t="inlineStr">
        <is>
          <t>Biopower</t>
        </is>
      </c>
      <c r="J495" t="n">
        <v>4360.195</v>
      </c>
      <c r="K495" t="n">
        <v>4360.195</v>
      </c>
      <c r="L495" t="inlineStr">
        <is>
          <t>Moderate</t>
        </is>
      </c>
      <c r="M495" t="n">
        <v>4360.195037023</v>
      </c>
      <c r="N495" t="n">
        <v>30</v>
      </c>
    </row>
    <row r="496" hidden="1">
      <c r="A496" t="inlineStr">
        <is>
          <t>CAPEX ($/kW)</t>
        </is>
      </c>
      <c r="B496" t="inlineStr">
        <is>
          <t>EIA &amp; FE</t>
        </is>
      </c>
      <c r="C496" t="inlineStr">
        <is>
          <t>R&amp;D</t>
        </is>
      </c>
      <c r="D496" t="n">
        <v>30</v>
      </c>
      <c r="E496" t="n">
        <v>2021</v>
      </c>
      <c r="F496" t="inlineStr">
        <is>
          <t>Biopower - Dedicated</t>
        </is>
      </c>
      <c r="G496" t="inlineStr">
        <is>
          <t>Moderate</t>
        </is>
      </c>
      <c r="H496" t="inlineStr">
        <is>
          <t>Biopower</t>
        </is>
      </c>
      <c r="I496" t="inlineStr">
        <is>
          <t>Biopower</t>
        </is>
      </c>
      <c r="J496" t="n">
        <v>4388.177</v>
      </c>
      <c r="K496" t="n">
        <v>4388.177</v>
      </c>
      <c r="L496" t="inlineStr">
        <is>
          <t>Moderate</t>
        </is>
      </c>
      <c r="M496" t="n">
        <v>4388.176845806</v>
      </c>
      <c r="N496" t="n">
        <v>30</v>
      </c>
    </row>
    <row r="497" hidden="1">
      <c r="A497" t="inlineStr">
        <is>
          <t>CAPEX ($/kW)</t>
        </is>
      </c>
      <c r="B497" t="inlineStr">
        <is>
          <t>EIA &amp; FE</t>
        </is>
      </c>
      <c r="C497" t="inlineStr">
        <is>
          <t>R&amp;D</t>
        </is>
      </c>
      <c r="D497" t="n">
        <v>30</v>
      </c>
      <c r="E497" t="n">
        <v>2020</v>
      </c>
      <c r="F497" t="inlineStr">
        <is>
          <t>Biopower - Dedicated</t>
        </is>
      </c>
      <c r="G497" t="inlineStr">
        <is>
          <t>Moderate</t>
        </is>
      </c>
      <c r="H497" t="inlineStr">
        <is>
          <t>Biopower</t>
        </is>
      </c>
      <c r="I497" t="inlineStr">
        <is>
          <t>Biopower</t>
        </is>
      </c>
      <c r="J497" t="n">
        <v>4416.159</v>
      </c>
      <c r="K497" t="n">
        <v>4416.159</v>
      </c>
      <c r="L497" t="inlineStr">
        <is>
          <t>Moderate</t>
        </is>
      </c>
      <c r="M497" t="n">
        <v>4416.15865459</v>
      </c>
      <c r="N497" t="n">
        <v>30</v>
      </c>
    </row>
    <row r="498" hidden="1">
      <c r="A498" t="inlineStr">
        <is>
          <t>CAPEX ($/kW)</t>
        </is>
      </c>
      <c r="B498" t="inlineStr">
        <is>
          <t>techs</t>
        </is>
      </c>
      <c r="C498" t="inlineStr">
        <is>
          <t>R&amp;D</t>
        </is>
      </c>
      <c r="D498" t="n">
        <v>30</v>
      </c>
      <c r="E498" t="n">
        <v>2050</v>
      </c>
      <c r="F498" t="inlineStr">
        <is>
          <t>PV+Storage - Class 5</t>
        </is>
      </c>
      <c r="G498" t="inlineStr">
        <is>
          <t>Moderate</t>
        </is>
      </c>
      <c r="H498" t="inlineStr">
        <is>
          <t>Utility-Scale PV-Plus-Battery</t>
        </is>
      </c>
      <c r="I498" t="inlineStr">
        <is>
          <t>Utility-Scale PV-Plus-Battery</t>
        </is>
      </c>
      <c r="J498" t="n">
        <v>855.198</v>
      </c>
      <c r="K498" t="n">
        <v>855.198</v>
      </c>
      <c r="L498" t="inlineStr">
        <is>
          <t>Moderate</t>
        </is>
      </c>
      <c r="M498" t="n">
        <v>855.198035337</v>
      </c>
      <c r="N498" t="n">
        <v>30</v>
      </c>
    </row>
    <row r="499" hidden="1">
      <c r="A499" t="inlineStr">
        <is>
          <t>CAPEX ($/kW)</t>
        </is>
      </c>
      <c r="B499" t="inlineStr">
        <is>
          <t>techs</t>
        </is>
      </c>
      <c r="C499" t="inlineStr">
        <is>
          <t>R&amp;D</t>
        </is>
      </c>
      <c r="D499" t="n">
        <v>30</v>
      </c>
      <c r="E499" t="n">
        <v>2049</v>
      </c>
      <c r="F499" t="inlineStr">
        <is>
          <t>PV+Storage - Class 5</t>
        </is>
      </c>
      <c r="G499" t="inlineStr">
        <is>
          <t>Moderate</t>
        </is>
      </c>
      <c r="H499" t="inlineStr">
        <is>
          <t>Utility-Scale PV-Plus-Battery</t>
        </is>
      </c>
      <c r="I499" t="inlineStr">
        <is>
          <t>Utility-Scale PV-Plus-Battery</t>
        </is>
      </c>
      <c r="J499" t="n">
        <v>865.736</v>
      </c>
      <c r="K499" t="n">
        <v>865.736</v>
      </c>
      <c r="L499" t="inlineStr">
        <is>
          <t>Moderate</t>
        </is>
      </c>
      <c r="M499" t="n">
        <v>865.736488556</v>
      </c>
      <c r="N499" t="n">
        <v>30</v>
      </c>
    </row>
    <row r="500" hidden="1">
      <c r="A500" t="inlineStr">
        <is>
          <t>CAPEX ($/kW)</t>
        </is>
      </c>
      <c r="B500" t="inlineStr">
        <is>
          <t>techs</t>
        </is>
      </c>
      <c r="C500" t="inlineStr">
        <is>
          <t>R&amp;D</t>
        </is>
      </c>
      <c r="D500" t="n">
        <v>30</v>
      </c>
      <c r="E500" t="n">
        <v>2048</v>
      </c>
      <c r="F500" t="inlineStr">
        <is>
          <t>PV+Storage - Class 5</t>
        </is>
      </c>
      <c r="G500" t="inlineStr">
        <is>
          <t>Moderate</t>
        </is>
      </c>
      <c r="H500" t="inlineStr">
        <is>
          <t>Utility-Scale PV-Plus-Battery</t>
        </is>
      </c>
      <c r="I500" t="inlineStr">
        <is>
          <t>Utility-Scale PV-Plus-Battery</t>
        </is>
      </c>
      <c r="J500" t="n">
        <v>876.275</v>
      </c>
      <c r="K500" t="n">
        <v>876.275</v>
      </c>
      <c r="L500" t="inlineStr">
        <is>
          <t>Moderate</t>
        </is>
      </c>
      <c r="M500" t="n">
        <v>876.274941774</v>
      </c>
      <c r="N500" t="n">
        <v>30</v>
      </c>
    </row>
    <row r="501" hidden="1">
      <c r="A501" t="inlineStr">
        <is>
          <t>CAPEX ($/kW)</t>
        </is>
      </c>
      <c r="B501" t="inlineStr">
        <is>
          <t>techs</t>
        </is>
      </c>
      <c r="C501" t="inlineStr">
        <is>
          <t>R&amp;D</t>
        </is>
      </c>
      <c r="D501" t="n">
        <v>30</v>
      </c>
      <c r="E501" t="n">
        <v>2047</v>
      </c>
      <c r="F501" t="inlineStr">
        <is>
          <t>PV+Storage - Class 5</t>
        </is>
      </c>
      <c r="G501" t="inlineStr">
        <is>
          <t>Moderate</t>
        </is>
      </c>
      <c r="H501" t="inlineStr">
        <is>
          <t>Utility-Scale PV-Plus-Battery</t>
        </is>
      </c>
      <c r="I501" t="inlineStr">
        <is>
          <t>Utility-Scale PV-Plus-Battery</t>
        </is>
      </c>
      <c r="J501" t="n">
        <v>886.813</v>
      </c>
      <c r="K501" t="n">
        <v>886.813</v>
      </c>
      <c r="L501" t="inlineStr">
        <is>
          <t>Moderate</t>
        </is>
      </c>
      <c r="M501" t="n">
        <v>886.813394993</v>
      </c>
      <c r="N501" t="n">
        <v>30</v>
      </c>
    </row>
    <row r="502" hidden="1">
      <c r="A502" t="inlineStr">
        <is>
          <t>CAPEX ($/kW)</t>
        </is>
      </c>
      <c r="B502" t="inlineStr">
        <is>
          <t>techs</t>
        </is>
      </c>
      <c r="C502" t="inlineStr">
        <is>
          <t>R&amp;D</t>
        </is>
      </c>
      <c r="D502" t="n">
        <v>30</v>
      </c>
      <c r="E502" t="n">
        <v>2046</v>
      </c>
      <c r="F502" t="inlineStr">
        <is>
          <t>PV+Storage - Class 5</t>
        </is>
      </c>
      <c r="G502" t="inlineStr">
        <is>
          <t>Moderate</t>
        </is>
      </c>
      <c r="H502" t="inlineStr">
        <is>
          <t>Utility-Scale PV-Plus-Battery</t>
        </is>
      </c>
      <c r="I502" t="inlineStr">
        <is>
          <t>Utility-Scale PV-Plus-Battery</t>
        </is>
      </c>
      <c r="J502" t="n">
        <v>897.352</v>
      </c>
      <c r="K502" t="n">
        <v>897.352</v>
      </c>
      <c r="L502" t="inlineStr">
        <is>
          <t>Moderate</t>
        </is>
      </c>
      <c r="M502" t="n">
        <v>897.3518482109999</v>
      </c>
      <c r="N502" t="n">
        <v>30</v>
      </c>
    </row>
    <row r="503" hidden="1">
      <c r="A503" t="inlineStr">
        <is>
          <t>CAPEX ($/kW)</t>
        </is>
      </c>
      <c r="B503" t="inlineStr">
        <is>
          <t>techs</t>
        </is>
      </c>
      <c r="C503" t="inlineStr">
        <is>
          <t>R&amp;D</t>
        </is>
      </c>
      <c r="D503" t="n">
        <v>30</v>
      </c>
      <c r="E503" t="n">
        <v>2045</v>
      </c>
      <c r="F503" t="inlineStr">
        <is>
          <t>PV+Storage - Class 5</t>
        </is>
      </c>
      <c r="G503" t="inlineStr">
        <is>
          <t>Moderate</t>
        </is>
      </c>
      <c r="H503" t="inlineStr">
        <is>
          <t>Utility-Scale PV-Plus-Battery</t>
        </is>
      </c>
      <c r="I503" t="inlineStr">
        <is>
          <t>Utility-Scale PV-Plus-Battery</t>
        </is>
      </c>
      <c r="J503" t="n">
        <v>907.89</v>
      </c>
      <c r="K503" t="n">
        <v>907.89</v>
      </c>
      <c r="L503" t="inlineStr">
        <is>
          <t>Moderate</t>
        </is>
      </c>
      <c r="M503" t="n">
        <v>907.890301429</v>
      </c>
      <c r="N503" t="n">
        <v>30</v>
      </c>
    </row>
    <row r="504" hidden="1">
      <c r="A504" t="inlineStr">
        <is>
          <t>CAPEX ($/kW)</t>
        </is>
      </c>
      <c r="B504" t="inlineStr">
        <is>
          <t>techs</t>
        </is>
      </c>
      <c r="C504" t="inlineStr">
        <is>
          <t>R&amp;D</t>
        </is>
      </c>
      <c r="D504" t="n">
        <v>30</v>
      </c>
      <c r="E504" t="n">
        <v>2044</v>
      </c>
      <c r="F504" t="inlineStr">
        <is>
          <t>PV+Storage - Class 5</t>
        </is>
      </c>
      <c r="G504" t="inlineStr">
        <is>
          <t>Moderate</t>
        </is>
      </c>
      <c r="H504" t="inlineStr">
        <is>
          <t>Utility-Scale PV-Plus-Battery</t>
        </is>
      </c>
      <c r="I504" t="inlineStr">
        <is>
          <t>Utility-Scale PV-Plus-Battery</t>
        </is>
      </c>
      <c r="J504" t="n">
        <v>918.429</v>
      </c>
      <c r="K504" t="n">
        <v>918.429</v>
      </c>
      <c r="L504" t="inlineStr">
        <is>
          <t>Moderate</t>
        </is>
      </c>
      <c r="M504" t="n">
        <v>918.428754648</v>
      </c>
      <c r="N504" t="n">
        <v>30</v>
      </c>
    </row>
    <row r="505" hidden="1">
      <c r="A505" t="inlineStr">
        <is>
          <t>CAPEX ($/kW)</t>
        </is>
      </c>
      <c r="B505" t="inlineStr">
        <is>
          <t>techs</t>
        </is>
      </c>
      <c r="C505" t="inlineStr">
        <is>
          <t>R&amp;D</t>
        </is>
      </c>
      <c r="D505" t="n">
        <v>30</v>
      </c>
      <c r="E505" t="n">
        <v>2043</v>
      </c>
      <c r="F505" t="inlineStr">
        <is>
          <t>PV+Storage - Class 5</t>
        </is>
      </c>
      <c r="G505" t="inlineStr">
        <is>
          <t>Moderate</t>
        </is>
      </c>
      <c r="H505" t="inlineStr">
        <is>
          <t>Utility-Scale PV-Plus-Battery</t>
        </is>
      </c>
      <c r="I505" t="inlineStr">
        <is>
          <t>Utility-Scale PV-Plus-Battery</t>
        </is>
      </c>
      <c r="J505" t="n">
        <v>928.967</v>
      </c>
      <c r="K505" t="n">
        <v>928.967</v>
      </c>
      <c r="L505" t="inlineStr">
        <is>
          <t>Moderate</t>
        </is>
      </c>
      <c r="M505" t="n">
        <v>928.967207866</v>
      </c>
      <c r="N505" t="n">
        <v>30</v>
      </c>
    </row>
    <row r="506" hidden="1">
      <c r="A506" t="inlineStr">
        <is>
          <t>CAPEX ($/kW)</t>
        </is>
      </c>
      <c r="B506" t="inlineStr">
        <is>
          <t>techs</t>
        </is>
      </c>
      <c r="C506" t="inlineStr">
        <is>
          <t>R&amp;D</t>
        </is>
      </c>
      <c r="D506" t="n">
        <v>30</v>
      </c>
      <c r="E506" t="n">
        <v>2042</v>
      </c>
      <c r="F506" t="inlineStr">
        <is>
          <t>PV+Storage - Class 5</t>
        </is>
      </c>
      <c r="G506" t="inlineStr">
        <is>
          <t>Moderate</t>
        </is>
      </c>
      <c r="H506" t="inlineStr">
        <is>
          <t>Utility-Scale PV-Plus-Battery</t>
        </is>
      </c>
      <c r="I506" t="inlineStr">
        <is>
          <t>Utility-Scale PV-Plus-Battery</t>
        </is>
      </c>
      <c r="J506" t="n">
        <v>939.506</v>
      </c>
      <c r="K506" t="n">
        <v>939.506</v>
      </c>
      <c r="L506" t="inlineStr">
        <is>
          <t>Moderate</t>
        </is>
      </c>
      <c r="M506" t="n">
        <v>939.505661085</v>
      </c>
      <c r="N506" t="n">
        <v>30</v>
      </c>
    </row>
    <row r="507" hidden="1">
      <c r="A507" t="inlineStr">
        <is>
          <t>CAPEX ($/kW)</t>
        </is>
      </c>
      <c r="B507" t="inlineStr">
        <is>
          <t>techs</t>
        </is>
      </c>
      <c r="C507" t="inlineStr">
        <is>
          <t>R&amp;D</t>
        </is>
      </c>
      <c r="D507" t="n">
        <v>30</v>
      </c>
      <c r="E507" t="n">
        <v>2041</v>
      </c>
      <c r="F507" t="inlineStr">
        <is>
          <t>PV+Storage - Class 5</t>
        </is>
      </c>
      <c r="G507" t="inlineStr">
        <is>
          <t>Moderate</t>
        </is>
      </c>
      <c r="H507" t="inlineStr">
        <is>
          <t>Utility-Scale PV-Plus-Battery</t>
        </is>
      </c>
      <c r="I507" t="inlineStr">
        <is>
          <t>Utility-Scale PV-Plus-Battery</t>
        </is>
      </c>
      <c r="J507" t="n">
        <v>950.044</v>
      </c>
      <c r="K507" t="n">
        <v>950.044</v>
      </c>
      <c r="L507" t="inlineStr">
        <is>
          <t>Moderate</t>
        </is>
      </c>
      <c r="M507" t="n">
        <v>950.044114303</v>
      </c>
      <c r="N507" t="n">
        <v>30</v>
      </c>
    </row>
    <row r="508" hidden="1">
      <c r="A508" t="inlineStr">
        <is>
          <t>CAPEX ($/kW)</t>
        </is>
      </c>
      <c r="B508" t="inlineStr">
        <is>
          <t>techs</t>
        </is>
      </c>
      <c r="C508" t="inlineStr">
        <is>
          <t>R&amp;D</t>
        </is>
      </c>
      <c r="D508" t="n">
        <v>30</v>
      </c>
      <c r="E508" t="n">
        <v>2040</v>
      </c>
      <c r="F508" t="inlineStr">
        <is>
          <t>PV+Storage - Class 5</t>
        </is>
      </c>
      <c r="G508" t="inlineStr">
        <is>
          <t>Moderate</t>
        </is>
      </c>
      <c r="H508" t="inlineStr">
        <is>
          <t>Utility-Scale PV-Plus-Battery</t>
        </is>
      </c>
      <c r="I508" t="inlineStr">
        <is>
          <t>Utility-Scale PV-Plus-Battery</t>
        </is>
      </c>
      <c r="J508" t="n">
        <v>960.583</v>
      </c>
      <c r="K508" t="n">
        <v>960.583</v>
      </c>
      <c r="L508" t="inlineStr">
        <is>
          <t>Moderate</t>
        </is>
      </c>
      <c r="M508" t="n">
        <v>960.582567522</v>
      </c>
      <c r="N508" t="n">
        <v>30</v>
      </c>
    </row>
    <row r="509" hidden="1">
      <c r="A509" t="inlineStr">
        <is>
          <t>CAPEX ($/kW)</t>
        </is>
      </c>
      <c r="B509" t="inlineStr">
        <is>
          <t>techs</t>
        </is>
      </c>
      <c r="C509" t="inlineStr">
        <is>
          <t>R&amp;D</t>
        </is>
      </c>
      <c r="D509" t="n">
        <v>30</v>
      </c>
      <c r="E509" t="n">
        <v>2039</v>
      </c>
      <c r="F509" t="inlineStr">
        <is>
          <t>PV+Storage - Class 5</t>
        </is>
      </c>
      <c r="G509" t="inlineStr">
        <is>
          <t>Moderate</t>
        </is>
      </c>
      <c r="H509" t="inlineStr">
        <is>
          <t>Utility-Scale PV-Plus-Battery</t>
        </is>
      </c>
      <c r="I509" t="inlineStr">
        <is>
          <t>Utility-Scale PV-Plus-Battery</t>
        </is>
      </c>
      <c r="J509" t="n">
        <v>971.121</v>
      </c>
      <c r="K509" t="n">
        <v>971.121</v>
      </c>
      <c r="L509" t="inlineStr">
        <is>
          <t>Moderate</t>
        </is>
      </c>
      <c r="M509" t="n">
        <v>971.1210207399999</v>
      </c>
      <c r="N509" t="n">
        <v>30</v>
      </c>
    </row>
    <row r="510" hidden="1">
      <c r="A510" t="inlineStr">
        <is>
          <t>CAPEX ($/kW)</t>
        </is>
      </c>
      <c r="B510" t="inlineStr">
        <is>
          <t>techs</t>
        </is>
      </c>
      <c r="C510" t="inlineStr">
        <is>
          <t>R&amp;D</t>
        </is>
      </c>
      <c r="D510" t="n">
        <v>30</v>
      </c>
      <c r="E510" t="n">
        <v>2038</v>
      </c>
      <c r="F510" t="inlineStr">
        <is>
          <t>PV+Storage - Class 5</t>
        </is>
      </c>
      <c r="G510" t="inlineStr">
        <is>
          <t>Moderate</t>
        </is>
      </c>
      <c r="H510" t="inlineStr">
        <is>
          <t>Utility-Scale PV-Plus-Battery</t>
        </is>
      </c>
      <c r="I510" t="inlineStr">
        <is>
          <t>Utility-Scale PV-Plus-Battery</t>
        </is>
      </c>
      <c r="J510" t="n">
        <v>981.659</v>
      </c>
      <c r="K510" t="n">
        <v>981.659</v>
      </c>
      <c r="L510" t="inlineStr">
        <is>
          <t>Moderate</t>
        </is>
      </c>
      <c r="M510" t="n">
        <v>981.659473959</v>
      </c>
      <c r="N510" t="n">
        <v>30</v>
      </c>
    </row>
    <row r="511" hidden="1">
      <c r="A511" t="inlineStr">
        <is>
          <t>CAPEX ($/kW)</t>
        </is>
      </c>
      <c r="B511" t="inlineStr">
        <is>
          <t>techs</t>
        </is>
      </c>
      <c r="C511" t="inlineStr">
        <is>
          <t>R&amp;D</t>
        </is>
      </c>
      <c r="D511" t="n">
        <v>30</v>
      </c>
      <c r="E511" t="n">
        <v>2037</v>
      </c>
      <c r="F511" t="inlineStr">
        <is>
          <t>PV+Storage - Class 5</t>
        </is>
      </c>
      <c r="G511" t="inlineStr">
        <is>
          <t>Moderate</t>
        </is>
      </c>
      <c r="H511" t="inlineStr">
        <is>
          <t>Utility-Scale PV-Plus-Battery</t>
        </is>
      </c>
      <c r="I511" t="inlineStr">
        <is>
          <t>Utility-Scale PV-Plus-Battery</t>
        </is>
      </c>
      <c r="J511" t="n">
        <v>992.198</v>
      </c>
      <c r="K511" t="n">
        <v>992.198</v>
      </c>
      <c r="L511" t="inlineStr">
        <is>
          <t>Moderate</t>
        </is>
      </c>
      <c r="M511" t="n">
        <v>992.197927177</v>
      </c>
      <c r="N511" t="n">
        <v>30</v>
      </c>
    </row>
    <row r="512" hidden="1">
      <c r="A512" t="inlineStr">
        <is>
          <t>CAPEX ($/kW)</t>
        </is>
      </c>
      <c r="B512" t="inlineStr">
        <is>
          <t>techs</t>
        </is>
      </c>
      <c r="C512" t="inlineStr">
        <is>
          <t>R&amp;D</t>
        </is>
      </c>
      <c r="D512" t="n">
        <v>30</v>
      </c>
      <c r="E512" t="n">
        <v>2036</v>
      </c>
      <c r="F512" t="inlineStr">
        <is>
          <t>PV+Storage - Class 5</t>
        </is>
      </c>
      <c r="G512" t="inlineStr">
        <is>
          <t>Moderate</t>
        </is>
      </c>
      <c r="H512" t="inlineStr">
        <is>
          <t>Utility-Scale PV-Plus-Battery</t>
        </is>
      </c>
      <c r="I512" t="inlineStr">
        <is>
          <t>Utility-Scale PV-Plus-Battery</t>
        </is>
      </c>
      <c r="J512" t="n">
        <v>1002.736</v>
      </c>
      <c r="K512" t="n">
        <v>1002.736</v>
      </c>
      <c r="L512" t="inlineStr">
        <is>
          <t>Moderate</t>
        </is>
      </c>
      <c r="M512" t="n">
        <v>1002.736380396</v>
      </c>
      <c r="N512" t="n">
        <v>30</v>
      </c>
    </row>
    <row r="513" hidden="1">
      <c r="A513" t="inlineStr">
        <is>
          <t>CAPEX ($/kW)</t>
        </is>
      </c>
      <c r="B513" t="inlineStr">
        <is>
          <t>techs</t>
        </is>
      </c>
      <c r="C513" t="inlineStr">
        <is>
          <t>R&amp;D</t>
        </is>
      </c>
      <c r="D513" t="n">
        <v>30</v>
      </c>
      <c r="E513" t="n">
        <v>2035</v>
      </c>
      <c r="F513" t="inlineStr">
        <is>
          <t>PV+Storage - Class 5</t>
        </is>
      </c>
      <c r="G513" t="inlineStr">
        <is>
          <t>Moderate</t>
        </is>
      </c>
      <c r="H513" t="inlineStr">
        <is>
          <t>Utility-Scale PV-Plus-Battery</t>
        </is>
      </c>
      <c r="I513" t="inlineStr">
        <is>
          <t>Utility-Scale PV-Plus-Battery</t>
        </is>
      </c>
      <c r="J513" t="n">
        <v>1013.275</v>
      </c>
      <c r="K513" t="n">
        <v>1013.275</v>
      </c>
      <c r="L513" t="inlineStr">
        <is>
          <t>Moderate</t>
        </is>
      </c>
      <c r="M513" t="n">
        <v>1013.274833614</v>
      </c>
      <c r="N513" t="n">
        <v>30</v>
      </c>
    </row>
    <row r="514" hidden="1">
      <c r="A514" t="inlineStr">
        <is>
          <t>CAPEX ($/kW)</t>
        </is>
      </c>
      <c r="B514" t="inlineStr">
        <is>
          <t>techs</t>
        </is>
      </c>
      <c r="C514" t="inlineStr">
        <is>
          <t>R&amp;D</t>
        </is>
      </c>
      <c r="D514" t="n">
        <v>30</v>
      </c>
      <c r="E514" t="n">
        <v>2034</v>
      </c>
      <c r="F514" t="inlineStr">
        <is>
          <t>PV+Storage - Class 5</t>
        </is>
      </c>
      <c r="G514" t="inlineStr">
        <is>
          <t>Moderate</t>
        </is>
      </c>
      <c r="H514" t="inlineStr">
        <is>
          <t>Utility-Scale PV-Plus-Battery</t>
        </is>
      </c>
      <c r="I514" t="inlineStr">
        <is>
          <t>Utility-Scale PV-Plus-Battery</t>
        </is>
      </c>
      <c r="J514" t="n">
        <v>1023.813</v>
      </c>
      <c r="K514" t="n">
        <v>1023.813</v>
      </c>
      <c r="L514" t="inlineStr">
        <is>
          <t>Moderate</t>
        </is>
      </c>
      <c r="M514" t="n">
        <v>1023.813286833</v>
      </c>
      <c r="N514" t="n">
        <v>30</v>
      </c>
    </row>
    <row r="515" hidden="1">
      <c r="A515" t="inlineStr">
        <is>
          <t>CAPEX ($/kW)</t>
        </is>
      </c>
      <c r="B515" t="inlineStr">
        <is>
          <t>techs</t>
        </is>
      </c>
      <c r="C515" t="inlineStr">
        <is>
          <t>R&amp;D</t>
        </is>
      </c>
      <c r="D515" t="n">
        <v>30</v>
      </c>
      <c r="E515" t="n">
        <v>2033</v>
      </c>
      <c r="F515" t="inlineStr">
        <is>
          <t>PV+Storage - Class 5</t>
        </is>
      </c>
      <c r="G515" t="inlineStr">
        <is>
          <t>Moderate</t>
        </is>
      </c>
      <c r="H515" t="inlineStr">
        <is>
          <t>Utility-Scale PV-Plus-Battery</t>
        </is>
      </c>
      <c r="I515" t="inlineStr">
        <is>
          <t>Utility-Scale PV-Plus-Battery</t>
        </is>
      </c>
      <c r="J515" t="n">
        <v>1034.352</v>
      </c>
      <c r="K515" t="n">
        <v>1034.352</v>
      </c>
      <c r="L515" t="inlineStr">
        <is>
          <t>Moderate</t>
        </is>
      </c>
      <c r="M515" t="n">
        <v>1034.351740051</v>
      </c>
      <c r="N515" t="n">
        <v>30</v>
      </c>
    </row>
    <row r="516" hidden="1">
      <c r="A516" t="inlineStr">
        <is>
          <t>CAPEX ($/kW)</t>
        </is>
      </c>
      <c r="B516" t="inlineStr">
        <is>
          <t>techs</t>
        </is>
      </c>
      <c r="C516" t="inlineStr">
        <is>
          <t>R&amp;D</t>
        </is>
      </c>
      <c r="D516" t="n">
        <v>30</v>
      </c>
      <c r="E516" t="n">
        <v>2032</v>
      </c>
      <c r="F516" t="inlineStr">
        <is>
          <t>PV+Storage - Class 5</t>
        </is>
      </c>
      <c r="G516" t="inlineStr">
        <is>
          <t>Moderate</t>
        </is>
      </c>
      <c r="H516" t="inlineStr">
        <is>
          <t>Utility-Scale PV-Plus-Battery</t>
        </is>
      </c>
      <c r="I516" t="inlineStr">
        <is>
          <t>Utility-Scale PV-Plus-Battery</t>
        </is>
      </c>
      <c r="J516" t="n">
        <v>1044.89</v>
      </c>
      <c r="K516" t="n">
        <v>1044.89</v>
      </c>
      <c r="L516" t="inlineStr">
        <is>
          <t>Moderate</t>
        </is>
      </c>
      <c r="M516" t="n">
        <v>1044.89019327</v>
      </c>
      <c r="N516" t="n">
        <v>30</v>
      </c>
    </row>
    <row r="517" hidden="1">
      <c r="A517" t="inlineStr">
        <is>
          <t>CAPEX ($/kW)</t>
        </is>
      </c>
      <c r="B517" t="inlineStr">
        <is>
          <t>techs</t>
        </is>
      </c>
      <c r="C517" t="inlineStr">
        <is>
          <t>R&amp;D</t>
        </is>
      </c>
      <c r="D517" t="n">
        <v>30</v>
      </c>
      <c r="E517" t="n">
        <v>2031</v>
      </c>
      <c r="F517" t="inlineStr">
        <is>
          <t>PV+Storage - Class 5</t>
        </is>
      </c>
      <c r="G517" t="inlineStr">
        <is>
          <t>Moderate</t>
        </is>
      </c>
      <c r="H517" t="inlineStr">
        <is>
          <t>Utility-Scale PV-Plus-Battery</t>
        </is>
      </c>
      <c r="I517" t="inlineStr">
        <is>
          <t>Utility-Scale PV-Plus-Battery</t>
        </is>
      </c>
      <c r="J517" t="n">
        <v>1055.429</v>
      </c>
      <c r="K517" t="n">
        <v>1055.429</v>
      </c>
      <c r="L517" t="inlineStr">
        <is>
          <t>Moderate</t>
        </is>
      </c>
      <c r="M517" t="n">
        <v>1055.428646488</v>
      </c>
      <c r="N517" t="n">
        <v>30</v>
      </c>
    </row>
    <row r="518" hidden="1">
      <c r="A518" t="inlineStr">
        <is>
          <t>CAPEX ($/kW)</t>
        </is>
      </c>
      <c r="B518" t="inlineStr">
        <is>
          <t>techs</t>
        </is>
      </c>
      <c r="C518" t="inlineStr">
        <is>
          <t>R&amp;D</t>
        </is>
      </c>
      <c r="D518" t="n">
        <v>30</v>
      </c>
      <c r="E518" t="n">
        <v>2030</v>
      </c>
      <c r="F518" t="inlineStr">
        <is>
          <t>PV+Storage - Class 5</t>
        </is>
      </c>
      <c r="G518" t="inlineStr">
        <is>
          <t>Moderate</t>
        </is>
      </c>
      <c r="H518" t="inlineStr">
        <is>
          <t>Utility-Scale PV-Plus-Battery</t>
        </is>
      </c>
      <c r="I518" t="inlineStr">
        <is>
          <t>Utility-Scale PV-Plus-Battery</t>
        </is>
      </c>
      <c r="J518" t="n">
        <v>1065.967</v>
      </c>
      <c r="K518" t="n">
        <v>1065.967</v>
      </c>
      <c r="L518" t="inlineStr">
        <is>
          <t>Moderate</t>
        </is>
      </c>
      <c r="M518" t="n">
        <v>1065.967099707</v>
      </c>
      <c r="N518" t="n">
        <v>30</v>
      </c>
    </row>
    <row r="519" hidden="1">
      <c r="A519" t="inlineStr">
        <is>
          <t>CAPEX ($/kW)</t>
        </is>
      </c>
      <c r="B519" t="inlineStr">
        <is>
          <t>techs</t>
        </is>
      </c>
      <c r="C519" t="inlineStr">
        <is>
          <t>R&amp;D</t>
        </is>
      </c>
      <c r="D519" t="n">
        <v>30</v>
      </c>
      <c r="E519" t="n">
        <v>2029</v>
      </c>
      <c r="F519" t="inlineStr">
        <is>
          <t>PV+Storage - Class 5</t>
        </is>
      </c>
      <c r="G519" t="inlineStr">
        <is>
          <t>Moderate</t>
        </is>
      </c>
      <c r="H519" t="inlineStr">
        <is>
          <t>Utility-Scale PV-Plus-Battery</t>
        </is>
      </c>
      <c r="I519" t="inlineStr">
        <is>
          <t>Utility-Scale PV-Plus-Battery</t>
        </is>
      </c>
      <c r="J519" t="n">
        <v>1160.739</v>
      </c>
      <c r="K519" t="n">
        <v>1160.739</v>
      </c>
      <c r="L519" t="inlineStr">
        <is>
          <t>Moderate</t>
        </is>
      </c>
      <c r="M519" t="n">
        <v>1160.739384443</v>
      </c>
      <c r="N519" t="n">
        <v>30</v>
      </c>
    </row>
    <row r="520" hidden="1">
      <c r="A520" t="inlineStr">
        <is>
          <t>CAPEX ($/kW)</t>
        </is>
      </c>
      <c r="B520" t="inlineStr">
        <is>
          <t>techs</t>
        </is>
      </c>
      <c r="C520" t="inlineStr">
        <is>
          <t>R&amp;D</t>
        </is>
      </c>
      <c r="D520" t="n">
        <v>30</v>
      </c>
      <c r="E520" t="n">
        <v>2028</v>
      </c>
      <c r="F520" t="inlineStr">
        <is>
          <t>PV+Storage - Class 5</t>
        </is>
      </c>
      <c r="G520" t="inlineStr">
        <is>
          <t>Moderate</t>
        </is>
      </c>
      <c r="H520" t="inlineStr">
        <is>
          <t>Utility-Scale PV-Plus-Battery</t>
        </is>
      </c>
      <c r="I520" t="inlineStr">
        <is>
          <t>Utility-Scale PV-Plus-Battery</t>
        </is>
      </c>
      <c r="J520" t="n">
        <v>1255.512</v>
      </c>
      <c r="K520" t="n">
        <v>1255.512</v>
      </c>
      <c r="L520" t="inlineStr">
        <is>
          <t>Moderate</t>
        </is>
      </c>
      <c r="M520" t="n">
        <v>1255.511669178</v>
      </c>
      <c r="N520" t="n">
        <v>30</v>
      </c>
    </row>
    <row r="521" hidden="1">
      <c r="A521" t="inlineStr">
        <is>
          <t>CAPEX ($/kW)</t>
        </is>
      </c>
      <c r="B521" t="inlineStr">
        <is>
          <t>techs</t>
        </is>
      </c>
      <c r="C521" t="inlineStr">
        <is>
          <t>R&amp;D</t>
        </is>
      </c>
      <c r="D521" t="n">
        <v>30</v>
      </c>
      <c r="E521" t="n">
        <v>2027</v>
      </c>
      <c r="F521" t="inlineStr">
        <is>
          <t>PV+Storage - Class 5</t>
        </is>
      </c>
      <c r="G521" t="inlineStr">
        <is>
          <t>Moderate</t>
        </is>
      </c>
      <c r="H521" t="inlineStr">
        <is>
          <t>Utility-Scale PV-Plus-Battery</t>
        </is>
      </c>
      <c r="I521" t="inlineStr">
        <is>
          <t>Utility-Scale PV-Plus-Battery</t>
        </is>
      </c>
      <c r="J521" t="n">
        <v>1350.284</v>
      </c>
      <c r="K521" t="n">
        <v>1350.284</v>
      </c>
      <c r="L521" t="inlineStr">
        <is>
          <t>Moderate</t>
        </is>
      </c>
      <c r="M521" t="n">
        <v>1350.283953914</v>
      </c>
      <c r="N521" t="n">
        <v>30</v>
      </c>
    </row>
    <row r="522" hidden="1">
      <c r="A522" t="inlineStr">
        <is>
          <t>CAPEX ($/kW)</t>
        </is>
      </c>
      <c r="B522" t="inlineStr">
        <is>
          <t>techs</t>
        </is>
      </c>
      <c r="C522" t="inlineStr">
        <is>
          <t>R&amp;D</t>
        </is>
      </c>
      <c r="D522" t="n">
        <v>30</v>
      </c>
      <c r="E522" t="n">
        <v>2026</v>
      </c>
      <c r="F522" t="inlineStr">
        <is>
          <t>PV+Storage - Class 5</t>
        </is>
      </c>
      <c r="G522" t="inlineStr">
        <is>
          <t>Moderate</t>
        </is>
      </c>
      <c r="H522" t="inlineStr">
        <is>
          <t>Utility-Scale PV-Plus-Battery</t>
        </is>
      </c>
      <c r="I522" t="inlineStr">
        <is>
          <t>Utility-Scale PV-Plus-Battery</t>
        </is>
      </c>
      <c r="J522" t="n">
        <v>1445.056</v>
      </c>
      <c r="K522" t="n">
        <v>1445.056</v>
      </c>
      <c r="L522" t="inlineStr">
        <is>
          <t>Moderate</t>
        </is>
      </c>
      <c r="M522" t="n">
        <v>1445.05623865</v>
      </c>
      <c r="N522" t="n">
        <v>30</v>
      </c>
    </row>
    <row r="523" hidden="1">
      <c r="A523" t="inlineStr">
        <is>
          <t>CAPEX ($/kW)</t>
        </is>
      </c>
      <c r="B523" t="inlineStr">
        <is>
          <t>techs</t>
        </is>
      </c>
      <c r="C523" t="inlineStr">
        <is>
          <t>R&amp;D</t>
        </is>
      </c>
      <c r="D523" t="n">
        <v>30</v>
      </c>
      <c r="E523" t="n">
        <v>2025</v>
      </c>
      <c r="F523" t="inlineStr">
        <is>
          <t>PV+Storage - Class 5</t>
        </is>
      </c>
      <c r="G523" t="inlineStr">
        <is>
          <t>Moderate</t>
        </is>
      </c>
      <c r="H523" t="inlineStr">
        <is>
          <t>Utility-Scale PV-Plus-Battery</t>
        </is>
      </c>
      <c r="I523" t="inlineStr">
        <is>
          <t>Utility-Scale PV-Plus-Battery</t>
        </is>
      </c>
      <c r="J523" t="n">
        <v>1539.829</v>
      </c>
      <c r="K523" t="n">
        <v>1539.829</v>
      </c>
      <c r="L523" t="inlineStr">
        <is>
          <t>Moderate</t>
        </is>
      </c>
      <c r="M523" t="n">
        <v>1539.828523386</v>
      </c>
      <c r="N523" t="n">
        <v>30</v>
      </c>
    </row>
    <row r="524" hidden="1">
      <c r="A524" t="inlineStr">
        <is>
          <t>CAPEX ($/kW)</t>
        </is>
      </c>
      <c r="B524" t="inlineStr">
        <is>
          <t>techs</t>
        </is>
      </c>
      <c r="C524" t="inlineStr">
        <is>
          <t>R&amp;D</t>
        </is>
      </c>
      <c r="D524" t="n">
        <v>30</v>
      </c>
      <c r="E524" t="n">
        <v>2024</v>
      </c>
      <c r="F524" t="inlineStr">
        <is>
          <t>PV+Storage - Class 5</t>
        </is>
      </c>
      <c r="G524" t="inlineStr">
        <is>
          <t>Moderate</t>
        </is>
      </c>
      <c r="H524" t="inlineStr">
        <is>
          <t>Utility-Scale PV-Plus-Battery</t>
        </is>
      </c>
      <c r="I524" t="inlineStr">
        <is>
          <t>Utility-Scale PV-Plus-Battery</t>
        </is>
      </c>
      <c r="J524" t="n">
        <v>1634.601</v>
      </c>
      <c r="K524" t="n">
        <v>1634.601</v>
      </c>
      <c r="L524" t="inlineStr">
        <is>
          <t>Moderate</t>
        </is>
      </c>
      <c r="M524" t="n">
        <v>1634.600808122</v>
      </c>
      <c r="N524" t="n">
        <v>30</v>
      </c>
    </row>
    <row r="525">
      <c r="A525" t="inlineStr">
        <is>
          <t>CAPEX ($/kW)</t>
        </is>
      </c>
      <c r="B525" t="inlineStr">
        <is>
          <t>techs</t>
        </is>
      </c>
      <c r="C525" t="inlineStr">
        <is>
          <t>R&amp;D</t>
        </is>
      </c>
      <c r="D525" t="n">
        <v>30</v>
      </c>
      <c r="E525" t="n">
        <v>2023</v>
      </c>
      <c r="F525" t="inlineStr">
        <is>
          <t>PV+Storage - Class 5</t>
        </is>
      </c>
      <c r="G525" t="inlineStr">
        <is>
          <t>Moderate</t>
        </is>
      </c>
      <c r="H525" t="inlineStr">
        <is>
          <t>Utility-Scale PV-Plus-Battery</t>
        </is>
      </c>
      <c r="I525" t="inlineStr">
        <is>
          <t>Utility-Scale PV-Plus-Battery</t>
        </is>
      </c>
      <c r="J525" t="n">
        <v>1729.373</v>
      </c>
      <c r="K525" t="n">
        <v>1729.373</v>
      </c>
      <c r="L525" t="inlineStr">
        <is>
          <t>Moderate</t>
        </is>
      </c>
      <c r="M525" t="n">
        <v>1729.373092858</v>
      </c>
      <c r="N525" t="n">
        <v>30</v>
      </c>
      <c r="O525">
        <f>K525*(500/(2*20))</f>
        <v/>
      </c>
    </row>
    <row r="526" hidden="1">
      <c r="A526" t="inlineStr">
        <is>
          <t>CAPEX ($/kW)</t>
        </is>
      </c>
      <c r="B526" t="inlineStr">
        <is>
          <t>techs</t>
        </is>
      </c>
      <c r="C526" t="inlineStr">
        <is>
          <t>R&amp;D</t>
        </is>
      </c>
      <c r="D526" t="n">
        <v>30</v>
      </c>
      <c r="E526" t="n">
        <v>2022</v>
      </c>
      <c r="F526" t="inlineStr">
        <is>
          <t>PV+Storage - Class 5</t>
        </is>
      </c>
      <c r="G526" t="inlineStr">
        <is>
          <t>Moderate</t>
        </is>
      </c>
      <c r="H526" t="inlineStr">
        <is>
          <t>Utility-Scale PV-Plus-Battery</t>
        </is>
      </c>
      <c r="I526" t="inlineStr">
        <is>
          <t>Utility-Scale PV-Plus-Battery</t>
        </is>
      </c>
      <c r="J526" t="n">
        <v>1824.145</v>
      </c>
      <c r="K526" t="n">
        <v>1824.145</v>
      </c>
      <c r="L526" t="inlineStr">
        <is>
          <t>Moderate</t>
        </is>
      </c>
      <c r="M526" t="n">
        <v>1824.145377594</v>
      </c>
      <c r="N526" t="n">
        <v>30</v>
      </c>
    </row>
    <row r="527" hidden="1">
      <c r="A527" t="inlineStr">
        <is>
          <t>CAPEX ($/kW)</t>
        </is>
      </c>
      <c r="B527" t="inlineStr">
        <is>
          <t>techs</t>
        </is>
      </c>
      <c r="C527" t="inlineStr">
        <is>
          <t>R&amp;D</t>
        </is>
      </c>
      <c r="D527" t="n">
        <v>30</v>
      </c>
      <c r="E527" t="n">
        <v>2021</v>
      </c>
      <c r="F527" t="inlineStr">
        <is>
          <t>PV+Storage - Class 5</t>
        </is>
      </c>
      <c r="G527" t="inlineStr">
        <is>
          <t>Moderate</t>
        </is>
      </c>
      <c r="H527" t="inlineStr">
        <is>
          <t>Utility-Scale PV-Plus-Battery</t>
        </is>
      </c>
      <c r="I527" t="inlineStr">
        <is>
          <t>Utility-Scale PV-Plus-Battery</t>
        </is>
      </c>
      <c r="J527" t="n">
        <v>1918.918</v>
      </c>
      <c r="K527" t="n">
        <v>1918.918</v>
      </c>
      <c r="L527" t="inlineStr">
        <is>
          <t>Moderate</t>
        </is>
      </c>
      <c r="M527" t="n">
        <v>1918.917662329</v>
      </c>
      <c r="N527" t="n">
        <v>30</v>
      </c>
    </row>
    <row r="528" hidden="1">
      <c r="A528" t="inlineStr">
        <is>
          <t>CAPEX ($/kW)</t>
        </is>
      </c>
      <c r="B528" t="inlineStr">
        <is>
          <t>techs</t>
        </is>
      </c>
      <c r="C528" t="inlineStr">
        <is>
          <t>R&amp;D</t>
        </is>
      </c>
      <c r="D528" t="n">
        <v>30</v>
      </c>
      <c r="E528" t="n">
        <v>2020</v>
      </c>
      <c r="F528" t="inlineStr">
        <is>
          <t>PV+Storage - Class 5</t>
        </is>
      </c>
      <c r="G528" t="inlineStr">
        <is>
          <t>Moderate</t>
        </is>
      </c>
      <c r="H528" t="inlineStr">
        <is>
          <t>Utility-Scale PV-Plus-Battery</t>
        </is>
      </c>
      <c r="I528" t="inlineStr">
        <is>
          <t>Utility-Scale PV-Plus-Battery</t>
        </is>
      </c>
      <c r="J528" t="n">
        <v>2044.127</v>
      </c>
      <c r="K528" t="n">
        <v>2044.127</v>
      </c>
      <c r="L528" t="inlineStr">
        <is>
          <t>Moderate</t>
        </is>
      </c>
      <c r="M528" t="n">
        <v>2044.12654283</v>
      </c>
      <c r="N528" t="n">
        <v>30</v>
      </c>
    </row>
    <row r="529" hidden="1">
      <c r="A529" t="inlineStr">
        <is>
          <t>CAPEX ($/kW)</t>
        </is>
      </c>
      <c r="B529" t="inlineStr">
        <is>
          <t>techs</t>
        </is>
      </c>
      <c r="C529" t="inlineStr">
        <is>
          <t>R&amp;D</t>
        </is>
      </c>
      <c r="D529" t="n">
        <v>30</v>
      </c>
      <c r="E529" t="n">
        <v>2050</v>
      </c>
      <c r="F529" t="inlineStr">
        <is>
          <t>Utility PV - Class 5</t>
        </is>
      </c>
      <c r="G529" t="inlineStr">
        <is>
          <t>Moderate</t>
        </is>
      </c>
      <c r="H529" t="inlineStr">
        <is>
          <t>UtilityPV</t>
        </is>
      </c>
      <c r="I529" t="inlineStr">
        <is>
          <t>Utility PV</t>
        </is>
      </c>
      <c r="J529" t="n">
        <v>617.612</v>
      </c>
      <c r="K529" t="n">
        <v>617.612</v>
      </c>
      <c r="L529" t="inlineStr">
        <is>
          <t>Moderate</t>
        </is>
      </c>
      <c r="M529" t="n">
        <v>617.612038524</v>
      </c>
      <c r="N529" t="n">
        <v>30</v>
      </c>
    </row>
    <row r="530" hidden="1">
      <c r="A530" t="inlineStr">
        <is>
          <t>CAPEX ($/kW)</t>
        </is>
      </c>
      <c r="B530" t="inlineStr">
        <is>
          <t>techs</t>
        </is>
      </c>
      <c r="C530" t="inlineStr">
        <is>
          <t>R&amp;D</t>
        </is>
      </c>
      <c r="D530" t="n">
        <v>30</v>
      </c>
      <c r="E530" t="n">
        <v>2049</v>
      </c>
      <c r="F530" t="inlineStr">
        <is>
          <t>Utility PV - Class 5</t>
        </is>
      </c>
      <c r="G530" t="inlineStr">
        <is>
          <t>Moderate</t>
        </is>
      </c>
      <c r="H530" t="inlineStr">
        <is>
          <t>UtilityPV</t>
        </is>
      </c>
      <c r="I530" t="inlineStr">
        <is>
          <t>Utility PV</t>
        </is>
      </c>
      <c r="J530" t="n">
        <v>624.309</v>
      </c>
      <c r="K530" t="n">
        <v>624.309</v>
      </c>
      <c r="L530" t="inlineStr">
        <is>
          <t>Moderate</t>
        </is>
      </c>
      <c r="M530" t="n">
        <v>624.309004591</v>
      </c>
      <c r="N530" t="n">
        <v>30</v>
      </c>
    </row>
    <row r="531" hidden="1">
      <c r="A531" t="inlineStr">
        <is>
          <t>CAPEX ($/kW)</t>
        </is>
      </c>
      <c r="B531" t="inlineStr">
        <is>
          <t>techs</t>
        </is>
      </c>
      <c r="C531" t="inlineStr">
        <is>
          <t>R&amp;D</t>
        </is>
      </c>
      <c r="D531" t="n">
        <v>30</v>
      </c>
      <c r="E531" t="n">
        <v>2048</v>
      </c>
      <c r="F531" t="inlineStr">
        <is>
          <t>Utility PV - Class 5</t>
        </is>
      </c>
      <c r="G531" t="inlineStr">
        <is>
          <t>Moderate</t>
        </is>
      </c>
      <c r="H531" t="inlineStr">
        <is>
          <t>UtilityPV</t>
        </is>
      </c>
      <c r="I531" t="inlineStr">
        <is>
          <t>Utility PV</t>
        </is>
      </c>
      <c r="J531" t="n">
        <v>631.006</v>
      </c>
      <c r="K531" t="n">
        <v>631.006</v>
      </c>
      <c r="L531" t="inlineStr">
        <is>
          <t>Moderate</t>
        </is>
      </c>
      <c r="M531" t="n">
        <v>631.005970657</v>
      </c>
      <c r="N531" t="n">
        <v>30</v>
      </c>
    </row>
    <row r="532" hidden="1">
      <c r="A532" t="inlineStr">
        <is>
          <t>CAPEX ($/kW)</t>
        </is>
      </c>
      <c r="B532" t="inlineStr">
        <is>
          <t>techs</t>
        </is>
      </c>
      <c r="C532" t="inlineStr">
        <is>
          <t>R&amp;D</t>
        </is>
      </c>
      <c r="D532" t="n">
        <v>30</v>
      </c>
      <c r="E532" t="n">
        <v>2047</v>
      </c>
      <c r="F532" t="inlineStr">
        <is>
          <t>Utility PV - Class 5</t>
        </is>
      </c>
      <c r="G532" t="inlineStr">
        <is>
          <t>Moderate</t>
        </is>
      </c>
      <c r="H532" t="inlineStr">
        <is>
          <t>UtilityPV</t>
        </is>
      </c>
      <c r="I532" t="inlineStr">
        <is>
          <t>Utility PV</t>
        </is>
      </c>
      <c r="J532" t="n">
        <v>637.703</v>
      </c>
      <c r="K532" t="n">
        <v>637.703</v>
      </c>
      <c r="L532" t="inlineStr">
        <is>
          <t>Moderate</t>
        </is>
      </c>
      <c r="M532" t="n">
        <v>637.702936724</v>
      </c>
      <c r="N532" t="n">
        <v>30</v>
      </c>
    </row>
    <row r="533" hidden="1">
      <c r="A533" t="inlineStr">
        <is>
          <t>CAPEX ($/kW)</t>
        </is>
      </c>
      <c r="B533" t="inlineStr">
        <is>
          <t>techs</t>
        </is>
      </c>
      <c r="C533" t="inlineStr">
        <is>
          <t>R&amp;D</t>
        </is>
      </c>
      <c r="D533" t="n">
        <v>30</v>
      </c>
      <c r="E533" t="n">
        <v>2046</v>
      </c>
      <c r="F533" t="inlineStr">
        <is>
          <t>Utility PV - Class 5</t>
        </is>
      </c>
      <c r="G533" t="inlineStr">
        <is>
          <t>Moderate</t>
        </is>
      </c>
      <c r="H533" t="inlineStr">
        <is>
          <t>UtilityPV</t>
        </is>
      </c>
      <c r="I533" t="inlineStr">
        <is>
          <t>Utility PV</t>
        </is>
      </c>
      <c r="J533" t="n">
        <v>644.4</v>
      </c>
      <c r="K533" t="n">
        <v>644.4</v>
      </c>
      <c r="L533" t="inlineStr">
        <is>
          <t>Moderate</t>
        </is>
      </c>
      <c r="M533" t="n">
        <v>644.3999027900001</v>
      </c>
      <c r="N533" t="n">
        <v>30</v>
      </c>
    </row>
    <row r="534" hidden="1">
      <c r="A534" t="inlineStr">
        <is>
          <t>CAPEX ($/kW)</t>
        </is>
      </c>
      <c r="B534" t="inlineStr">
        <is>
          <t>techs</t>
        </is>
      </c>
      <c r="C534" t="inlineStr">
        <is>
          <t>R&amp;D</t>
        </is>
      </c>
      <c r="D534" t="n">
        <v>30</v>
      </c>
      <c r="E534" t="n">
        <v>2045</v>
      </c>
      <c r="F534" t="inlineStr">
        <is>
          <t>Utility PV - Class 5</t>
        </is>
      </c>
      <c r="G534" t="inlineStr">
        <is>
          <t>Moderate</t>
        </is>
      </c>
      <c r="H534" t="inlineStr">
        <is>
          <t>UtilityPV</t>
        </is>
      </c>
      <c r="I534" t="inlineStr">
        <is>
          <t>Utility PV</t>
        </is>
      </c>
      <c r="J534" t="n">
        <v>651.097</v>
      </c>
      <c r="K534" t="n">
        <v>651.097</v>
      </c>
      <c r="L534" t="inlineStr">
        <is>
          <t>Moderate</t>
        </is>
      </c>
      <c r="M534" t="n">
        <v>651.096868857</v>
      </c>
      <c r="N534" t="n">
        <v>30</v>
      </c>
    </row>
    <row r="535" hidden="1">
      <c r="A535" t="inlineStr">
        <is>
          <t>CAPEX ($/kW)</t>
        </is>
      </c>
      <c r="B535" t="inlineStr">
        <is>
          <t>techs</t>
        </is>
      </c>
      <c r="C535" t="inlineStr">
        <is>
          <t>R&amp;D</t>
        </is>
      </c>
      <c r="D535" t="n">
        <v>30</v>
      </c>
      <c r="E535" t="n">
        <v>2044</v>
      </c>
      <c r="F535" t="inlineStr">
        <is>
          <t>Utility PV - Class 5</t>
        </is>
      </c>
      <c r="G535" t="inlineStr">
        <is>
          <t>Moderate</t>
        </is>
      </c>
      <c r="H535" t="inlineStr">
        <is>
          <t>UtilityPV</t>
        </is>
      </c>
      <c r="I535" t="inlineStr">
        <is>
          <t>Utility PV</t>
        </is>
      </c>
      <c r="J535" t="n">
        <v>657.794</v>
      </c>
      <c r="K535" t="n">
        <v>657.794</v>
      </c>
      <c r="L535" t="inlineStr">
        <is>
          <t>Moderate</t>
        </is>
      </c>
      <c r="M535" t="n">
        <v>657.793834923</v>
      </c>
      <c r="N535" t="n">
        <v>30</v>
      </c>
    </row>
    <row r="536" hidden="1">
      <c r="A536" t="inlineStr">
        <is>
          <t>CAPEX ($/kW)</t>
        </is>
      </c>
      <c r="B536" t="inlineStr">
        <is>
          <t>techs</t>
        </is>
      </c>
      <c r="C536" t="inlineStr">
        <is>
          <t>R&amp;D</t>
        </is>
      </c>
      <c r="D536" t="n">
        <v>30</v>
      </c>
      <c r="E536" t="n">
        <v>2043</v>
      </c>
      <c r="F536" t="inlineStr">
        <is>
          <t>Utility PV - Class 5</t>
        </is>
      </c>
      <c r="G536" t="inlineStr">
        <is>
          <t>Moderate</t>
        </is>
      </c>
      <c r="H536" t="inlineStr">
        <is>
          <t>UtilityPV</t>
        </is>
      </c>
      <c r="I536" t="inlineStr">
        <is>
          <t>Utility PV</t>
        </is>
      </c>
      <c r="J536" t="n">
        <v>664.491</v>
      </c>
      <c r="K536" t="n">
        <v>664.491</v>
      </c>
      <c r="L536" t="inlineStr">
        <is>
          <t>Moderate</t>
        </is>
      </c>
      <c r="M536" t="n">
        <v>664.49080099</v>
      </c>
      <c r="N536" t="n">
        <v>30</v>
      </c>
    </row>
    <row r="537" hidden="1">
      <c r="A537" t="inlineStr">
        <is>
          <t>CAPEX ($/kW)</t>
        </is>
      </c>
      <c r="B537" t="inlineStr">
        <is>
          <t>techs</t>
        </is>
      </c>
      <c r="C537" t="inlineStr">
        <is>
          <t>R&amp;D</t>
        </is>
      </c>
      <c r="D537" t="n">
        <v>30</v>
      </c>
      <c r="E537" t="n">
        <v>2042</v>
      </c>
      <c r="F537" t="inlineStr">
        <is>
          <t>Utility PV - Class 5</t>
        </is>
      </c>
      <c r="G537" t="inlineStr">
        <is>
          <t>Moderate</t>
        </is>
      </c>
      <c r="H537" t="inlineStr">
        <is>
          <t>UtilityPV</t>
        </is>
      </c>
      <c r="I537" t="inlineStr">
        <is>
          <t>Utility PV</t>
        </is>
      </c>
      <c r="J537" t="n">
        <v>671.188</v>
      </c>
      <c r="K537" t="n">
        <v>671.188</v>
      </c>
      <c r="L537" t="inlineStr">
        <is>
          <t>Moderate</t>
        </is>
      </c>
      <c r="M537" t="n">
        <v>671.187767057</v>
      </c>
      <c r="N537" t="n">
        <v>30</v>
      </c>
    </row>
    <row r="538" hidden="1">
      <c r="A538" t="inlineStr">
        <is>
          <t>CAPEX ($/kW)</t>
        </is>
      </c>
      <c r="B538" t="inlineStr">
        <is>
          <t>techs</t>
        </is>
      </c>
      <c r="C538" t="inlineStr">
        <is>
          <t>R&amp;D</t>
        </is>
      </c>
      <c r="D538" t="n">
        <v>30</v>
      </c>
      <c r="E538" t="n">
        <v>2041</v>
      </c>
      <c r="F538" t="inlineStr">
        <is>
          <t>Utility PV - Class 5</t>
        </is>
      </c>
      <c r="G538" t="inlineStr">
        <is>
          <t>Moderate</t>
        </is>
      </c>
      <c r="H538" t="inlineStr">
        <is>
          <t>UtilityPV</t>
        </is>
      </c>
      <c r="I538" t="inlineStr">
        <is>
          <t>Utility PV</t>
        </is>
      </c>
      <c r="J538" t="n">
        <v>677.885</v>
      </c>
      <c r="K538" t="n">
        <v>677.885</v>
      </c>
      <c r="L538" t="inlineStr">
        <is>
          <t>Moderate</t>
        </is>
      </c>
      <c r="M538" t="n">
        <v>677.884733123</v>
      </c>
      <c r="N538" t="n">
        <v>30</v>
      </c>
    </row>
    <row r="539" hidden="1">
      <c r="A539" t="inlineStr">
        <is>
          <t>CAPEX ($/kW)</t>
        </is>
      </c>
      <c r="B539" t="inlineStr">
        <is>
          <t>techs</t>
        </is>
      </c>
      <c r="C539" t="inlineStr">
        <is>
          <t>R&amp;D</t>
        </is>
      </c>
      <c r="D539" t="n">
        <v>30</v>
      </c>
      <c r="E539" t="n">
        <v>2040</v>
      </c>
      <c r="F539" t="inlineStr">
        <is>
          <t>Utility PV - Class 5</t>
        </is>
      </c>
      <c r="G539" t="inlineStr">
        <is>
          <t>Moderate</t>
        </is>
      </c>
      <c r="H539" t="inlineStr">
        <is>
          <t>UtilityPV</t>
        </is>
      </c>
      <c r="I539" t="inlineStr">
        <is>
          <t>Utility PV</t>
        </is>
      </c>
      <c r="J539" t="n">
        <v>684.582</v>
      </c>
      <c r="K539" t="n">
        <v>684.582</v>
      </c>
      <c r="L539" t="inlineStr">
        <is>
          <t>Moderate</t>
        </is>
      </c>
      <c r="M539" t="n">
        <v>684.58169919</v>
      </c>
      <c r="N539" t="n">
        <v>30</v>
      </c>
    </row>
    <row r="540" hidden="1">
      <c r="A540" t="inlineStr">
        <is>
          <t>CAPEX ($/kW)</t>
        </is>
      </c>
      <c r="B540" t="inlineStr">
        <is>
          <t>techs</t>
        </is>
      </c>
      <c r="C540" t="inlineStr">
        <is>
          <t>R&amp;D</t>
        </is>
      </c>
      <c r="D540" t="n">
        <v>30</v>
      </c>
      <c r="E540" t="n">
        <v>2039</v>
      </c>
      <c r="F540" t="inlineStr">
        <is>
          <t>Utility PV - Class 5</t>
        </is>
      </c>
      <c r="G540" t="inlineStr">
        <is>
          <t>Moderate</t>
        </is>
      </c>
      <c r="H540" t="inlineStr">
        <is>
          <t>UtilityPV</t>
        </is>
      </c>
      <c r="I540" t="inlineStr">
        <is>
          <t>Utility PV</t>
        </is>
      </c>
      <c r="J540" t="n">
        <v>691.279</v>
      </c>
      <c r="K540" t="n">
        <v>691.279</v>
      </c>
      <c r="L540" t="inlineStr">
        <is>
          <t>Moderate</t>
        </is>
      </c>
      <c r="M540" t="n">
        <v>691.278665256</v>
      </c>
      <c r="N540" t="n">
        <v>30</v>
      </c>
    </row>
    <row r="541" hidden="1">
      <c r="A541" t="inlineStr">
        <is>
          <t>CAPEX ($/kW)</t>
        </is>
      </c>
      <c r="B541" t="inlineStr">
        <is>
          <t>techs</t>
        </is>
      </c>
      <c r="C541" t="inlineStr">
        <is>
          <t>R&amp;D</t>
        </is>
      </c>
      <c r="D541" t="n">
        <v>30</v>
      </c>
      <c r="E541" t="n">
        <v>2038</v>
      </c>
      <c r="F541" t="inlineStr">
        <is>
          <t>Utility PV - Class 5</t>
        </is>
      </c>
      <c r="G541" t="inlineStr">
        <is>
          <t>Moderate</t>
        </is>
      </c>
      <c r="H541" t="inlineStr">
        <is>
          <t>UtilityPV</t>
        </is>
      </c>
      <c r="I541" t="inlineStr">
        <is>
          <t>Utility PV</t>
        </is>
      </c>
      <c r="J541" t="n">
        <v>697.976</v>
      </c>
      <c r="K541" t="n">
        <v>697.976</v>
      </c>
      <c r="L541" t="inlineStr">
        <is>
          <t>Moderate</t>
        </is>
      </c>
      <c r="M541" t="n">
        <v>697.975631323</v>
      </c>
      <c r="N541" t="n">
        <v>30</v>
      </c>
    </row>
    <row r="542" hidden="1">
      <c r="A542" t="inlineStr">
        <is>
          <t>CAPEX ($/kW)</t>
        </is>
      </c>
      <c r="B542" t="inlineStr">
        <is>
          <t>techs</t>
        </is>
      </c>
      <c r="C542" t="inlineStr">
        <is>
          <t>R&amp;D</t>
        </is>
      </c>
      <c r="D542" t="n">
        <v>30</v>
      </c>
      <c r="E542" t="n">
        <v>2037</v>
      </c>
      <c r="F542" t="inlineStr">
        <is>
          <t>Utility PV - Class 5</t>
        </is>
      </c>
      <c r="G542" t="inlineStr">
        <is>
          <t>Moderate</t>
        </is>
      </c>
      <c r="H542" t="inlineStr">
        <is>
          <t>UtilityPV</t>
        </is>
      </c>
      <c r="I542" t="inlineStr">
        <is>
          <t>Utility PV</t>
        </is>
      </c>
      <c r="J542" t="n">
        <v>704.673</v>
      </c>
      <c r="K542" t="n">
        <v>704.673</v>
      </c>
      <c r="L542" t="inlineStr">
        <is>
          <t>Moderate</t>
        </is>
      </c>
      <c r="M542" t="n">
        <v>704.672597389</v>
      </c>
      <c r="N542" t="n">
        <v>30</v>
      </c>
    </row>
    <row r="543" hidden="1">
      <c r="A543" t="inlineStr">
        <is>
          <t>CAPEX ($/kW)</t>
        </is>
      </c>
      <c r="B543" t="inlineStr">
        <is>
          <t>techs</t>
        </is>
      </c>
      <c r="C543" t="inlineStr">
        <is>
          <t>R&amp;D</t>
        </is>
      </c>
      <c r="D543" t="n">
        <v>30</v>
      </c>
      <c r="E543" t="n">
        <v>2036</v>
      </c>
      <c r="F543" t="inlineStr">
        <is>
          <t>Utility PV - Class 5</t>
        </is>
      </c>
      <c r="G543" t="inlineStr">
        <is>
          <t>Moderate</t>
        </is>
      </c>
      <c r="H543" t="inlineStr">
        <is>
          <t>UtilityPV</t>
        </is>
      </c>
      <c r="I543" t="inlineStr">
        <is>
          <t>Utility PV</t>
        </is>
      </c>
      <c r="J543" t="n">
        <v>711.37</v>
      </c>
      <c r="K543" t="n">
        <v>711.37</v>
      </c>
      <c r="L543" t="inlineStr">
        <is>
          <t>Moderate</t>
        </is>
      </c>
      <c r="M543" t="n">
        <v>711.369563456</v>
      </c>
      <c r="N543" t="n">
        <v>30</v>
      </c>
    </row>
    <row r="544" hidden="1">
      <c r="A544" t="inlineStr">
        <is>
          <t>CAPEX ($/kW)</t>
        </is>
      </c>
      <c r="B544" t="inlineStr">
        <is>
          <t>techs</t>
        </is>
      </c>
      <c r="C544" t="inlineStr">
        <is>
          <t>R&amp;D</t>
        </is>
      </c>
      <c r="D544" t="n">
        <v>30</v>
      </c>
      <c r="E544" t="n">
        <v>2035</v>
      </c>
      <c r="F544" t="inlineStr">
        <is>
          <t>Utility PV - Class 5</t>
        </is>
      </c>
      <c r="G544" t="inlineStr">
        <is>
          <t>Moderate</t>
        </is>
      </c>
      <c r="H544" t="inlineStr">
        <is>
          <t>UtilityPV</t>
        </is>
      </c>
      <c r="I544" t="inlineStr">
        <is>
          <t>Utility PV</t>
        </is>
      </c>
      <c r="J544" t="n">
        <v>718.067</v>
      </c>
      <c r="K544" t="n">
        <v>718.067</v>
      </c>
      <c r="L544" t="inlineStr">
        <is>
          <t>Moderate</t>
        </is>
      </c>
      <c r="M544" t="n">
        <v>718.066529522</v>
      </c>
      <c r="N544" t="n">
        <v>30</v>
      </c>
    </row>
    <row r="545" hidden="1">
      <c r="A545" t="inlineStr">
        <is>
          <t>CAPEX ($/kW)</t>
        </is>
      </c>
      <c r="B545" t="inlineStr">
        <is>
          <t>techs</t>
        </is>
      </c>
      <c r="C545" t="inlineStr">
        <is>
          <t>R&amp;D</t>
        </is>
      </c>
      <c r="D545" t="n">
        <v>30</v>
      </c>
      <c r="E545" t="n">
        <v>2034</v>
      </c>
      <c r="F545" t="inlineStr">
        <is>
          <t>Utility PV - Class 5</t>
        </is>
      </c>
      <c r="G545" t="inlineStr">
        <is>
          <t>Moderate</t>
        </is>
      </c>
      <c r="H545" t="inlineStr">
        <is>
          <t>UtilityPV</t>
        </is>
      </c>
      <c r="I545" t="inlineStr">
        <is>
          <t>Utility PV</t>
        </is>
      </c>
      <c r="J545" t="n">
        <v>724.763</v>
      </c>
      <c r="K545" t="n">
        <v>724.763</v>
      </c>
      <c r="L545" t="inlineStr">
        <is>
          <t>Moderate</t>
        </is>
      </c>
      <c r="M545" t="n">
        <v>724.7634955889999</v>
      </c>
      <c r="N545" t="n">
        <v>30</v>
      </c>
    </row>
    <row r="546" hidden="1">
      <c r="A546" t="inlineStr">
        <is>
          <t>CAPEX ($/kW)</t>
        </is>
      </c>
      <c r="B546" t="inlineStr">
        <is>
          <t>techs</t>
        </is>
      </c>
      <c r="C546" t="inlineStr">
        <is>
          <t>R&amp;D</t>
        </is>
      </c>
      <c r="D546" t="n">
        <v>30</v>
      </c>
      <c r="E546" t="n">
        <v>2033</v>
      </c>
      <c r="F546" t="inlineStr">
        <is>
          <t>Utility PV - Class 5</t>
        </is>
      </c>
      <c r="G546" t="inlineStr">
        <is>
          <t>Moderate</t>
        </is>
      </c>
      <c r="H546" t="inlineStr">
        <is>
          <t>UtilityPV</t>
        </is>
      </c>
      <c r="I546" t="inlineStr">
        <is>
          <t>Utility PV</t>
        </is>
      </c>
      <c r="J546" t="n">
        <v>731.46</v>
      </c>
      <c r="K546" t="n">
        <v>731.46</v>
      </c>
      <c r="L546" t="inlineStr">
        <is>
          <t>Moderate</t>
        </is>
      </c>
      <c r="M546" t="n">
        <v>731.460461656</v>
      </c>
      <c r="N546" t="n">
        <v>30</v>
      </c>
    </row>
    <row r="547" hidden="1">
      <c r="A547" t="inlineStr">
        <is>
          <t>CAPEX ($/kW)</t>
        </is>
      </c>
      <c r="B547" t="inlineStr">
        <is>
          <t>techs</t>
        </is>
      </c>
      <c r="C547" t="inlineStr">
        <is>
          <t>R&amp;D</t>
        </is>
      </c>
      <c r="D547" t="n">
        <v>30</v>
      </c>
      <c r="E547" t="n">
        <v>2032</v>
      </c>
      <c r="F547" t="inlineStr">
        <is>
          <t>Utility PV - Class 5</t>
        </is>
      </c>
      <c r="G547" t="inlineStr">
        <is>
          <t>Moderate</t>
        </is>
      </c>
      <c r="H547" t="inlineStr">
        <is>
          <t>UtilityPV</t>
        </is>
      </c>
      <c r="I547" t="inlineStr">
        <is>
          <t>Utility PV</t>
        </is>
      </c>
      <c r="J547" t="n">
        <v>738.157</v>
      </c>
      <c r="K547" t="n">
        <v>738.157</v>
      </c>
      <c r="L547" t="inlineStr">
        <is>
          <t>Moderate</t>
        </is>
      </c>
      <c r="M547" t="n">
        <v>738.157427722</v>
      </c>
      <c r="N547" t="n">
        <v>30</v>
      </c>
    </row>
    <row r="548" hidden="1">
      <c r="A548" t="inlineStr">
        <is>
          <t>CAPEX ($/kW)</t>
        </is>
      </c>
      <c r="B548" t="inlineStr">
        <is>
          <t>techs</t>
        </is>
      </c>
      <c r="C548" t="inlineStr">
        <is>
          <t>R&amp;D</t>
        </is>
      </c>
      <c r="D548" t="n">
        <v>30</v>
      </c>
      <c r="E548" t="n">
        <v>2031</v>
      </c>
      <c r="F548" t="inlineStr">
        <is>
          <t>Utility PV - Class 5</t>
        </is>
      </c>
      <c r="G548" t="inlineStr">
        <is>
          <t>Moderate</t>
        </is>
      </c>
      <c r="H548" t="inlineStr">
        <is>
          <t>UtilityPV</t>
        </is>
      </c>
      <c r="I548" t="inlineStr">
        <is>
          <t>Utility PV</t>
        </is>
      </c>
      <c r="J548" t="n">
        <v>744.854</v>
      </c>
      <c r="K548" t="n">
        <v>744.854</v>
      </c>
      <c r="L548" t="inlineStr">
        <is>
          <t>Moderate</t>
        </is>
      </c>
      <c r="M548" t="n">
        <v>744.854393789</v>
      </c>
      <c r="N548" t="n">
        <v>30</v>
      </c>
    </row>
    <row r="549" hidden="1">
      <c r="A549" t="inlineStr">
        <is>
          <t>CAPEX ($/kW)</t>
        </is>
      </c>
      <c r="B549" t="inlineStr">
        <is>
          <t>techs</t>
        </is>
      </c>
      <c r="C549" t="inlineStr">
        <is>
          <t>R&amp;D</t>
        </is>
      </c>
      <c r="D549" t="n">
        <v>30</v>
      </c>
      <c r="E549" t="n">
        <v>2030</v>
      </c>
      <c r="F549" t="inlineStr">
        <is>
          <t>Utility PV - Class 5</t>
        </is>
      </c>
      <c r="G549" t="inlineStr">
        <is>
          <t>Moderate</t>
        </is>
      </c>
      <c r="H549" t="inlineStr">
        <is>
          <t>UtilityPV</t>
        </is>
      </c>
      <c r="I549" t="inlineStr">
        <is>
          <t>Utility PV</t>
        </is>
      </c>
      <c r="J549" t="n">
        <v>751.551</v>
      </c>
      <c r="K549" t="n">
        <v>751.551</v>
      </c>
      <c r="L549" t="inlineStr">
        <is>
          <t>Moderate</t>
        </is>
      </c>
      <c r="M549" t="n">
        <v>751.551359855</v>
      </c>
      <c r="N549" t="n">
        <v>30</v>
      </c>
    </row>
    <row r="550" hidden="1">
      <c r="A550" t="inlineStr">
        <is>
          <t>CAPEX ($/kW)</t>
        </is>
      </c>
      <c r="B550" t="inlineStr">
        <is>
          <t>techs</t>
        </is>
      </c>
      <c r="C550" t="inlineStr">
        <is>
          <t>R&amp;D</t>
        </is>
      </c>
      <c r="D550" t="n">
        <v>30</v>
      </c>
      <c r="E550" t="n">
        <v>2029</v>
      </c>
      <c r="F550" t="inlineStr">
        <is>
          <t>Utility PV - Class 5</t>
        </is>
      </c>
      <c r="G550" t="inlineStr">
        <is>
          <t>Moderate</t>
        </is>
      </c>
      <c r="H550" t="inlineStr">
        <is>
          <t>UtilityPV</t>
        </is>
      </c>
      <c r="I550" t="inlineStr">
        <is>
          <t>Utility PV</t>
        </is>
      </c>
      <c r="J550" t="n">
        <v>797.592</v>
      </c>
      <c r="K550" t="n">
        <v>797.592</v>
      </c>
      <c r="L550" t="inlineStr">
        <is>
          <t>Moderate</t>
        </is>
      </c>
      <c r="M550" t="n">
        <v>797.591754341</v>
      </c>
      <c r="N550" t="n">
        <v>30</v>
      </c>
    </row>
    <row r="551" hidden="1">
      <c r="A551" t="inlineStr">
        <is>
          <t>CAPEX ($/kW)</t>
        </is>
      </c>
      <c r="B551" t="inlineStr">
        <is>
          <t>techs</t>
        </is>
      </c>
      <c r="C551" t="inlineStr">
        <is>
          <t>R&amp;D</t>
        </is>
      </c>
      <c r="D551" t="n">
        <v>30</v>
      </c>
      <c r="E551" t="n">
        <v>2028</v>
      </c>
      <c r="F551" t="inlineStr">
        <is>
          <t>Utility PV - Class 5</t>
        </is>
      </c>
      <c r="G551" t="inlineStr">
        <is>
          <t>Moderate</t>
        </is>
      </c>
      <c r="H551" t="inlineStr">
        <is>
          <t>UtilityPV</t>
        </is>
      </c>
      <c r="I551" t="inlineStr">
        <is>
          <t>Utility PV</t>
        </is>
      </c>
      <c r="J551" t="n">
        <v>843.6319999999999</v>
      </c>
      <c r="K551" t="n">
        <v>843.6319999999999</v>
      </c>
      <c r="L551" t="inlineStr">
        <is>
          <t>Moderate</t>
        </is>
      </c>
      <c r="M551" t="n">
        <v>843.632148827</v>
      </c>
      <c r="N551" t="n">
        <v>30</v>
      </c>
    </row>
    <row r="552" hidden="1">
      <c r="A552" t="inlineStr">
        <is>
          <t>CAPEX ($/kW)</t>
        </is>
      </c>
      <c r="B552" t="inlineStr">
        <is>
          <t>techs</t>
        </is>
      </c>
      <c r="C552" t="inlineStr">
        <is>
          <t>R&amp;D</t>
        </is>
      </c>
      <c r="D552" t="n">
        <v>30</v>
      </c>
      <c r="E552" t="n">
        <v>2027</v>
      </c>
      <c r="F552" t="inlineStr">
        <is>
          <t>Utility PV - Class 5</t>
        </is>
      </c>
      <c r="G552" t="inlineStr">
        <is>
          <t>Moderate</t>
        </is>
      </c>
      <c r="H552" t="inlineStr">
        <is>
          <t>UtilityPV</t>
        </is>
      </c>
      <c r="I552" t="inlineStr">
        <is>
          <t>Utility PV</t>
        </is>
      </c>
      <c r="J552" t="n">
        <v>889.673</v>
      </c>
      <c r="K552" t="n">
        <v>889.673</v>
      </c>
      <c r="L552" t="inlineStr">
        <is>
          <t>Moderate</t>
        </is>
      </c>
      <c r="M552" t="n">
        <v>889.672543313</v>
      </c>
      <c r="N552" t="n">
        <v>30</v>
      </c>
    </row>
    <row r="553" hidden="1">
      <c r="A553" t="inlineStr">
        <is>
          <t>CAPEX ($/kW)</t>
        </is>
      </c>
      <c r="B553" t="inlineStr">
        <is>
          <t>techs</t>
        </is>
      </c>
      <c r="C553" t="inlineStr">
        <is>
          <t>R&amp;D</t>
        </is>
      </c>
      <c r="D553" t="n">
        <v>30</v>
      </c>
      <c r="E553" t="n">
        <v>2026</v>
      </c>
      <c r="F553" t="inlineStr">
        <is>
          <t>Utility PV - Class 5</t>
        </is>
      </c>
      <c r="G553" t="inlineStr">
        <is>
          <t>Moderate</t>
        </is>
      </c>
      <c r="H553" t="inlineStr">
        <is>
          <t>UtilityPV</t>
        </is>
      </c>
      <c r="I553" t="inlineStr">
        <is>
          <t>Utility PV</t>
        </is>
      </c>
      <c r="J553" t="n">
        <v>935.713</v>
      </c>
      <c r="K553" t="n">
        <v>935.713</v>
      </c>
      <c r="L553" t="inlineStr">
        <is>
          <t>Moderate</t>
        </is>
      </c>
      <c r="M553" t="n">
        <v>935.7129378</v>
      </c>
      <c r="N553" t="n">
        <v>30</v>
      </c>
    </row>
    <row r="554" hidden="1">
      <c r="A554" t="inlineStr">
        <is>
          <t>CAPEX ($/kW)</t>
        </is>
      </c>
      <c r="B554" t="inlineStr">
        <is>
          <t>techs</t>
        </is>
      </c>
      <c r="C554" t="inlineStr">
        <is>
          <t>R&amp;D</t>
        </is>
      </c>
      <c r="D554" t="n">
        <v>30</v>
      </c>
      <c r="E554" t="n">
        <v>2025</v>
      </c>
      <c r="F554" t="inlineStr">
        <is>
          <t>Utility PV - Class 5</t>
        </is>
      </c>
      <c r="G554" t="inlineStr">
        <is>
          <t>Moderate</t>
        </is>
      </c>
      <c r="H554" t="inlineStr">
        <is>
          <t>UtilityPV</t>
        </is>
      </c>
      <c r="I554" t="inlineStr">
        <is>
          <t>Utility PV</t>
        </is>
      </c>
      <c r="J554" t="n">
        <v>981.753</v>
      </c>
      <c r="K554" t="n">
        <v>981.753</v>
      </c>
      <c r="L554" t="inlineStr">
        <is>
          <t>Moderate</t>
        </is>
      </c>
      <c r="M554" t="n">
        <v>981.753332286</v>
      </c>
      <c r="N554" t="n">
        <v>30</v>
      </c>
    </row>
    <row r="555" hidden="1">
      <c r="A555" t="inlineStr">
        <is>
          <t>CAPEX ($/kW)</t>
        </is>
      </c>
      <c r="B555" t="inlineStr">
        <is>
          <t>techs</t>
        </is>
      </c>
      <c r="C555" t="inlineStr">
        <is>
          <t>R&amp;D</t>
        </is>
      </c>
      <c r="D555" t="n">
        <v>30</v>
      </c>
      <c r="E555" t="n">
        <v>2024</v>
      </c>
      <c r="F555" t="inlineStr">
        <is>
          <t>Utility PV - Class 5</t>
        </is>
      </c>
      <c r="G555" t="inlineStr">
        <is>
          <t>Moderate</t>
        </is>
      </c>
      <c r="H555" t="inlineStr">
        <is>
          <t>UtilityPV</t>
        </is>
      </c>
      <c r="I555" t="inlineStr">
        <is>
          <t>Utility PV</t>
        </is>
      </c>
      <c r="J555" t="n">
        <v>1027.794</v>
      </c>
      <c r="K555" t="n">
        <v>1027.794</v>
      </c>
      <c r="L555" t="inlineStr">
        <is>
          <t>Moderate</t>
        </is>
      </c>
      <c r="M555" t="n">
        <v>1027.793726772</v>
      </c>
      <c r="N555" t="n">
        <v>30</v>
      </c>
    </row>
    <row r="556">
      <c r="A556" t="inlineStr">
        <is>
          <t>CAPEX ($/kW)</t>
        </is>
      </c>
      <c r="B556" t="inlineStr">
        <is>
          <t>techs</t>
        </is>
      </c>
      <c r="C556" t="inlineStr">
        <is>
          <t>R&amp;D</t>
        </is>
      </c>
      <c r="D556" t="n">
        <v>30</v>
      </c>
      <c r="E556" t="n">
        <v>2023</v>
      </c>
      <c r="F556" t="inlineStr">
        <is>
          <t>Utility PV - Class 5</t>
        </is>
      </c>
      <c r="G556" t="inlineStr">
        <is>
          <t>Moderate</t>
        </is>
      </c>
      <c r="H556" t="inlineStr">
        <is>
          <t>UtilityPV</t>
        </is>
      </c>
      <c r="I556" t="inlineStr">
        <is>
          <t>Utility PV</t>
        </is>
      </c>
      <c r="J556" t="n">
        <v>1073.834</v>
      </c>
      <c r="K556" t="n">
        <v>1073.834</v>
      </c>
      <c r="L556" t="inlineStr">
        <is>
          <t>Moderate</t>
        </is>
      </c>
      <c r="M556" t="n">
        <v>1073.834121258</v>
      </c>
      <c r="N556" t="n">
        <v>30</v>
      </c>
      <c r="O556">
        <f>K556*(500/(2*20))</f>
        <v/>
      </c>
    </row>
    <row r="557" hidden="1">
      <c r="A557" t="inlineStr">
        <is>
          <t>CAPEX ($/kW)</t>
        </is>
      </c>
      <c r="B557" t="inlineStr">
        <is>
          <t>techs</t>
        </is>
      </c>
      <c r="C557" t="inlineStr">
        <is>
          <t>R&amp;D</t>
        </is>
      </c>
      <c r="D557" t="n">
        <v>30</v>
      </c>
      <c r="E557" t="n">
        <v>2022</v>
      </c>
      <c r="F557" t="inlineStr">
        <is>
          <t>Utility PV - Class 5</t>
        </is>
      </c>
      <c r="G557" t="inlineStr">
        <is>
          <t>Moderate</t>
        </is>
      </c>
      <c r="H557" t="inlineStr">
        <is>
          <t>UtilityPV</t>
        </is>
      </c>
      <c r="I557" t="inlineStr">
        <is>
          <t>Utility PV</t>
        </is>
      </c>
      <c r="J557" t="n">
        <v>1119.875</v>
      </c>
      <c r="K557" t="n">
        <v>1119.875</v>
      </c>
      <c r="L557" t="inlineStr">
        <is>
          <t>Moderate</t>
        </is>
      </c>
      <c r="M557" t="n">
        <v>1119.874515744</v>
      </c>
      <c r="N557" t="n">
        <v>30</v>
      </c>
    </row>
    <row r="558" hidden="1">
      <c r="A558" t="inlineStr">
        <is>
          <t>CAPEX ($/kW)</t>
        </is>
      </c>
      <c r="B558" t="inlineStr">
        <is>
          <t>techs</t>
        </is>
      </c>
      <c r="C558" t="inlineStr">
        <is>
          <t>R&amp;D</t>
        </is>
      </c>
      <c r="D558" t="n">
        <v>30</v>
      </c>
      <c r="E558" t="n">
        <v>2021</v>
      </c>
      <c r="F558" t="inlineStr">
        <is>
          <t>Utility PV - Class 5</t>
        </is>
      </c>
      <c r="G558" t="inlineStr">
        <is>
          <t>Moderate</t>
        </is>
      </c>
      <c r="H558" t="inlineStr">
        <is>
          <t>UtilityPV</t>
        </is>
      </c>
      <c r="I558" t="inlineStr">
        <is>
          <t>Utility PV</t>
        </is>
      </c>
      <c r="J558" t="n">
        <v>1165.915</v>
      </c>
      <c r="K558" t="n">
        <v>1165.915</v>
      </c>
      <c r="L558" t="inlineStr">
        <is>
          <t>Moderate</t>
        </is>
      </c>
      <c r="M558" t="n">
        <v>1165.91491023</v>
      </c>
      <c r="N558" t="n">
        <v>30</v>
      </c>
    </row>
    <row r="559" hidden="1">
      <c r="A559" t="inlineStr">
        <is>
          <t>CAPEX ($/kW)</t>
        </is>
      </c>
      <c r="B559" t="inlineStr">
        <is>
          <t>techs</t>
        </is>
      </c>
      <c r="C559" t="inlineStr">
        <is>
          <t>R&amp;D</t>
        </is>
      </c>
      <c r="D559" t="n">
        <v>30</v>
      </c>
      <c r="E559" t="n">
        <v>2020</v>
      </c>
      <c r="F559" t="inlineStr">
        <is>
          <t>Utility PV - Class 5</t>
        </is>
      </c>
      <c r="G559" t="inlineStr">
        <is>
          <t>Moderate</t>
        </is>
      </c>
      <c r="H559" t="inlineStr">
        <is>
          <t>UtilityPV</t>
        </is>
      </c>
      <c r="I559" t="inlineStr">
        <is>
          <t>Utility PV</t>
        </is>
      </c>
      <c r="J559" t="n">
        <v>1333.324</v>
      </c>
      <c r="K559" t="n">
        <v>1333.324</v>
      </c>
      <c r="L559" t="inlineStr">
        <is>
          <t>Moderate</t>
        </is>
      </c>
      <c r="M559" t="n">
        <v>1333.324456341</v>
      </c>
      <c r="N559" t="n">
        <v>30</v>
      </c>
    </row>
    <row r="560" hidden="1">
      <c r="A560" t="inlineStr">
        <is>
          <t>CAPEX ($/kW)</t>
        </is>
      </c>
      <c r="B560" t="inlineStr">
        <is>
          <t>techs</t>
        </is>
      </c>
      <c r="C560" t="inlineStr">
        <is>
          <t>R&amp;D</t>
        </is>
      </c>
      <c r="D560" t="n">
        <v>30</v>
      </c>
      <c r="E560" t="n">
        <v>2050</v>
      </c>
      <c r="F560" t="inlineStr">
        <is>
          <t>Residential PV - Class 5</t>
        </is>
      </c>
      <c r="G560" t="inlineStr">
        <is>
          <t>Moderate</t>
        </is>
      </c>
      <c r="H560" t="inlineStr">
        <is>
          <t>ResPV</t>
        </is>
      </c>
      <c r="I560" t="inlineStr">
        <is>
          <t>Residential PV</t>
        </is>
      </c>
      <c r="J560" t="n">
        <v>791.079</v>
      </c>
      <c r="K560" t="n">
        <v>791.079</v>
      </c>
      <c r="L560" t="inlineStr">
        <is>
          <t>Moderate</t>
        </is>
      </c>
      <c r="M560" t="n">
        <v>791.079320996</v>
      </c>
      <c r="N560" t="n">
        <v>30</v>
      </c>
    </row>
    <row r="561" hidden="1">
      <c r="A561" t="inlineStr">
        <is>
          <t>CAPEX ($/kW)</t>
        </is>
      </c>
      <c r="B561" t="inlineStr">
        <is>
          <t>techs</t>
        </is>
      </c>
      <c r="C561" t="inlineStr">
        <is>
          <t>R&amp;D</t>
        </is>
      </c>
      <c r="D561" t="n">
        <v>30</v>
      </c>
      <c r="E561" t="n">
        <v>2049</v>
      </c>
      <c r="F561" t="inlineStr">
        <is>
          <t>Residential PV - Class 5</t>
        </is>
      </c>
      <c r="G561" t="inlineStr">
        <is>
          <t>Moderate</t>
        </is>
      </c>
      <c r="H561" t="inlineStr">
        <is>
          <t>ResPV</t>
        </is>
      </c>
      <c r="I561" t="inlineStr">
        <is>
          <t>Residential PV</t>
        </is>
      </c>
      <c r="J561" t="n">
        <v>802.347</v>
      </c>
      <c r="K561" t="n">
        <v>802.347</v>
      </c>
      <c r="L561" t="inlineStr">
        <is>
          <t>Moderate</t>
        </is>
      </c>
      <c r="M561" t="n">
        <v>802.346785832</v>
      </c>
      <c r="N561" t="n">
        <v>30</v>
      </c>
    </row>
    <row r="562" hidden="1">
      <c r="A562" t="inlineStr">
        <is>
          <t>CAPEX ($/kW)</t>
        </is>
      </c>
      <c r="B562" t="inlineStr">
        <is>
          <t>techs</t>
        </is>
      </c>
      <c r="C562" t="inlineStr">
        <is>
          <t>R&amp;D</t>
        </is>
      </c>
      <c r="D562" t="n">
        <v>30</v>
      </c>
      <c r="E562" t="n">
        <v>2048</v>
      </c>
      <c r="F562" t="inlineStr">
        <is>
          <t>Residential PV - Class 5</t>
        </is>
      </c>
      <c r="G562" t="inlineStr">
        <is>
          <t>Moderate</t>
        </is>
      </c>
      <c r="H562" t="inlineStr">
        <is>
          <t>ResPV</t>
        </is>
      </c>
      <c r="I562" t="inlineStr">
        <is>
          <t>Residential PV</t>
        </is>
      </c>
      <c r="J562" t="n">
        <v>813.614</v>
      </c>
      <c r="K562" t="n">
        <v>813.614</v>
      </c>
      <c r="L562" t="inlineStr">
        <is>
          <t>Moderate</t>
        </is>
      </c>
      <c r="M562" t="n">
        <v>813.614250668</v>
      </c>
      <c r="N562" t="n">
        <v>30</v>
      </c>
    </row>
    <row r="563" hidden="1">
      <c r="A563" t="inlineStr">
        <is>
          <t>CAPEX ($/kW)</t>
        </is>
      </c>
      <c r="B563" t="inlineStr">
        <is>
          <t>techs</t>
        </is>
      </c>
      <c r="C563" t="inlineStr">
        <is>
          <t>R&amp;D</t>
        </is>
      </c>
      <c r="D563" t="n">
        <v>30</v>
      </c>
      <c r="E563" t="n">
        <v>2047</v>
      </c>
      <c r="F563" t="inlineStr">
        <is>
          <t>Residential PV - Class 5</t>
        </is>
      </c>
      <c r="G563" t="inlineStr">
        <is>
          <t>Moderate</t>
        </is>
      </c>
      <c r="H563" t="inlineStr">
        <is>
          <t>ResPV</t>
        </is>
      </c>
      <c r="I563" t="inlineStr">
        <is>
          <t>Residential PV</t>
        </is>
      </c>
      <c r="J563" t="n">
        <v>824.8819999999999</v>
      </c>
      <c r="K563" t="n">
        <v>824.8819999999999</v>
      </c>
      <c r="L563" t="inlineStr">
        <is>
          <t>Moderate</t>
        </is>
      </c>
      <c r="M563" t="n">
        <v>824.881715504</v>
      </c>
      <c r="N563" t="n">
        <v>30</v>
      </c>
    </row>
    <row r="564" hidden="1">
      <c r="A564" t="inlineStr">
        <is>
          <t>CAPEX ($/kW)</t>
        </is>
      </c>
      <c r="B564" t="inlineStr">
        <is>
          <t>techs</t>
        </is>
      </c>
      <c r="C564" t="inlineStr">
        <is>
          <t>R&amp;D</t>
        </is>
      </c>
      <c r="D564" t="n">
        <v>30</v>
      </c>
      <c r="E564" t="n">
        <v>2046</v>
      </c>
      <c r="F564" t="inlineStr">
        <is>
          <t>Residential PV - Class 5</t>
        </is>
      </c>
      <c r="G564" t="inlineStr">
        <is>
          <t>Moderate</t>
        </is>
      </c>
      <c r="H564" t="inlineStr">
        <is>
          <t>ResPV</t>
        </is>
      </c>
      <c r="I564" t="inlineStr">
        <is>
          <t>Residential PV</t>
        </is>
      </c>
      <c r="J564" t="n">
        <v>836.149</v>
      </c>
      <c r="K564" t="n">
        <v>836.149</v>
      </c>
      <c r="L564" t="inlineStr">
        <is>
          <t>Moderate</t>
        </is>
      </c>
      <c r="M564" t="n">
        <v>836.14918034</v>
      </c>
      <c r="N564" t="n">
        <v>30</v>
      </c>
    </row>
    <row r="565" hidden="1">
      <c r="A565" t="inlineStr">
        <is>
          <t>CAPEX ($/kW)</t>
        </is>
      </c>
      <c r="B565" t="inlineStr">
        <is>
          <t>techs</t>
        </is>
      </c>
      <c r="C565" t="inlineStr">
        <is>
          <t>R&amp;D</t>
        </is>
      </c>
      <c r="D565" t="n">
        <v>30</v>
      </c>
      <c r="E565" t="n">
        <v>2045</v>
      </c>
      <c r="F565" t="inlineStr">
        <is>
          <t>Residential PV - Class 5</t>
        </is>
      </c>
      <c r="G565" t="inlineStr">
        <is>
          <t>Moderate</t>
        </is>
      </c>
      <c r="H565" t="inlineStr">
        <is>
          <t>ResPV</t>
        </is>
      </c>
      <c r="I565" t="inlineStr">
        <is>
          <t>Residential PV</t>
        </is>
      </c>
      <c r="J565" t="n">
        <v>847.417</v>
      </c>
      <c r="K565" t="n">
        <v>847.417</v>
      </c>
      <c r="L565" t="inlineStr">
        <is>
          <t>Moderate</t>
        </is>
      </c>
      <c r="M565" t="n">
        <v>847.416645176</v>
      </c>
      <c r="N565" t="n">
        <v>30</v>
      </c>
    </row>
    <row r="566" hidden="1">
      <c r="A566" t="inlineStr">
        <is>
          <t>CAPEX ($/kW)</t>
        </is>
      </c>
      <c r="B566" t="inlineStr">
        <is>
          <t>techs</t>
        </is>
      </c>
      <c r="C566" t="inlineStr">
        <is>
          <t>R&amp;D</t>
        </is>
      </c>
      <c r="D566" t="n">
        <v>30</v>
      </c>
      <c r="E566" t="n">
        <v>2044</v>
      </c>
      <c r="F566" t="inlineStr">
        <is>
          <t>Residential PV - Class 5</t>
        </is>
      </c>
      <c r="G566" t="inlineStr">
        <is>
          <t>Moderate</t>
        </is>
      </c>
      <c r="H566" t="inlineStr">
        <is>
          <t>ResPV</t>
        </is>
      </c>
      <c r="I566" t="inlineStr">
        <is>
          <t>Residential PV</t>
        </is>
      </c>
      <c r="J566" t="n">
        <v>858.684</v>
      </c>
      <c r="K566" t="n">
        <v>858.684</v>
      </c>
      <c r="L566" t="inlineStr">
        <is>
          <t>Moderate</t>
        </is>
      </c>
      <c r="M566" t="n">
        <v>858.684110012</v>
      </c>
      <c r="N566" t="n">
        <v>30</v>
      </c>
    </row>
    <row r="567" hidden="1">
      <c r="A567" t="inlineStr">
        <is>
          <t>CAPEX ($/kW)</t>
        </is>
      </c>
      <c r="B567" t="inlineStr">
        <is>
          <t>techs</t>
        </is>
      </c>
      <c r="C567" t="inlineStr">
        <is>
          <t>R&amp;D</t>
        </is>
      </c>
      <c r="D567" t="n">
        <v>30</v>
      </c>
      <c r="E567" t="n">
        <v>2043</v>
      </c>
      <c r="F567" t="inlineStr">
        <is>
          <t>Residential PV - Class 5</t>
        </is>
      </c>
      <c r="G567" t="inlineStr">
        <is>
          <t>Moderate</t>
        </is>
      </c>
      <c r="H567" t="inlineStr">
        <is>
          <t>ResPV</t>
        </is>
      </c>
      <c r="I567" t="inlineStr">
        <is>
          <t>Residential PV</t>
        </is>
      </c>
      <c r="J567" t="n">
        <v>869.952</v>
      </c>
      <c r="K567" t="n">
        <v>869.952</v>
      </c>
      <c r="L567" t="inlineStr">
        <is>
          <t>Moderate</t>
        </is>
      </c>
      <c r="M567" t="n">
        <v>869.951574848</v>
      </c>
      <c r="N567" t="n">
        <v>30</v>
      </c>
    </row>
    <row r="568" hidden="1">
      <c r="A568" t="inlineStr">
        <is>
          <t>CAPEX ($/kW)</t>
        </is>
      </c>
      <c r="B568" t="inlineStr">
        <is>
          <t>techs</t>
        </is>
      </c>
      <c r="C568" t="inlineStr">
        <is>
          <t>R&amp;D</t>
        </is>
      </c>
      <c r="D568" t="n">
        <v>30</v>
      </c>
      <c r="E568" t="n">
        <v>2042</v>
      </c>
      <c r="F568" t="inlineStr">
        <is>
          <t>Residential PV - Class 5</t>
        </is>
      </c>
      <c r="G568" t="inlineStr">
        <is>
          <t>Moderate</t>
        </is>
      </c>
      <c r="H568" t="inlineStr">
        <is>
          <t>ResPV</t>
        </is>
      </c>
      <c r="I568" t="inlineStr">
        <is>
          <t>Residential PV</t>
        </is>
      </c>
      <c r="J568" t="n">
        <v>881.2190000000001</v>
      </c>
      <c r="K568" t="n">
        <v>881.2190000000001</v>
      </c>
      <c r="L568" t="inlineStr">
        <is>
          <t>Moderate</t>
        </is>
      </c>
      <c r="M568" t="n">
        <v>881.219039684</v>
      </c>
      <c r="N568" t="n">
        <v>30</v>
      </c>
    </row>
    <row r="569" hidden="1">
      <c r="A569" t="inlineStr">
        <is>
          <t>CAPEX ($/kW)</t>
        </is>
      </c>
      <c r="B569" t="inlineStr">
        <is>
          <t>techs</t>
        </is>
      </c>
      <c r="C569" t="inlineStr">
        <is>
          <t>R&amp;D</t>
        </is>
      </c>
      <c r="D569" t="n">
        <v>30</v>
      </c>
      <c r="E569" t="n">
        <v>2041</v>
      </c>
      <c r="F569" t="inlineStr">
        <is>
          <t>Residential PV - Class 5</t>
        </is>
      </c>
      <c r="G569" t="inlineStr">
        <is>
          <t>Moderate</t>
        </is>
      </c>
      <c r="H569" t="inlineStr">
        <is>
          <t>ResPV</t>
        </is>
      </c>
      <c r="I569" t="inlineStr">
        <is>
          <t>Residential PV</t>
        </is>
      </c>
      <c r="J569" t="n">
        <v>892.487</v>
      </c>
      <c r="K569" t="n">
        <v>892.487</v>
      </c>
      <c r="L569" t="inlineStr">
        <is>
          <t>Moderate</t>
        </is>
      </c>
      <c r="M569" t="n">
        <v>892.486504521</v>
      </c>
      <c r="N569" t="n">
        <v>30</v>
      </c>
    </row>
    <row r="570" hidden="1">
      <c r="A570" t="inlineStr">
        <is>
          <t>CAPEX ($/kW)</t>
        </is>
      </c>
      <c r="B570" t="inlineStr">
        <is>
          <t>techs</t>
        </is>
      </c>
      <c r="C570" t="inlineStr">
        <is>
          <t>R&amp;D</t>
        </is>
      </c>
      <c r="D570" t="n">
        <v>30</v>
      </c>
      <c r="E570" t="n">
        <v>2040</v>
      </c>
      <c r="F570" t="inlineStr">
        <is>
          <t>Residential PV - Class 5</t>
        </is>
      </c>
      <c r="G570" t="inlineStr">
        <is>
          <t>Moderate</t>
        </is>
      </c>
      <c r="H570" t="inlineStr">
        <is>
          <t>ResPV</t>
        </is>
      </c>
      <c r="I570" t="inlineStr">
        <is>
          <t>Residential PV</t>
        </is>
      </c>
      <c r="J570" t="n">
        <v>903.754</v>
      </c>
      <c r="K570" t="n">
        <v>903.754</v>
      </c>
      <c r="L570" t="inlineStr">
        <is>
          <t>Moderate</t>
        </is>
      </c>
      <c r="M570" t="n">
        <v>903.753969357</v>
      </c>
      <c r="N570" t="n">
        <v>30</v>
      </c>
    </row>
    <row r="571" hidden="1">
      <c r="A571" t="inlineStr">
        <is>
          <t>CAPEX ($/kW)</t>
        </is>
      </c>
      <c r="B571" t="inlineStr">
        <is>
          <t>techs</t>
        </is>
      </c>
      <c r="C571" t="inlineStr">
        <is>
          <t>R&amp;D</t>
        </is>
      </c>
      <c r="D571" t="n">
        <v>30</v>
      </c>
      <c r="E571" t="n">
        <v>2039</v>
      </c>
      <c r="F571" t="inlineStr">
        <is>
          <t>Residential PV - Class 5</t>
        </is>
      </c>
      <c r="G571" t="inlineStr">
        <is>
          <t>Moderate</t>
        </is>
      </c>
      <c r="H571" t="inlineStr">
        <is>
          <t>ResPV</t>
        </is>
      </c>
      <c r="I571" t="inlineStr">
        <is>
          <t>Residential PV</t>
        </is>
      </c>
      <c r="J571" t="n">
        <v>915.021</v>
      </c>
      <c r="K571" t="n">
        <v>915.021</v>
      </c>
      <c r="L571" t="inlineStr">
        <is>
          <t>Moderate</t>
        </is>
      </c>
      <c r="M571" t="n">
        <v>915.021434193</v>
      </c>
      <c r="N571" t="n">
        <v>30</v>
      </c>
    </row>
    <row r="572" hidden="1">
      <c r="A572" t="inlineStr">
        <is>
          <t>CAPEX ($/kW)</t>
        </is>
      </c>
      <c r="B572" t="inlineStr">
        <is>
          <t>techs</t>
        </is>
      </c>
      <c r="C572" t="inlineStr">
        <is>
          <t>R&amp;D</t>
        </is>
      </c>
      <c r="D572" t="n">
        <v>30</v>
      </c>
      <c r="E572" t="n">
        <v>2038</v>
      </c>
      <c r="F572" t="inlineStr">
        <is>
          <t>Residential PV - Class 5</t>
        </is>
      </c>
      <c r="G572" t="inlineStr">
        <is>
          <t>Moderate</t>
        </is>
      </c>
      <c r="H572" t="inlineStr">
        <is>
          <t>ResPV</t>
        </is>
      </c>
      <c r="I572" t="inlineStr">
        <is>
          <t>Residential PV</t>
        </is>
      </c>
      <c r="J572" t="n">
        <v>926.289</v>
      </c>
      <c r="K572" t="n">
        <v>926.289</v>
      </c>
      <c r="L572" t="inlineStr">
        <is>
          <t>Moderate</t>
        </is>
      </c>
      <c r="M572" t="n">
        <v>926.288899029</v>
      </c>
      <c r="N572" t="n">
        <v>30</v>
      </c>
    </row>
    <row r="573" hidden="1">
      <c r="A573" t="inlineStr">
        <is>
          <t>CAPEX ($/kW)</t>
        </is>
      </c>
      <c r="B573" t="inlineStr">
        <is>
          <t>techs</t>
        </is>
      </c>
      <c r="C573" t="inlineStr">
        <is>
          <t>R&amp;D</t>
        </is>
      </c>
      <c r="D573" t="n">
        <v>30</v>
      </c>
      <c r="E573" t="n">
        <v>2037</v>
      </c>
      <c r="F573" t="inlineStr">
        <is>
          <t>Residential PV - Class 5</t>
        </is>
      </c>
      <c r="G573" t="inlineStr">
        <is>
          <t>Moderate</t>
        </is>
      </c>
      <c r="H573" t="inlineStr">
        <is>
          <t>ResPV</t>
        </is>
      </c>
      <c r="I573" t="inlineStr">
        <is>
          <t>Residential PV</t>
        </is>
      </c>
      <c r="J573" t="n">
        <v>937.556</v>
      </c>
      <c r="K573" t="n">
        <v>937.556</v>
      </c>
      <c r="L573" t="inlineStr">
        <is>
          <t>Moderate</t>
        </is>
      </c>
      <c r="M573" t="n">
        <v>937.556363865</v>
      </c>
      <c r="N573" t="n">
        <v>30</v>
      </c>
    </row>
    <row r="574" hidden="1">
      <c r="A574" t="inlineStr">
        <is>
          <t>CAPEX ($/kW)</t>
        </is>
      </c>
      <c r="B574" t="inlineStr">
        <is>
          <t>techs</t>
        </is>
      </c>
      <c r="C574" t="inlineStr">
        <is>
          <t>R&amp;D</t>
        </is>
      </c>
      <c r="D574" t="n">
        <v>30</v>
      </c>
      <c r="E574" t="n">
        <v>2036</v>
      </c>
      <c r="F574" t="inlineStr">
        <is>
          <t>Residential PV - Class 5</t>
        </is>
      </c>
      <c r="G574" t="inlineStr">
        <is>
          <t>Moderate</t>
        </is>
      </c>
      <c r="H574" t="inlineStr">
        <is>
          <t>ResPV</t>
        </is>
      </c>
      <c r="I574" t="inlineStr">
        <is>
          <t>Residential PV</t>
        </is>
      </c>
      <c r="J574" t="n">
        <v>948.824</v>
      </c>
      <c r="K574" t="n">
        <v>948.824</v>
      </c>
      <c r="L574" t="inlineStr">
        <is>
          <t>Moderate</t>
        </is>
      </c>
      <c r="M574" t="n">
        <v>948.823828701</v>
      </c>
      <c r="N574" t="n">
        <v>30</v>
      </c>
    </row>
    <row r="575" hidden="1">
      <c r="A575" t="inlineStr">
        <is>
          <t>CAPEX ($/kW)</t>
        </is>
      </c>
      <c r="B575" t="inlineStr">
        <is>
          <t>techs</t>
        </is>
      </c>
      <c r="C575" t="inlineStr">
        <is>
          <t>R&amp;D</t>
        </is>
      </c>
      <c r="D575" t="n">
        <v>30</v>
      </c>
      <c r="E575" t="n">
        <v>2035</v>
      </c>
      <c r="F575" t="inlineStr">
        <is>
          <t>Residential PV - Class 5</t>
        </is>
      </c>
      <c r="G575" t="inlineStr">
        <is>
          <t>Moderate</t>
        </is>
      </c>
      <c r="H575" t="inlineStr">
        <is>
          <t>ResPV</t>
        </is>
      </c>
      <c r="I575" t="inlineStr">
        <is>
          <t>Residential PV</t>
        </is>
      </c>
      <c r="J575" t="n">
        <v>960.091</v>
      </c>
      <c r="K575" t="n">
        <v>960.091</v>
      </c>
      <c r="L575" t="inlineStr">
        <is>
          <t>Moderate</t>
        </is>
      </c>
      <c r="M575" t="n">
        <v>960.091293537</v>
      </c>
      <c r="N575" t="n">
        <v>30</v>
      </c>
    </row>
    <row r="576" hidden="1">
      <c r="A576" t="inlineStr">
        <is>
          <t>CAPEX ($/kW)</t>
        </is>
      </c>
      <c r="B576" t="inlineStr">
        <is>
          <t>techs</t>
        </is>
      </c>
      <c r="C576" t="inlineStr">
        <is>
          <t>R&amp;D</t>
        </is>
      </c>
      <c r="D576" t="n">
        <v>30</v>
      </c>
      <c r="E576" t="n">
        <v>2034</v>
      </c>
      <c r="F576" t="inlineStr">
        <is>
          <t>Residential PV - Class 5</t>
        </is>
      </c>
      <c r="G576" t="inlineStr">
        <is>
          <t>Moderate</t>
        </is>
      </c>
      <c r="H576" t="inlineStr">
        <is>
          <t>ResPV</t>
        </is>
      </c>
      <c r="I576" t="inlineStr">
        <is>
          <t>Residential PV</t>
        </is>
      </c>
      <c r="J576" t="n">
        <v>971.359</v>
      </c>
      <c r="K576" t="n">
        <v>971.359</v>
      </c>
      <c r="L576" t="inlineStr">
        <is>
          <t>Moderate</t>
        </is>
      </c>
      <c r="M576" t="n">
        <v>971.358758373</v>
      </c>
      <c r="N576" t="n">
        <v>30</v>
      </c>
    </row>
    <row r="577" hidden="1">
      <c r="A577" t="inlineStr">
        <is>
          <t>CAPEX ($/kW)</t>
        </is>
      </c>
      <c r="B577" t="inlineStr">
        <is>
          <t>techs</t>
        </is>
      </c>
      <c r="C577" t="inlineStr">
        <is>
          <t>R&amp;D</t>
        </is>
      </c>
      <c r="D577" t="n">
        <v>30</v>
      </c>
      <c r="E577" t="n">
        <v>2033</v>
      </c>
      <c r="F577" t="inlineStr">
        <is>
          <t>Residential PV - Class 5</t>
        </is>
      </c>
      <c r="G577" t="inlineStr">
        <is>
          <t>Moderate</t>
        </is>
      </c>
      <c r="H577" t="inlineStr">
        <is>
          <t>ResPV</t>
        </is>
      </c>
      <c r="I577" t="inlineStr">
        <is>
          <t>Residential PV</t>
        </is>
      </c>
      <c r="J577" t="n">
        <v>982.626</v>
      </c>
      <c r="K577" t="n">
        <v>982.626</v>
      </c>
      <c r="L577" t="inlineStr">
        <is>
          <t>Moderate</t>
        </is>
      </c>
      <c r="M577" t="n">
        <v>982.626223209</v>
      </c>
      <c r="N577" t="n">
        <v>30</v>
      </c>
    </row>
    <row r="578" hidden="1">
      <c r="A578" t="inlineStr">
        <is>
          <t>CAPEX ($/kW)</t>
        </is>
      </c>
      <c r="B578" t="inlineStr">
        <is>
          <t>techs</t>
        </is>
      </c>
      <c r="C578" t="inlineStr">
        <is>
          <t>R&amp;D</t>
        </is>
      </c>
      <c r="D578" t="n">
        <v>30</v>
      </c>
      <c r="E578" t="n">
        <v>2032</v>
      </c>
      <c r="F578" t="inlineStr">
        <is>
          <t>Residential PV - Class 5</t>
        </is>
      </c>
      <c r="G578" t="inlineStr">
        <is>
          <t>Moderate</t>
        </is>
      </c>
      <c r="H578" t="inlineStr">
        <is>
          <t>ResPV</t>
        </is>
      </c>
      <c r="I578" t="inlineStr">
        <is>
          <t>Residential PV</t>
        </is>
      </c>
      <c r="J578" t="n">
        <v>993.894</v>
      </c>
      <c r="K578" t="n">
        <v>993.894</v>
      </c>
      <c r="L578" t="inlineStr">
        <is>
          <t>Moderate</t>
        </is>
      </c>
      <c r="M578" t="n">
        <v>993.893688045</v>
      </c>
      <c r="N578" t="n">
        <v>30</v>
      </c>
    </row>
    <row r="579" hidden="1">
      <c r="A579" t="inlineStr">
        <is>
          <t>CAPEX ($/kW)</t>
        </is>
      </c>
      <c r="B579" t="inlineStr">
        <is>
          <t>techs</t>
        </is>
      </c>
      <c r="C579" t="inlineStr">
        <is>
          <t>R&amp;D</t>
        </is>
      </c>
      <c r="D579" t="n">
        <v>30</v>
      </c>
      <c r="E579" t="n">
        <v>2031</v>
      </c>
      <c r="F579" t="inlineStr">
        <is>
          <t>Residential PV - Class 5</t>
        </is>
      </c>
      <c r="G579" t="inlineStr">
        <is>
          <t>Moderate</t>
        </is>
      </c>
      <c r="H579" t="inlineStr">
        <is>
          <t>ResPV</t>
        </is>
      </c>
      <c r="I579" t="inlineStr">
        <is>
          <t>Residential PV</t>
        </is>
      </c>
      <c r="J579" t="n">
        <v>1005.161</v>
      </c>
      <c r="K579" t="n">
        <v>1005.161</v>
      </c>
      <c r="L579" t="inlineStr">
        <is>
          <t>Moderate</t>
        </is>
      </c>
      <c r="M579" t="n">
        <v>1005.161152881</v>
      </c>
      <c r="N579" t="n">
        <v>30</v>
      </c>
    </row>
    <row r="580" hidden="1">
      <c r="A580" t="inlineStr">
        <is>
          <t>CAPEX ($/kW)</t>
        </is>
      </c>
      <c r="B580" t="inlineStr">
        <is>
          <t>techs</t>
        </is>
      </c>
      <c r="C580" t="inlineStr">
        <is>
          <t>R&amp;D</t>
        </is>
      </c>
      <c r="D580" t="n">
        <v>30</v>
      </c>
      <c r="E580" t="n">
        <v>2030</v>
      </c>
      <c r="F580" t="inlineStr">
        <is>
          <t>Residential PV - Class 5</t>
        </is>
      </c>
      <c r="G580" t="inlineStr">
        <is>
          <t>Moderate</t>
        </is>
      </c>
      <c r="H580" t="inlineStr">
        <is>
          <t>ResPV</t>
        </is>
      </c>
      <c r="I580" t="inlineStr">
        <is>
          <t>Residential PV</t>
        </is>
      </c>
      <c r="J580" t="n">
        <v>1016.429</v>
      </c>
      <c r="K580" t="n">
        <v>1016.429</v>
      </c>
      <c r="L580" t="inlineStr">
        <is>
          <t>Moderate</t>
        </is>
      </c>
      <c r="M580" t="n">
        <v>1016.428617717</v>
      </c>
      <c r="N580" t="n">
        <v>30</v>
      </c>
    </row>
    <row r="581" hidden="1">
      <c r="A581" t="inlineStr">
        <is>
          <t>CAPEX ($/kW)</t>
        </is>
      </c>
      <c r="B581" t="inlineStr">
        <is>
          <t>techs</t>
        </is>
      </c>
      <c r="C581" t="inlineStr">
        <is>
          <t>R&amp;D</t>
        </is>
      </c>
      <c r="D581" t="n">
        <v>30</v>
      </c>
      <c r="E581" t="n">
        <v>2029</v>
      </c>
      <c r="F581" t="inlineStr">
        <is>
          <t>Residential PV - Class 5</t>
        </is>
      </c>
      <c r="G581" t="inlineStr">
        <is>
          <t>Moderate</t>
        </is>
      </c>
      <c r="H581" t="inlineStr">
        <is>
          <t>ResPV</t>
        </is>
      </c>
      <c r="I581" t="inlineStr">
        <is>
          <t>Residential PV</t>
        </is>
      </c>
      <c r="J581" t="n">
        <v>1197.937</v>
      </c>
      <c r="K581" t="n">
        <v>1197.937</v>
      </c>
      <c r="L581" t="inlineStr">
        <is>
          <t>Moderate</t>
        </is>
      </c>
      <c r="M581" t="n">
        <v>1197.936549082</v>
      </c>
      <c r="N581" t="n">
        <v>30</v>
      </c>
    </row>
    <row r="582" hidden="1">
      <c r="A582" t="inlineStr">
        <is>
          <t>CAPEX ($/kW)</t>
        </is>
      </c>
      <c r="B582" t="inlineStr">
        <is>
          <t>techs</t>
        </is>
      </c>
      <c r="C582" t="inlineStr">
        <is>
          <t>R&amp;D</t>
        </is>
      </c>
      <c r="D582" t="n">
        <v>30</v>
      </c>
      <c r="E582" t="n">
        <v>2028</v>
      </c>
      <c r="F582" t="inlineStr">
        <is>
          <t>Residential PV - Class 5</t>
        </is>
      </c>
      <c r="G582" t="inlineStr">
        <is>
          <t>Moderate</t>
        </is>
      </c>
      <c r="H582" t="inlineStr">
        <is>
          <t>ResPV</t>
        </is>
      </c>
      <c r="I582" t="inlineStr">
        <is>
          <t>Residential PV</t>
        </is>
      </c>
      <c r="J582" t="n">
        <v>1379.444</v>
      </c>
      <c r="K582" t="n">
        <v>1379.444</v>
      </c>
      <c r="L582" t="inlineStr">
        <is>
          <t>Moderate</t>
        </is>
      </c>
      <c r="M582" t="n">
        <v>1379.444480446</v>
      </c>
      <c r="N582" t="n">
        <v>30</v>
      </c>
    </row>
    <row r="583" hidden="1">
      <c r="A583" t="inlineStr">
        <is>
          <t>CAPEX ($/kW)</t>
        </is>
      </c>
      <c r="B583" t="inlineStr">
        <is>
          <t>techs</t>
        </is>
      </c>
      <c r="C583" t="inlineStr">
        <is>
          <t>R&amp;D</t>
        </is>
      </c>
      <c r="D583" t="n">
        <v>30</v>
      </c>
      <c r="E583" t="n">
        <v>2027</v>
      </c>
      <c r="F583" t="inlineStr">
        <is>
          <t>Residential PV - Class 5</t>
        </is>
      </c>
      <c r="G583" t="inlineStr">
        <is>
          <t>Moderate</t>
        </is>
      </c>
      <c r="H583" t="inlineStr">
        <is>
          <t>ResPV</t>
        </is>
      </c>
      <c r="I583" t="inlineStr">
        <is>
          <t>Residential PV</t>
        </is>
      </c>
      <c r="J583" t="n">
        <v>1560.952</v>
      </c>
      <c r="K583" t="n">
        <v>1560.952</v>
      </c>
      <c r="L583" t="inlineStr">
        <is>
          <t>Moderate</t>
        </is>
      </c>
      <c r="M583" t="n">
        <v>1560.952411811</v>
      </c>
      <c r="N583" t="n">
        <v>30</v>
      </c>
    </row>
    <row r="584" hidden="1">
      <c r="A584" t="inlineStr">
        <is>
          <t>CAPEX ($/kW)</t>
        </is>
      </c>
      <c r="B584" t="inlineStr">
        <is>
          <t>techs</t>
        </is>
      </c>
      <c r="C584" t="inlineStr">
        <is>
          <t>R&amp;D</t>
        </is>
      </c>
      <c r="D584" t="n">
        <v>30</v>
      </c>
      <c r="E584" t="n">
        <v>2026</v>
      </c>
      <c r="F584" t="inlineStr">
        <is>
          <t>Residential PV - Class 5</t>
        </is>
      </c>
      <c r="G584" t="inlineStr">
        <is>
          <t>Moderate</t>
        </is>
      </c>
      <c r="H584" t="inlineStr">
        <is>
          <t>ResPV</t>
        </is>
      </c>
      <c r="I584" t="inlineStr">
        <is>
          <t>Residential PV</t>
        </is>
      </c>
      <c r="J584" t="n">
        <v>1742.46</v>
      </c>
      <c r="K584" t="n">
        <v>1742.46</v>
      </c>
      <c r="L584" t="inlineStr">
        <is>
          <t>Moderate</t>
        </is>
      </c>
      <c r="M584" t="n">
        <v>1742.460343176</v>
      </c>
      <c r="N584" t="n">
        <v>30</v>
      </c>
    </row>
    <row r="585" hidden="1">
      <c r="A585" t="inlineStr">
        <is>
          <t>CAPEX ($/kW)</t>
        </is>
      </c>
      <c r="B585" t="inlineStr">
        <is>
          <t>techs</t>
        </is>
      </c>
      <c r="C585" t="inlineStr">
        <is>
          <t>R&amp;D</t>
        </is>
      </c>
      <c r="D585" t="n">
        <v>30</v>
      </c>
      <c r="E585" t="n">
        <v>2025</v>
      </c>
      <c r="F585" t="inlineStr">
        <is>
          <t>Residential PV - Class 5</t>
        </is>
      </c>
      <c r="G585" t="inlineStr">
        <is>
          <t>Moderate</t>
        </is>
      </c>
      <c r="H585" t="inlineStr">
        <is>
          <t>ResPV</t>
        </is>
      </c>
      <c r="I585" t="inlineStr">
        <is>
          <t>Residential PV</t>
        </is>
      </c>
      <c r="J585" t="n">
        <v>1923.968</v>
      </c>
      <c r="K585" t="n">
        <v>1923.968</v>
      </c>
      <c r="L585" t="inlineStr">
        <is>
          <t>Moderate</t>
        </is>
      </c>
      <c r="M585" t="n">
        <v>1923.968274541</v>
      </c>
      <c r="N585" t="n">
        <v>30</v>
      </c>
    </row>
    <row r="586" hidden="1">
      <c r="A586" t="inlineStr">
        <is>
          <t>CAPEX ($/kW)</t>
        </is>
      </c>
      <c r="B586" t="inlineStr">
        <is>
          <t>techs</t>
        </is>
      </c>
      <c r="C586" t="inlineStr">
        <is>
          <t>R&amp;D</t>
        </is>
      </c>
      <c r="D586" t="n">
        <v>30</v>
      </c>
      <c r="E586" t="n">
        <v>2024</v>
      </c>
      <c r="F586" t="inlineStr">
        <is>
          <t>Residential PV - Class 5</t>
        </is>
      </c>
      <c r="G586" t="inlineStr">
        <is>
          <t>Moderate</t>
        </is>
      </c>
      <c r="H586" t="inlineStr">
        <is>
          <t>ResPV</t>
        </is>
      </c>
      <c r="I586" t="inlineStr">
        <is>
          <t>Residential PV</t>
        </is>
      </c>
      <c r="J586" t="n">
        <v>2105.476</v>
      </c>
      <c r="K586" t="n">
        <v>2105.476</v>
      </c>
      <c r="L586" t="inlineStr">
        <is>
          <t>Moderate</t>
        </is>
      </c>
      <c r="M586" t="n">
        <v>2105.476205906</v>
      </c>
      <c r="N586" t="n">
        <v>30</v>
      </c>
    </row>
    <row r="587">
      <c r="A587" t="inlineStr">
        <is>
          <t>CAPEX ($/kW)</t>
        </is>
      </c>
      <c r="B587" t="inlineStr">
        <is>
          <t>techs</t>
        </is>
      </c>
      <c r="C587" t="inlineStr">
        <is>
          <t>R&amp;D</t>
        </is>
      </c>
      <c r="D587" t="n">
        <v>30</v>
      </c>
      <c r="E587" t="n">
        <v>2023</v>
      </c>
      <c r="F587" t="inlineStr">
        <is>
          <t>Residential PV - Class 5</t>
        </is>
      </c>
      <c r="G587" t="inlineStr">
        <is>
          <t>Moderate</t>
        </is>
      </c>
      <c r="H587" t="inlineStr">
        <is>
          <t>ResPV</t>
        </is>
      </c>
      <c r="I587" t="inlineStr">
        <is>
          <t>Residential PV</t>
        </is>
      </c>
      <c r="J587" t="n">
        <v>2286.984</v>
      </c>
      <c r="K587" t="n">
        <v>2286.984</v>
      </c>
      <c r="L587" t="inlineStr">
        <is>
          <t>Moderate</t>
        </is>
      </c>
      <c r="M587" t="n">
        <v>2286.98413727</v>
      </c>
      <c r="N587" t="n">
        <v>30</v>
      </c>
      <c r="O587">
        <f>K587*(500/(2*20))</f>
        <v/>
      </c>
    </row>
    <row r="588" hidden="1">
      <c r="A588" t="inlineStr">
        <is>
          <t>CAPEX ($/kW)</t>
        </is>
      </c>
      <c r="B588" t="inlineStr">
        <is>
          <t>techs</t>
        </is>
      </c>
      <c r="C588" t="inlineStr">
        <is>
          <t>R&amp;D</t>
        </is>
      </c>
      <c r="D588" t="n">
        <v>30</v>
      </c>
      <c r="E588" t="n">
        <v>2022</v>
      </c>
      <c r="F588" t="inlineStr">
        <is>
          <t>Residential PV - Class 5</t>
        </is>
      </c>
      <c r="G588" t="inlineStr">
        <is>
          <t>Moderate</t>
        </is>
      </c>
      <c r="H588" t="inlineStr">
        <is>
          <t>ResPV</t>
        </is>
      </c>
      <c r="I588" t="inlineStr">
        <is>
          <t>Residential PV</t>
        </is>
      </c>
      <c r="J588" t="n">
        <v>2468.492</v>
      </c>
      <c r="K588" t="n">
        <v>2468.492</v>
      </c>
      <c r="L588" t="inlineStr">
        <is>
          <t>Moderate</t>
        </is>
      </c>
      <c r="M588" t="n">
        <v>2468.492068635</v>
      </c>
      <c r="N588" t="n">
        <v>30</v>
      </c>
    </row>
    <row r="589" hidden="1">
      <c r="A589" t="inlineStr">
        <is>
          <t>CAPEX ($/kW)</t>
        </is>
      </c>
      <c r="B589" t="inlineStr">
        <is>
          <t>techs</t>
        </is>
      </c>
      <c r="C589" t="inlineStr">
        <is>
          <t>R&amp;D</t>
        </is>
      </c>
      <c r="D589" t="n">
        <v>30</v>
      </c>
      <c r="E589" t="n">
        <v>2021</v>
      </c>
      <c r="F589" t="inlineStr">
        <is>
          <t>Residential PV - Class 5</t>
        </is>
      </c>
      <c r="G589" t="inlineStr">
        <is>
          <t>Moderate</t>
        </is>
      </c>
      <c r="H589" t="inlineStr">
        <is>
          <t>ResPV</t>
        </is>
      </c>
      <c r="I589" t="inlineStr">
        <is>
          <t>Residential PV</t>
        </is>
      </c>
      <c r="J589" t="n">
        <v>2650</v>
      </c>
      <c r="K589" t="n">
        <v>2650</v>
      </c>
      <c r="L589" t="inlineStr">
        <is>
          <t>Moderate</t>
        </is>
      </c>
      <c r="M589" t="n">
        <v>2650</v>
      </c>
      <c r="N589" t="n">
        <v>30</v>
      </c>
    </row>
    <row r="590" hidden="1">
      <c r="A590" t="inlineStr">
        <is>
          <t>CAPEX ($/kW)</t>
        </is>
      </c>
      <c r="B590" t="inlineStr">
        <is>
          <t>techs</t>
        </is>
      </c>
      <c r="C590" t="inlineStr">
        <is>
          <t>R&amp;D</t>
        </is>
      </c>
      <c r="D590" t="n">
        <v>30</v>
      </c>
      <c r="E590" t="n">
        <v>2020</v>
      </c>
      <c r="F590" t="inlineStr">
        <is>
          <t>Residential PV - Class 5</t>
        </is>
      </c>
      <c r="G590" t="inlineStr">
        <is>
          <t>Moderate</t>
        </is>
      </c>
      <c r="H590" t="inlineStr">
        <is>
          <t>ResPV</t>
        </is>
      </c>
      <c r="I590" t="inlineStr">
        <is>
          <t>Residential PV</t>
        </is>
      </c>
      <c r="J590" t="n">
        <v>2743.333</v>
      </c>
      <c r="K590" t="n">
        <v>2743.333</v>
      </c>
      <c r="L590" t="inlineStr">
        <is>
          <t>Moderate</t>
        </is>
      </c>
      <c r="M590" t="n">
        <v>2743.333</v>
      </c>
      <c r="N590" t="n">
        <v>30</v>
      </c>
    </row>
    <row r="591" hidden="1">
      <c r="A591" t="inlineStr">
        <is>
          <t>CAPEX ($/kW)</t>
        </is>
      </c>
      <c r="B591" t="inlineStr">
        <is>
          <t>techs</t>
        </is>
      </c>
      <c r="C591" t="inlineStr">
        <is>
          <t>R&amp;D</t>
        </is>
      </c>
      <c r="D591" t="n">
        <v>30</v>
      </c>
      <c r="E591" t="n">
        <v>2050</v>
      </c>
      <c r="F591" t="inlineStr">
        <is>
          <t>Residential DW - Class 4</t>
        </is>
      </c>
      <c r="G591" t="inlineStr">
        <is>
          <t>Moderate</t>
        </is>
      </c>
      <c r="H591" t="inlineStr">
        <is>
          <t>DistributedWind</t>
        </is>
      </c>
      <c r="I591" t="inlineStr">
        <is>
          <t xml:space="preserve">Residential DW </t>
        </is>
      </c>
      <c r="J591" t="n">
        <v>2122.597</v>
      </c>
      <c r="K591" t="n">
        <v>2122.597</v>
      </c>
      <c r="L591" t="inlineStr">
        <is>
          <t>Moderate</t>
        </is>
      </c>
      <c r="M591" t="n">
        <v>2122.596888453</v>
      </c>
      <c r="N591" t="n">
        <v>30</v>
      </c>
    </row>
    <row r="592" hidden="1">
      <c r="A592" t="inlineStr">
        <is>
          <t>CAPEX ($/kW)</t>
        </is>
      </c>
      <c r="B592" t="inlineStr">
        <is>
          <t>techs</t>
        </is>
      </c>
      <c r="C592" t="inlineStr">
        <is>
          <t>R&amp;D</t>
        </is>
      </c>
      <c r="D592" t="n">
        <v>30</v>
      </c>
      <c r="E592" t="n">
        <v>2049</v>
      </c>
      <c r="F592" t="inlineStr">
        <is>
          <t>Residential DW - Class 4</t>
        </is>
      </c>
      <c r="G592" t="inlineStr">
        <is>
          <t>Moderate</t>
        </is>
      </c>
      <c r="H592" t="inlineStr">
        <is>
          <t>DistributedWind</t>
        </is>
      </c>
      <c r="I592" t="inlineStr">
        <is>
          <t xml:space="preserve">Residential DW </t>
        </is>
      </c>
      <c r="J592" t="n">
        <v>2195.714</v>
      </c>
      <c r="K592" t="n">
        <v>2195.714</v>
      </c>
      <c r="L592" t="inlineStr">
        <is>
          <t>Moderate</t>
        </is>
      </c>
      <c r="M592" t="n">
        <v>2195.714170325</v>
      </c>
      <c r="N592" t="n">
        <v>30</v>
      </c>
    </row>
    <row r="593" hidden="1">
      <c r="A593" t="inlineStr">
        <is>
          <t>CAPEX ($/kW)</t>
        </is>
      </c>
      <c r="B593" t="inlineStr">
        <is>
          <t>techs</t>
        </is>
      </c>
      <c r="C593" t="inlineStr">
        <is>
          <t>R&amp;D</t>
        </is>
      </c>
      <c r="D593" t="n">
        <v>30</v>
      </c>
      <c r="E593" t="n">
        <v>2048</v>
      </c>
      <c r="F593" t="inlineStr">
        <is>
          <t>Residential DW - Class 4</t>
        </is>
      </c>
      <c r="G593" t="inlineStr">
        <is>
          <t>Moderate</t>
        </is>
      </c>
      <c r="H593" t="inlineStr">
        <is>
          <t>DistributedWind</t>
        </is>
      </c>
      <c r="I593" t="inlineStr">
        <is>
          <t xml:space="preserve">Residential DW </t>
        </is>
      </c>
      <c r="J593" t="n">
        <v>2271.35</v>
      </c>
      <c r="K593" t="n">
        <v>2271.35</v>
      </c>
      <c r="L593" t="inlineStr">
        <is>
          <t>Moderate</t>
        </is>
      </c>
      <c r="M593" t="n">
        <v>2271.350129642</v>
      </c>
      <c r="N593" t="n">
        <v>30</v>
      </c>
    </row>
    <row r="594" hidden="1">
      <c r="A594" t="inlineStr">
        <is>
          <t>CAPEX ($/kW)</t>
        </is>
      </c>
      <c r="B594" t="inlineStr">
        <is>
          <t>techs</t>
        </is>
      </c>
      <c r="C594" t="inlineStr">
        <is>
          <t>R&amp;D</t>
        </is>
      </c>
      <c r="D594" t="n">
        <v>30</v>
      </c>
      <c r="E594" t="n">
        <v>2047</v>
      </c>
      <c r="F594" t="inlineStr">
        <is>
          <t>Residential DW - Class 4</t>
        </is>
      </c>
      <c r="G594" t="inlineStr">
        <is>
          <t>Moderate</t>
        </is>
      </c>
      <c r="H594" t="inlineStr">
        <is>
          <t>DistributedWind</t>
        </is>
      </c>
      <c r="I594" t="inlineStr">
        <is>
          <t xml:space="preserve">Residential DW </t>
        </is>
      </c>
      <c r="J594" t="n">
        <v>2349.592</v>
      </c>
      <c r="K594" t="n">
        <v>2349.592</v>
      </c>
      <c r="L594" t="inlineStr">
        <is>
          <t>Moderate</t>
        </is>
      </c>
      <c r="M594" t="n">
        <v>2349.591527508</v>
      </c>
      <c r="N594" t="n">
        <v>30</v>
      </c>
    </row>
    <row r="595" hidden="1">
      <c r="A595" t="inlineStr">
        <is>
          <t>CAPEX ($/kW)</t>
        </is>
      </c>
      <c r="B595" t="inlineStr">
        <is>
          <t>techs</t>
        </is>
      </c>
      <c r="C595" t="inlineStr">
        <is>
          <t>R&amp;D</t>
        </is>
      </c>
      <c r="D595" t="n">
        <v>30</v>
      </c>
      <c r="E595" t="n">
        <v>2046</v>
      </c>
      <c r="F595" t="inlineStr">
        <is>
          <t>Residential DW - Class 4</t>
        </is>
      </c>
      <c r="G595" t="inlineStr">
        <is>
          <t>Moderate</t>
        </is>
      </c>
      <c r="H595" t="inlineStr">
        <is>
          <t>DistributedWind</t>
        </is>
      </c>
      <c r="I595" t="inlineStr">
        <is>
          <t xml:space="preserve">Residential DW </t>
        </is>
      </c>
      <c r="J595" t="n">
        <v>2430.528</v>
      </c>
      <c r="K595" t="n">
        <v>2430.528</v>
      </c>
      <c r="L595" t="inlineStr">
        <is>
          <t>Moderate</t>
        </is>
      </c>
      <c r="M595" t="n">
        <v>2430.528113694</v>
      </c>
      <c r="N595" t="n">
        <v>30</v>
      </c>
    </row>
    <row r="596" hidden="1">
      <c r="A596" t="inlineStr">
        <is>
          <t>CAPEX ($/kW)</t>
        </is>
      </c>
      <c r="B596" t="inlineStr">
        <is>
          <t>techs</t>
        </is>
      </c>
      <c r="C596" t="inlineStr">
        <is>
          <t>R&amp;D</t>
        </is>
      </c>
      <c r="D596" t="n">
        <v>30</v>
      </c>
      <c r="E596" t="n">
        <v>2045</v>
      </c>
      <c r="F596" t="inlineStr">
        <is>
          <t>Residential DW - Class 4</t>
        </is>
      </c>
      <c r="G596" t="inlineStr">
        <is>
          <t>Moderate</t>
        </is>
      </c>
      <c r="H596" t="inlineStr">
        <is>
          <t>DistributedWind</t>
        </is>
      </c>
      <c r="I596" t="inlineStr">
        <is>
          <t xml:space="preserve">Residential DW </t>
        </is>
      </c>
      <c r="J596" t="n">
        <v>2514.253</v>
      </c>
      <c r="K596" t="n">
        <v>2514.253</v>
      </c>
      <c r="L596" t="inlineStr">
        <is>
          <t>Moderate</t>
        </is>
      </c>
      <c r="M596" t="n">
        <v>2514.252729589</v>
      </c>
      <c r="N596" t="n">
        <v>30</v>
      </c>
    </row>
    <row r="597" hidden="1">
      <c r="A597" t="inlineStr">
        <is>
          <t>CAPEX ($/kW)</t>
        </is>
      </c>
      <c r="B597" t="inlineStr">
        <is>
          <t>techs</t>
        </is>
      </c>
      <c r="C597" t="inlineStr">
        <is>
          <t>R&amp;D</t>
        </is>
      </c>
      <c r="D597" t="n">
        <v>30</v>
      </c>
      <c r="E597" t="n">
        <v>2044</v>
      </c>
      <c r="F597" t="inlineStr">
        <is>
          <t>Residential DW - Class 4</t>
        </is>
      </c>
      <c r="G597" t="inlineStr">
        <is>
          <t>Moderate</t>
        </is>
      </c>
      <c r="H597" t="inlineStr">
        <is>
          <t>DistributedWind</t>
        </is>
      </c>
      <c r="I597" t="inlineStr">
        <is>
          <t xml:space="preserve">Residential DW </t>
        </is>
      </c>
      <c r="J597" t="n">
        <v>2600.861</v>
      </c>
      <c r="K597" t="n">
        <v>2600.861</v>
      </c>
      <c r="L597" t="inlineStr">
        <is>
          <t>Moderate</t>
        </is>
      </c>
      <c r="M597" t="n">
        <v>2600.861414699</v>
      </c>
      <c r="N597" t="n">
        <v>30</v>
      </c>
    </row>
    <row r="598" hidden="1">
      <c r="A598" t="inlineStr">
        <is>
          <t>CAPEX ($/kW)</t>
        </is>
      </c>
      <c r="B598" t="inlineStr">
        <is>
          <t>techs</t>
        </is>
      </c>
      <c r="C598" t="inlineStr">
        <is>
          <t>R&amp;D</t>
        </is>
      </c>
      <c r="D598" t="n">
        <v>30</v>
      </c>
      <c r="E598" t="n">
        <v>2043</v>
      </c>
      <c r="F598" t="inlineStr">
        <is>
          <t>Residential DW - Class 4</t>
        </is>
      </c>
      <c r="G598" t="inlineStr">
        <is>
          <t>Moderate</t>
        </is>
      </c>
      <c r="H598" t="inlineStr">
        <is>
          <t>DistributedWind</t>
        </is>
      </c>
      <c r="I598" t="inlineStr">
        <is>
          <t xml:space="preserve">Residential DW </t>
        </is>
      </c>
      <c r="J598" t="n">
        <v>2690.454</v>
      </c>
      <c r="K598" t="n">
        <v>2690.454</v>
      </c>
      <c r="L598" t="inlineStr">
        <is>
          <t>Moderate</t>
        </is>
      </c>
      <c r="M598" t="n">
        <v>2690.453516809</v>
      </c>
      <c r="N598" t="n">
        <v>30</v>
      </c>
    </row>
    <row r="599" hidden="1">
      <c r="A599" t="inlineStr">
        <is>
          <t>CAPEX ($/kW)</t>
        </is>
      </c>
      <c r="B599" t="inlineStr">
        <is>
          <t>techs</t>
        </is>
      </c>
      <c r="C599" t="inlineStr">
        <is>
          <t>R&amp;D</t>
        </is>
      </c>
      <c r="D599" t="n">
        <v>30</v>
      </c>
      <c r="E599" t="n">
        <v>2042</v>
      </c>
      <c r="F599" t="inlineStr">
        <is>
          <t>Residential DW - Class 4</t>
        </is>
      </c>
      <c r="G599" t="inlineStr">
        <is>
          <t>Moderate</t>
        </is>
      </c>
      <c r="H599" t="inlineStr">
        <is>
          <t>DistributedWind</t>
        </is>
      </c>
      <c r="I599" t="inlineStr">
        <is>
          <t xml:space="preserve">Residential DW </t>
        </is>
      </c>
      <c r="J599" t="n">
        <v>2783.132</v>
      </c>
      <c r="K599" t="n">
        <v>2783.132</v>
      </c>
      <c r="L599" t="inlineStr">
        <is>
          <t>Moderate</t>
        </is>
      </c>
      <c r="M599" t="n">
        <v>2783.131805947</v>
      </c>
      <c r="N599" t="n">
        <v>30</v>
      </c>
    </row>
    <row r="600" hidden="1">
      <c r="A600" t="inlineStr">
        <is>
          <t>CAPEX ($/kW)</t>
        </is>
      </c>
      <c r="B600" t="inlineStr">
        <is>
          <t>techs</t>
        </is>
      </c>
      <c r="C600" t="inlineStr">
        <is>
          <t>R&amp;D</t>
        </is>
      </c>
      <c r="D600" t="n">
        <v>30</v>
      </c>
      <c r="E600" t="n">
        <v>2041</v>
      </c>
      <c r="F600" t="inlineStr">
        <is>
          <t>Residential DW - Class 4</t>
        </is>
      </c>
      <c r="G600" t="inlineStr">
        <is>
          <t>Moderate</t>
        </is>
      </c>
      <c r="H600" t="inlineStr">
        <is>
          <t>DistributedWind</t>
        </is>
      </c>
      <c r="I600" t="inlineStr">
        <is>
          <t xml:space="preserve">Residential DW </t>
        </is>
      </c>
      <c r="J600" t="n">
        <v>2879.003</v>
      </c>
      <c r="K600" t="n">
        <v>2879.003</v>
      </c>
      <c r="L600" t="inlineStr">
        <is>
          <t>Moderate</t>
        </is>
      </c>
      <c r="M600" t="n">
        <v>2879.002592269</v>
      </c>
      <c r="N600" t="n">
        <v>30</v>
      </c>
    </row>
    <row r="601" hidden="1">
      <c r="A601" t="inlineStr">
        <is>
          <t>CAPEX ($/kW)</t>
        </is>
      </c>
      <c r="B601" t="inlineStr">
        <is>
          <t>techs</t>
        </is>
      </c>
      <c r="C601" t="inlineStr">
        <is>
          <t>R&amp;D</t>
        </is>
      </c>
      <c r="D601" t="n">
        <v>30</v>
      </c>
      <c r="E601" t="n">
        <v>2040</v>
      </c>
      <c r="F601" t="inlineStr">
        <is>
          <t>Residential DW - Class 4</t>
        </is>
      </c>
      <c r="G601" t="inlineStr">
        <is>
          <t>Moderate</t>
        </is>
      </c>
      <c r="H601" t="inlineStr">
        <is>
          <t>DistributedWind</t>
        </is>
      </c>
      <c r="I601" t="inlineStr">
        <is>
          <t xml:space="preserve">Residential DW </t>
        </is>
      </c>
      <c r="J601" t="n">
        <v>2978.176</v>
      </c>
      <c r="K601" t="n">
        <v>2978.176</v>
      </c>
      <c r="L601" t="inlineStr">
        <is>
          <t>Moderate</t>
        </is>
      </c>
      <c r="M601" t="n">
        <v>2978.175848008</v>
      </c>
      <c r="N601" t="n">
        <v>30</v>
      </c>
    </row>
    <row r="602" hidden="1">
      <c r="A602" t="inlineStr">
        <is>
          <t>CAPEX ($/kW)</t>
        </is>
      </c>
      <c r="B602" t="inlineStr">
        <is>
          <t>techs</t>
        </is>
      </c>
      <c r="C602" t="inlineStr">
        <is>
          <t>R&amp;D</t>
        </is>
      </c>
      <c r="D602" t="n">
        <v>30</v>
      </c>
      <c r="E602" t="n">
        <v>2039</v>
      </c>
      <c r="F602" t="inlineStr">
        <is>
          <t>Residential DW - Class 4</t>
        </is>
      </c>
      <c r="G602" t="inlineStr">
        <is>
          <t>Moderate</t>
        </is>
      </c>
      <c r="H602" t="inlineStr">
        <is>
          <t>DistributedWind</t>
        </is>
      </c>
      <c r="I602" t="inlineStr">
        <is>
          <t xml:space="preserve">Residential DW </t>
        </is>
      </c>
      <c r="J602" t="n">
        <v>3080.765</v>
      </c>
      <c r="K602" t="n">
        <v>3080.765</v>
      </c>
      <c r="L602" t="inlineStr">
        <is>
          <t>Moderate</t>
        </is>
      </c>
      <c r="M602" t="n">
        <v>3080.765333617</v>
      </c>
      <c r="N602" t="n">
        <v>30</v>
      </c>
    </row>
    <row r="603" hidden="1">
      <c r="A603" t="inlineStr">
        <is>
          <t>CAPEX ($/kW)</t>
        </is>
      </c>
      <c r="B603" t="inlineStr">
        <is>
          <t>techs</t>
        </is>
      </c>
      <c r="C603" t="inlineStr">
        <is>
          <t>R&amp;D</t>
        </is>
      </c>
      <c r="D603" t="n">
        <v>30</v>
      </c>
      <c r="E603" t="n">
        <v>2038</v>
      </c>
      <c r="F603" t="inlineStr">
        <is>
          <t>Residential DW - Class 4</t>
        </is>
      </c>
      <c r="G603" t="inlineStr">
        <is>
          <t>Moderate</t>
        </is>
      </c>
      <c r="H603" t="inlineStr">
        <is>
          <t>DistributedWind</t>
        </is>
      </c>
      <c r="I603" t="inlineStr">
        <is>
          <t xml:space="preserve">Residential DW </t>
        </is>
      </c>
      <c r="J603" t="n">
        <v>3186.889</v>
      </c>
      <c r="K603" t="n">
        <v>3186.889</v>
      </c>
      <c r="L603" t="inlineStr">
        <is>
          <t>Moderate</t>
        </is>
      </c>
      <c r="M603" t="n">
        <v>3186.888728269</v>
      </c>
      <c r="N603" t="n">
        <v>30</v>
      </c>
    </row>
    <row r="604" hidden="1">
      <c r="A604" t="inlineStr">
        <is>
          <t>CAPEX ($/kW)</t>
        </is>
      </c>
      <c r="B604" t="inlineStr">
        <is>
          <t>techs</t>
        </is>
      </c>
      <c r="C604" t="inlineStr">
        <is>
          <t>R&amp;D</t>
        </is>
      </c>
      <c r="D604" t="n">
        <v>30</v>
      </c>
      <c r="E604" t="n">
        <v>2037</v>
      </c>
      <c r="F604" t="inlineStr">
        <is>
          <t>Residential DW - Class 4</t>
        </is>
      </c>
      <c r="G604" t="inlineStr">
        <is>
          <t>Moderate</t>
        </is>
      </c>
      <c r="H604" t="inlineStr">
        <is>
          <t>DistributedWind</t>
        </is>
      </c>
      <c r="I604" t="inlineStr">
        <is>
          <t xml:space="preserve">Residential DW </t>
        </is>
      </c>
      <c r="J604" t="n">
        <v>3296.668</v>
      </c>
      <c r="K604" t="n">
        <v>3296.668</v>
      </c>
      <c r="L604" t="inlineStr">
        <is>
          <t>Moderate</t>
        </is>
      </c>
      <c r="M604" t="n">
        <v>3296.667764838</v>
      </c>
      <c r="N604" t="n">
        <v>30</v>
      </c>
    </row>
    <row r="605" hidden="1">
      <c r="A605" t="inlineStr">
        <is>
          <t>CAPEX ($/kW)</t>
        </is>
      </c>
      <c r="B605" t="inlineStr">
        <is>
          <t>techs</t>
        </is>
      </c>
      <c r="C605" t="inlineStr">
        <is>
          <t>R&amp;D</t>
        </is>
      </c>
      <c r="D605" t="n">
        <v>30</v>
      </c>
      <c r="E605" t="n">
        <v>2036</v>
      </c>
      <c r="F605" t="inlineStr">
        <is>
          <t>Residential DW - Class 4</t>
        </is>
      </c>
      <c r="G605" t="inlineStr">
        <is>
          <t>Moderate</t>
        </is>
      </c>
      <c r="H605" t="inlineStr">
        <is>
          <t>DistributedWind</t>
        </is>
      </c>
      <c r="I605" t="inlineStr">
        <is>
          <t xml:space="preserve">Residential DW </t>
        </is>
      </c>
      <c r="J605" t="n">
        <v>3410.228</v>
      </c>
      <c r="K605" t="n">
        <v>3410.228</v>
      </c>
      <c r="L605" t="inlineStr">
        <is>
          <t>Moderate</t>
        </is>
      </c>
      <c r="M605" t="n">
        <v>3410.228369543</v>
      </c>
      <c r="N605" t="n">
        <v>30</v>
      </c>
    </row>
    <row r="606" hidden="1">
      <c r="A606" t="inlineStr">
        <is>
          <t>CAPEX ($/kW)</t>
        </is>
      </c>
      <c r="B606" t="inlineStr">
        <is>
          <t>techs</t>
        </is>
      </c>
      <c r="C606" t="inlineStr">
        <is>
          <t>R&amp;D</t>
        </is>
      </c>
      <c r="D606" t="n">
        <v>30</v>
      </c>
      <c r="E606" t="n">
        <v>2035</v>
      </c>
      <c r="F606" t="inlineStr">
        <is>
          <t>Residential DW - Class 4</t>
        </is>
      </c>
      <c r="G606" t="inlineStr">
        <is>
          <t>Moderate</t>
        </is>
      </c>
      <c r="H606" t="inlineStr">
        <is>
          <t>DistributedWind</t>
        </is>
      </c>
      <c r="I606" t="inlineStr">
        <is>
          <t xml:space="preserve">Residential DW </t>
        </is>
      </c>
      <c r="J606" t="n">
        <v>3527.701</v>
      </c>
      <c r="K606" t="n">
        <v>3527.701</v>
      </c>
      <c r="L606" t="inlineStr">
        <is>
          <t>Moderate</t>
        </is>
      </c>
      <c r="M606" t="n">
        <v>3527.700806396</v>
      </c>
      <c r="N606" t="n">
        <v>30</v>
      </c>
    </row>
    <row r="607" hidden="1">
      <c r="A607" t="inlineStr">
        <is>
          <t>CAPEX ($/kW)</t>
        </is>
      </c>
      <c r="B607" t="inlineStr">
        <is>
          <t>techs</t>
        </is>
      </c>
      <c r="C607" t="inlineStr">
        <is>
          <t>R&amp;D</t>
        </is>
      </c>
      <c r="D607" t="n">
        <v>30</v>
      </c>
      <c r="E607" t="n">
        <v>2034</v>
      </c>
      <c r="F607" t="inlineStr">
        <is>
          <t>Residential DW - Class 4</t>
        </is>
      </c>
      <c r="G607" t="inlineStr">
        <is>
          <t>Moderate</t>
        </is>
      </c>
      <c r="H607" t="inlineStr">
        <is>
          <t>DistributedWind</t>
        </is>
      </c>
      <c r="I607" t="inlineStr">
        <is>
          <t xml:space="preserve">Residential DW </t>
        </is>
      </c>
      <c r="J607" t="n">
        <v>3649.22</v>
      </c>
      <c r="K607" t="n">
        <v>3649.22</v>
      </c>
      <c r="L607" t="inlineStr">
        <is>
          <t>Moderate</t>
        </is>
      </c>
      <c r="M607" t="n">
        <v>3649.219826623</v>
      </c>
      <c r="N607" t="n">
        <v>30</v>
      </c>
    </row>
    <row r="608" hidden="1">
      <c r="A608" t="inlineStr">
        <is>
          <t>CAPEX ($/kW)</t>
        </is>
      </c>
      <c r="B608" t="inlineStr">
        <is>
          <t>techs</t>
        </is>
      </c>
      <c r="C608" t="inlineStr">
        <is>
          <t>R&amp;D</t>
        </is>
      </c>
      <c r="D608" t="n">
        <v>30</v>
      </c>
      <c r="E608" t="n">
        <v>2033</v>
      </c>
      <c r="F608" t="inlineStr">
        <is>
          <t>Residential DW - Class 4</t>
        </is>
      </c>
      <c r="G608" t="inlineStr">
        <is>
          <t>Moderate</t>
        </is>
      </c>
      <c r="H608" t="inlineStr">
        <is>
          <t>DistributedWind</t>
        </is>
      </c>
      <c r="I608" t="inlineStr">
        <is>
          <t xml:space="preserve">Residential DW </t>
        </is>
      </c>
      <c r="J608" t="n">
        <v>3774.925</v>
      </c>
      <c r="K608" t="n">
        <v>3774.925</v>
      </c>
      <c r="L608" t="inlineStr">
        <is>
          <t>Moderate</t>
        </is>
      </c>
      <c r="M608" t="n">
        <v>3774.924823237</v>
      </c>
      <c r="N608" t="n">
        <v>30</v>
      </c>
    </row>
    <row r="609" hidden="1">
      <c r="A609" t="inlineStr">
        <is>
          <t>CAPEX ($/kW)</t>
        </is>
      </c>
      <c r="B609" t="inlineStr">
        <is>
          <t>techs</t>
        </is>
      </c>
      <c r="C609" t="inlineStr">
        <is>
          <t>R&amp;D</t>
        </is>
      </c>
      <c r="D609" t="n">
        <v>30</v>
      </c>
      <c r="E609" t="n">
        <v>2032</v>
      </c>
      <c r="F609" t="inlineStr">
        <is>
          <t>Residential DW - Class 4</t>
        </is>
      </c>
      <c r="G609" t="inlineStr">
        <is>
          <t>Moderate</t>
        </is>
      </c>
      <c r="H609" t="inlineStr">
        <is>
          <t>DistributedWind</t>
        </is>
      </c>
      <c r="I609" t="inlineStr">
        <is>
          <t xml:space="preserve">Residential DW </t>
        </is>
      </c>
      <c r="J609" t="n">
        <v>3904.96</v>
      </c>
      <c r="K609" t="n">
        <v>3904.96</v>
      </c>
      <c r="L609" t="inlineStr">
        <is>
          <t>Moderate</t>
        </is>
      </c>
      <c r="M609" t="n">
        <v>3904.959990935</v>
      </c>
      <c r="N609" t="n">
        <v>30</v>
      </c>
    </row>
    <row r="610" hidden="1">
      <c r="A610" t="inlineStr">
        <is>
          <t>CAPEX ($/kW)</t>
        </is>
      </c>
      <c r="B610" t="inlineStr">
        <is>
          <t>techs</t>
        </is>
      </c>
      <c r="C610" t="inlineStr">
        <is>
          <t>R&amp;D</t>
        </is>
      </c>
      <c r="D610" t="n">
        <v>30</v>
      </c>
      <c r="E610" t="n">
        <v>2031</v>
      </c>
      <c r="F610" t="inlineStr">
        <is>
          <t>Residential DW - Class 4</t>
        </is>
      </c>
      <c r="G610" t="inlineStr">
        <is>
          <t>Moderate</t>
        </is>
      </c>
      <c r="H610" t="inlineStr">
        <is>
          <t>DistributedWind</t>
        </is>
      </c>
      <c r="I610" t="inlineStr">
        <is>
          <t xml:space="preserve">Residential DW </t>
        </is>
      </c>
      <c r="J610" t="n">
        <v>4039.474</v>
      </c>
      <c r="K610" t="n">
        <v>4039.474</v>
      </c>
      <c r="L610" t="inlineStr">
        <is>
          <t>Moderate</t>
        </is>
      </c>
      <c r="M610" t="n">
        <v>4039.474491502</v>
      </c>
      <c r="N610" t="n">
        <v>30</v>
      </c>
    </row>
    <row r="611" hidden="1">
      <c r="A611" t="inlineStr">
        <is>
          <t>CAPEX ($/kW)</t>
        </is>
      </c>
      <c r="B611" t="inlineStr">
        <is>
          <t>techs</t>
        </is>
      </c>
      <c r="C611" t="inlineStr">
        <is>
          <t>R&amp;D</t>
        </is>
      </c>
      <c r="D611" t="n">
        <v>30</v>
      </c>
      <c r="E611" t="n">
        <v>2030</v>
      </c>
      <c r="F611" t="inlineStr">
        <is>
          <t>Residential DW - Class 4</t>
        </is>
      </c>
      <c r="G611" t="inlineStr">
        <is>
          <t>Moderate</t>
        </is>
      </c>
      <c r="H611" t="inlineStr">
        <is>
          <t>DistributedWind</t>
        </is>
      </c>
      <c r="I611" t="inlineStr">
        <is>
          <t xml:space="preserve">Residential DW </t>
        </is>
      </c>
      <c r="J611" t="n">
        <v>4178.623</v>
      </c>
      <c r="K611" t="n">
        <v>4178.623</v>
      </c>
      <c r="L611" t="inlineStr">
        <is>
          <t>Moderate</t>
        </is>
      </c>
      <c r="M611" t="n">
        <v>4178.622624911</v>
      </c>
      <c r="N611" t="n">
        <v>30</v>
      </c>
    </row>
    <row r="612" hidden="1">
      <c r="A612" t="inlineStr">
        <is>
          <t>CAPEX ($/kW)</t>
        </is>
      </c>
      <c r="B612" t="inlineStr">
        <is>
          <t>techs</t>
        </is>
      </c>
      <c r="C612" t="inlineStr">
        <is>
          <t>R&amp;D</t>
        </is>
      </c>
      <c r="D612" t="n">
        <v>30</v>
      </c>
      <c r="E612" t="n">
        <v>2029</v>
      </c>
      <c r="F612" t="inlineStr">
        <is>
          <t>Residential DW - Class 4</t>
        </is>
      </c>
      <c r="G612" t="inlineStr">
        <is>
          <t>Moderate</t>
        </is>
      </c>
      <c r="H612" t="inlineStr">
        <is>
          <t>DistributedWind</t>
        </is>
      </c>
      <c r="I612" t="inlineStr">
        <is>
          <t xml:space="preserve">Residential DW </t>
        </is>
      </c>
      <c r="J612" t="n">
        <v>4322.564</v>
      </c>
      <c r="K612" t="n">
        <v>4322.564</v>
      </c>
      <c r="L612" t="inlineStr">
        <is>
          <t>Moderate</t>
        </is>
      </c>
      <c r="M612" t="n">
        <v>4322.564006322</v>
      </c>
      <c r="N612" t="n">
        <v>30</v>
      </c>
    </row>
    <row r="613" hidden="1">
      <c r="A613" t="inlineStr">
        <is>
          <t>CAPEX ($/kW)</t>
        </is>
      </c>
      <c r="B613" t="inlineStr">
        <is>
          <t>techs</t>
        </is>
      </c>
      <c r="C613" t="inlineStr">
        <is>
          <t>R&amp;D</t>
        </is>
      </c>
      <c r="D613" t="n">
        <v>30</v>
      </c>
      <c r="E613" t="n">
        <v>2028</v>
      </c>
      <c r="F613" t="inlineStr">
        <is>
          <t>Residential DW - Class 4</t>
        </is>
      </c>
      <c r="G613" t="inlineStr">
        <is>
          <t>Moderate</t>
        </is>
      </c>
      <c r="H613" t="inlineStr">
        <is>
          <t>DistributedWind</t>
        </is>
      </c>
      <c r="I613" t="inlineStr">
        <is>
          <t xml:space="preserve">Residential DW </t>
        </is>
      </c>
      <c r="J613" t="n">
        <v>4471.464</v>
      </c>
      <c r="K613" t="n">
        <v>4471.464</v>
      </c>
      <c r="L613" t="inlineStr">
        <is>
          <t>Moderate</t>
        </is>
      </c>
      <c r="M613" t="n">
        <v>4471.463749169</v>
      </c>
      <c r="N613" t="n">
        <v>30</v>
      </c>
    </row>
    <row r="614" hidden="1">
      <c r="A614" t="inlineStr">
        <is>
          <t>CAPEX ($/kW)</t>
        </is>
      </c>
      <c r="B614" t="inlineStr">
        <is>
          <t>techs</t>
        </is>
      </c>
      <c r="C614" t="inlineStr">
        <is>
          <t>R&amp;D</t>
        </is>
      </c>
      <c r="D614" t="n">
        <v>30</v>
      </c>
      <c r="E614" t="n">
        <v>2027</v>
      </c>
      <c r="F614" t="inlineStr">
        <is>
          <t>Residential DW - Class 4</t>
        </is>
      </c>
      <c r="G614" t="inlineStr">
        <is>
          <t>Moderate</t>
        </is>
      </c>
      <c r="H614" t="inlineStr">
        <is>
          <t>DistributedWind</t>
        </is>
      </c>
      <c r="I614" t="inlineStr">
        <is>
          <t xml:space="preserve">Residential DW </t>
        </is>
      </c>
      <c r="J614" t="n">
        <v>4625.493</v>
      </c>
      <c r="K614" t="n">
        <v>4625.493</v>
      </c>
      <c r="L614" t="inlineStr">
        <is>
          <t>Moderate</t>
        </is>
      </c>
      <c r="M614" t="n">
        <v>4625.492654566</v>
      </c>
      <c r="N614" t="n">
        <v>30</v>
      </c>
    </row>
    <row r="615" hidden="1">
      <c r="A615" t="inlineStr">
        <is>
          <t>CAPEX ($/kW)</t>
        </is>
      </c>
      <c r="B615" t="inlineStr">
        <is>
          <t>techs</t>
        </is>
      </c>
      <c r="C615" t="inlineStr">
        <is>
          <t>R&amp;D</t>
        </is>
      </c>
      <c r="D615" t="n">
        <v>30</v>
      </c>
      <c r="E615" t="n">
        <v>2026</v>
      </c>
      <c r="F615" t="inlineStr">
        <is>
          <t>Residential DW - Class 4</t>
        </is>
      </c>
      <c r="G615" t="inlineStr">
        <is>
          <t>Moderate</t>
        </is>
      </c>
      <c r="H615" t="inlineStr">
        <is>
          <t>DistributedWind</t>
        </is>
      </c>
      <c r="I615" t="inlineStr">
        <is>
          <t xml:space="preserve">Residential DW </t>
        </is>
      </c>
      <c r="J615" t="n">
        <v>4784.827</v>
      </c>
      <c r="K615" t="n">
        <v>4784.827</v>
      </c>
      <c r="L615" t="inlineStr">
        <is>
          <t>Moderate</t>
        </is>
      </c>
      <c r="M615" t="n">
        <v>4784.827407227</v>
      </c>
      <c r="N615" t="n">
        <v>30</v>
      </c>
    </row>
    <row r="616" hidden="1">
      <c r="A616" t="inlineStr">
        <is>
          <t>CAPEX ($/kW)</t>
        </is>
      </c>
      <c r="B616" t="inlineStr">
        <is>
          <t>techs</t>
        </is>
      </c>
      <c r="C616" t="inlineStr">
        <is>
          <t>R&amp;D</t>
        </is>
      </c>
      <c r="D616" t="n">
        <v>30</v>
      </c>
      <c r="E616" t="n">
        <v>2025</v>
      </c>
      <c r="F616" t="inlineStr">
        <is>
          <t>Residential DW - Class 4</t>
        </is>
      </c>
      <c r="G616" t="inlineStr">
        <is>
          <t>Moderate</t>
        </is>
      </c>
      <c r="H616" t="inlineStr">
        <is>
          <t>DistributedWind</t>
        </is>
      </c>
      <c r="I616" t="inlineStr">
        <is>
          <t xml:space="preserve">Residential DW </t>
        </is>
      </c>
      <c r="J616" t="n">
        <v>4949.651</v>
      </c>
      <c r="K616" t="n">
        <v>4949.651</v>
      </c>
      <c r="L616" t="inlineStr">
        <is>
          <t>Moderate</t>
        </is>
      </c>
      <c r="M616" t="n">
        <v>4949.650778139</v>
      </c>
      <c r="N616" t="n">
        <v>30</v>
      </c>
    </row>
    <row r="617" hidden="1">
      <c r="A617" t="inlineStr">
        <is>
          <t>CAPEX ($/kW)</t>
        </is>
      </c>
      <c r="B617" t="inlineStr">
        <is>
          <t>techs</t>
        </is>
      </c>
      <c r="C617" t="inlineStr">
        <is>
          <t>R&amp;D</t>
        </is>
      </c>
      <c r="D617" t="n">
        <v>30</v>
      </c>
      <c r="E617" t="n">
        <v>2024</v>
      </c>
      <c r="F617" t="inlineStr">
        <is>
          <t>Residential DW - Class 4</t>
        </is>
      </c>
      <c r="G617" t="inlineStr">
        <is>
          <t>Moderate</t>
        </is>
      </c>
      <c r="H617" t="inlineStr">
        <is>
          <t>DistributedWind</t>
        </is>
      </c>
      <c r="I617" t="inlineStr">
        <is>
          <t xml:space="preserve">Residential DW </t>
        </is>
      </c>
      <c r="J617" t="n">
        <v>5120.152</v>
      </c>
      <c r="K617" t="n">
        <v>5120.152</v>
      </c>
      <c r="L617" t="inlineStr">
        <is>
          <t>Moderate</t>
        </is>
      </c>
      <c r="M617" t="n">
        <v>5120.151834219</v>
      </c>
      <c r="N617" t="n">
        <v>30</v>
      </c>
    </row>
    <row r="618">
      <c r="A618" t="inlineStr">
        <is>
          <t>CAPEX ($/kW)</t>
        </is>
      </c>
      <c r="B618" t="inlineStr">
        <is>
          <t>techs</t>
        </is>
      </c>
      <c r="C618" t="inlineStr">
        <is>
          <t>R&amp;D</t>
        </is>
      </c>
      <c r="D618" t="n">
        <v>30</v>
      </c>
      <c r="E618" t="n">
        <v>2023</v>
      </c>
      <c r="F618" t="inlineStr">
        <is>
          <t>Residential DW - Class 4</t>
        </is>
      </c>
      <c r="G618" t="inlineStr">
        <is>
          <t>Moderate</t>
        </is>
      </c>
      <c r="H618" t="inlineStr">
        <is>
          <t>DistributedWind</t>
        </is>
      </c>
      <c r="I618" t="inlineStr">
        <is>
          <t xml:space="preserve">Residential DW </t>
        </is>
      </c>
      <c r="J618" t="n">
        <v>5296.526</v>
      </c>
      <c r="K618" t="n">
        <v>5296.526</v>
      </c>
      <c r="L618" t="inlineStr">
        <is>
          <t>Moderate</t>
        </is>
      </c>
      <c r="M618" t="n">
        <v>5296.526155186</v>
      </c>
      <c r="N618" t="n">
        <v>30</v>
      </c>
      <c r="O618">
        <f>K618*(500/(2*20))</f>
        <v/>
      </c>
    </row>
    <row r="619" hidden="1">
      <c r="A619" t="inlineStr">
        <is>
          <t>CAPEX ($/kW)</t>
        </is>
      </c>
      <c r="B619" t="inlineStr">
        <is>
          <t>techs</t>
        </is>
      </c>
      <c r="C619" t="inlineStr">
        <is>
          <t>R&amp;D</t>
        </is>
      </c>
      <c r="D619" t="n">
        <v>30</v>
      </c>
      <c r="E619" t="n">
        <v>2022</v>
      </c>
      <c r="F619" t="inlineStr">
        <is>
          <t>Residential DW - Class 4</t>
        </is>
      </c>
      <c r="G619" t="inlineStr">
        <is>
          <t>Moderate</t>
        </is>
      </c>
      <c r="H619" t="inlineStr">
        <is>
          <t>DistributedWind</t>
        </is>
      </c>
      <c r="I619" t="inlineStr">
        <is>
          <t xml:space="preserve">Residential DW </t>
        </is>
      </c>
      <c r="J619" t="n">
        <v>5478.976</v>
      </c>
      <c r="K619" t="n">
        <v>5478.976</v>
      </c>
      <c r="L619" t="inlineStr">
        <is>
          <t>Moderate</t>
        </is>
      </c>
      <c r="M619" t="n">
        <v>5478.976057915</v>
      </c>
      <c r="N619" t="n">
        <v>30</v>
      </c>
    </row>
    <row r="620" hidden="1">
      <c r="A620" t="inlineStr">
        <is>
          <t>CAPEX ($/kW)</t>
        </is>
      </c>
      <c r="B620" t="inlineStr">
        <is>
          <t>techs</t>
        </is>
      </c>
      <c r="C620" t="inlineStr">
        <is>
          <t>R&amp;D</t>
        </is>
      </c>
      <c r="D620" t="n">
        <v>30</v>
      </c>
      <c r="E620" t="n">
        <v>2021</v>
      </c>
      <c r="F620" t="inlineStr">
        <is>
          <t>Residential DW - Class 4</t>
        </is>
      </c>
      <c r="G620" t="inlineStr">
        <is>
          <t>Moderate</t>
        </is>
      </c>
      <c r="H620" t="inlineStr">
        <is>
          <t>DistributedWind</t>
        </is>
      </c>
      <c r="I620" t="inlineStr">
        <is>
          <t xml:space="preserve">Residential DW </t>
        </is>
      </c>
      <c r="J620" t="n">
        <v>5667.711</v>
      </c>
      <c r="K620" t="n">
        <v>5667.711</v>
      </c>
      <c r="L620" t="inlineStr">
        <is>
          <t>Moderate</t>
        </is>
      </c>
      <c r="M620" t="n">
        <v>5667.710828504</v>
      </c>
      <c r="N620" t="n">
        <v>30</v>
      </c>
    </row>
    <row r="621" hidden="1">
      <c r="A621" t="inlineStr">
        <is>
          <t>CAPEX ($/kW)</t>
        </is>
      </c>
      <c r="B621" t="inlineStr">
        <is>
          <t>techs</t>
        </is>
      </c>
      <c r="C621" t="inlineStr">
        <is>
          <t>R&amp;D</t>
        </is>
      </c>
      <c r="D621" t="n">
        <v>30</v>
      </c>
      <c r="E621" t="n">
        <v>2020</v>
      </c>
      <c r="F621" t="inlineStr">
        <is>
          <t>Residential DW - Class 4</t>
        </is>
      </c>
      <c r="G621" t="inlineStr">
        <is>
          <t>Moderate</t>
        </is>
      </c>
      <c r="H621" t="inlineStr">
        <is>
          <t>DistributedWind</t>
        </is>
      </c>
      <c r="I621" t="inlineStr">
        <is>
          <t xml:space="preserve">Residential DW </t>
        </is>
      </c>
      <c r="J621" t="n">
        <v>5862.947</v>
      </c>
      <c r="K621" t="n">
        <v>5862.947</v>
      </c>
      <c r="L621" t="inlineStr">
        <is>
          <t>Moderate</t>
        </is>
      </c>
      <c r="M621" t="n">
        <v>5862.94696235</v>
      </c>
      <c r="N621" t="n">
        <v>30</v>
      </c>
    </row>
    <row r="622" hidden="1">
      <c r="A622" t="inlineStr">
        <is>
          <t>CAPEX ($/kW)</t>
        </is>
      </c>
      <c r="B622" t="inlineStr">
        <is>
          <t>techs</t>
        </is>
      </c>
      <c r="C622" t="inlineStr">
        <is>
          <t>R&amp;D</t>
        </is>
      </c>
      <c r="D622" t="n">
        <v>30</v>
      </c>
      <c r="E622" t="n">
        <v>2050</v>
      </c>
      <c r="F622" t="inlineStr">
        <is>
          <t>Midsize DW - Class 4</t>
        </is>
      </c>
      <c r="G622" t="inlineStr">
        <is>
          <t>Moderate</t>
        </is>
      </c>
      <c r="H622" t="inlineStr">
        <is>
          <t>DistributedWind</t>
        </is>
      </c>
      <c r="I622" t="inlineStr">
        <is>
          <t xml:space="preserve">Midsize DW </t>
        </is>
      </c>
      <c r="J622" t="n">
        <v>1034.811</v>
      </c>
      <c r="K622" t="n">
        <v>1034.811</v>
      </c>
      <c r="L622" t="inlineStr">
        <is>
          <t>Moderate</t>
        </is>
      </c>
      <c r="M622" t="n">
        <v>1034.811441364</v>
      </c>
      <c r="N622" t="n">
        <v>30</v>
      </c>
    </row>
    <row r="623" hidden="1">
      <c r="A623" t="inlineStr">
        <is>
          <t>CAPEX ($/kW)</t>
        </is>
      </c>
      <c r="B623" t="inlineStr">
        <is>
          <t>techs</t>
        </is>
      </c>
      <c r="C623" t="inlineStr">
        <is>
          <t>R&amp;D</t>
        </is>
      </c>
      <c r="D623" t="n">
        <v>30</v>
      </c>
      <c r="E623" t="n">
        <v>2049</v>
      </c>
      <c r="F623" t="inlineStr">
        <is>
          <t>Midsize DW - Class 4</t>
        </is>
      </c>
      <c r="G623" t="inlineStr">
        <is>
          <t>Moderate</t>
        </is>
      </c>
      <c r="H623" t="inlineStr">
        <is>
          <t>DistributedWind</t>
        </is>
      </c>
      <c r="I623" t="inlineStr">
        <is>
          <t xml:space="preserve">Midsize DW </t>
        </is>
      </c>
      <c r="J623" t="n">
        <v>1070.458</v>
      </c>
      <c r="K623" t="n">
        <v>1070.458</v>
      </c>
      <c r="L623" t="inlineStr">
        <is>
          <t>Moderate</t>
        </is>
      </c>
      <c r="M623" t="n">
        <v>1070.45768218</v>
      </c>
      <c r="N623" t="n">
        <v>30</v>
      </c>
    </row>
    <row r="624" hidden="1">
      <c r="A624" t="inlineStr">
        <is>
          <t>CAPEX ($/kW)</t>
        </is>
      </c>
      <c r="B624" t="inlineStr">
        <is>
          <t>techs</t>
        </is>
      </c>
      <c r="C624" t="inlineStr">
        <is>
          <t>R&amp;D</t>
        </is>
      </c>
      <c r="D624" t="n">
        <v>30</v>
      </c>
      <c r="E624" t="n">
        <v>2048</v>
      </c>
      <c r="F624" t="inlineStr">
        <is>
          <t>Midsize DW - Class 4</t>
        </is>
      </c>
      <c r="G624" t="inlineStr">
        <is>
          <t>Moderate</t>
        </is>
      </c>
      <c r="H624" t="inlineStr">
        <is>
          <t>DistributedWind</t>
        </is>
      </c>
      <c r="I624" t="inlineStr">
        <is>
          <t xml:space="preserve">Midsize DW </t>
        </is>
      </c>
      <c r="J624" t="n">
        <v>1107.332</v>
      </c>
      <c r="K624" t="n">
        <v>1107.332</v>
      </c>
      <c r="L624" t="inlineStr">
        <is>
          <t>Moderate</t>
        </is>
      </c>
      <c r="M624" t="n">
        <v>1107.331832192</v>
      </c>
      <c r="N624" t="n">
        <v>30</v>
      </c>
    </row>
    <row r="625" hidden="1">
      <c r="A625" t="inlineStr">
        <is>
          <t>CAPEX ($/kW)</t>
        </is>
      </c>
      <c r="B625" t="inlineStr">
        <is>
          <t>techs</t>
        </is>
      </c>
      <c r="C625" t="inlineStr">
        <is>
          <t>R&amp;D</t>
        </is>
      </c>
      <c r="D625" t="n">
        <v>30</v>
      </c>
      <c r="E625" t="n">
        <v>2047</v>
      </c>
      <c r="F625" t="inlineStr">
        <is>
          <t>Midsize DW - Class 4</t>
        </is>
      </c>
      <c r="G625" t="inlineStr">
        <is>
          <t>Moderate</t>
        </is>
      </c>
      <c r="H625" t="inlineStr">
        <is>
          <t>DistributedWind</t>
        </is>
      </c>
      <c r="I625" t="inlineStr">
        <is>
          <t xml:space="preserve">Midsize DW </t>
        </is>
      </c>
      <c r="J625" t="n">
        <v>1145.476</v>
      </c>
      <c r="K625" t="n">
        <v>1145.476</v>
      </c>
      <c r="L625" t="inlineStr">
        <is>
          <t>Moderate</t>
        </is>
      </c>
      <c r="M625" t="n">
        <v>1145.476189296</v>
      </c>
      <c r="N625" t="n">
        <v>30</v>
      </c>
    </row>
    <row r="626" hidden="1">
      <c r="A626" t="inlineStr">
        <is>
          <t>CAPEX ($/kW)</t>
        </is>
      </c>
      <c r="B626" t="inlineStr">
        <is>
          <t>techs</t>
        </is>
      </c>
      <c r="C626" t="inlineStr">
        <is>
          <t>R&amp;D</t>
        </is>
      </c>
      <c r="D626" t="n">
        <v>30</v>
      </c>
      <c r="E626" t="n">
        <v>2046</v>
      </c>
      <c r="F626" t="inlineStr">
        <is>
          <t>Midsize DW - Class 4</t>
        </is>
      </c>
      <c r="G626" t="inlineStr">
        <is>
          <t>Moderate</t>
        </is>
      </c>
      <c r="H626" t="inlineStr">
        <is>
          <t>DistributedWind</t>
        </is>
      </c>
      <c r="I626" t="inlineStr">
        <is>
          <t xml:space="preserve">Midsize DW </t>
        </is>
      </c>
      <c r="J626" t="n">
        <v>1184.935</v>
      </c>
      <c r="K626" t="n">
        <v>1184.935</v>
      </c>
      <c r="L626" t="inlineStr">
        <is>
          <t>Moderate</t>
        </is>
      </c>
      <c r="M626" t="n">
        <v>1184.934508427</v>
      </c>
      <c r="N626" t="n">
        <v>30</v>
      </c>
    </row>
    <row r="627" hidden="1">
      <c r="A627" t="inlineStr">
        <is>
          <t>CAPEX ($/kW)</t>
        </is>
      </c>
      <c r="B627" t="inlineStr">
        <is>
          <t>techs</t>
        </is>
      </c>
      <c r="C627" t="inlineStr">
        <is>
          <t>R&amp;D</t>
        </is>
      </c>
      <c r="D627" t="n">
        <v>30</v>
      </c>
      <c r="E627" t="n">
        <v>2045</v>
      </c>
      <c r="F627" t="inlineStr">
        <is>
          <t>Midsize DW - Class 4</t>
        </is>
      </c>
      <c r="G627" t="inlineStr">
        <is>
          <t>Moderate</t>
        </is>
      </c>
      <c r="H627" t="inlineStr">
        <is>
          <t>DistributedWind</t>
        </is>
      </c>
      <c r="I627" t="inlineStr">
        <is>
          <t xml:space="preserve">Midsize DW </t>
        </is>
      </c>
      <c r="J627" t="n">
        <v>1225.752</v>
      </c>
      <c r="K627" t="n">
        <v>1225.752</v>
      </c>
      <c r="L627" t="inlineStr">
        <is>
          <t>Moderate</t>
        </is>
      </c>
      <c r="M627" t="n">
        <v>1225.75205175</v>
      </c>
      <c r="N627" t="n">
        <v>30</v>
      </c>
    </row>
    <row r="628" hidden="1">
      <c r="A628" t="inlineStr">
        <is>
          <t>CAPEX ($/kW)</t>
        </is>
      </c>
      <c r="B628" t="inlineStr">
        <is>
          <t>techs</t>
        </is>
      </c>
      <c r="C628" t="inlineStr">
        <is>
          <t>R&amp;D</t>
        </is>
      </c>
      <c r="D628" t="n">
        <v>30</v>
      </c>
      <c r="E628" t="n">
        <v>2044</v>
      </c>
      <c r="F628" t="inlineStr">
        <is>
          <t>Midsize DW - Class 4</t>
        </is>
      </c>
      <c r="G628" t="inlineStr">
        <is>
          <t>Moderate</t>
        </is>
      </c>
      <c r="H628" t="inlineStr">
        <is>
          <t>DistributedWind</t>
        </is>
      </c>
      <c r="I628" t="inlineStr">
        <is>
          <t xml:space="preserve">Midsize DW </t>
        </is>
      </c>
      <c r="J628" t="n">
        <v>1267.976</v>
      </c>
      <c r="K628" t="n">
        <v>1267.976</v>
      </c>
      <c r="L628" t="inlineStr">
        <is>
          <t>Moderate</t>
        </is>
      </c>
      <c r="M628" t="n">
        <v>1267.975640581</v>
      </c>
      <c r="N628" t="n">
        <v>30</v>
      </c>
    </row>
    <row r="629" hidden="1">
      <c r="A629" t="inlineStr">
        <is>
          <t>CAPEX ($/kW)</t>
        </is>
      </c>
      <c r="B629" t="inlineStr">
        <is>
          <t>techs</t>
        </is>
      </c>
      <c r="C629" t="inlineStr">
        <is>
          <t>R&amp;D</t>
        </is>
      </c>
      <c r="D629" t="n">
        <v>30</v>
      </c>
      <c r="E629" t="n">
        <v>2043</v>
      </c>
      <c r="F629" t="inlineStr">
        <is>
          <t>Midsize DW - Class 4</t>
        </is>
      </c>
      <c r="G629" t="inlineStr">
        <is>
          <t>Moderate</t>
        </is>
      </c>
      <c r="H629" t="inlineStr">
        <is>
          <t>DistributedWind</t>
        </is>
      </c>
      <c r="I629" t="inlineStr">
        <is>
          <t xml:space="preserve">Midsize DW </t>
        </is>
      </c>
      <c r="J629" t="n">
        <v>1311.654</v>
      </c>
      <c r="K629" t="n">
        <v>1311.654</v>
      </c>
      <c r="L629" t="inlineStr">
        <is>
          <t>Moderate</t>
        </is>
      </c>
      <c r="M629" t="n">
        <v>1311.653709094</v>
      </c>
      <c r="N629" t="n">
        <v>30</v>
      </c>
    </row>
    <row r="630" hidden="1">
      <c r="A630" t="inlineStr">
        <is>
          <t>CAPEX ($/kW)</t>
        </is>
      </c>
      <c r="B630" t="inlineStr">
        <is>
          <t>techs</t>
        </is>
      </c>
      <c r="C630" t="inlineStr">
        <is>
          <t>R&amp;D</t>
        </is>
      </c>
      <c r="D630" t="n">
        <v>30</v>
      </c>
      <c r="E630" t="n">
        <v>2042</v>
      </c>
      <c r="F630" t="inlineStr">
        <is>
          <t>Midsize DW - Class 4</t>
        </is>
      </c>
      <c r="G630" t="inlineStr">
        <is>
          <t>Moderate</t>
        </is>
      </c>
      <c r="H630" t="inlineStr">
        <is>
          <t>DistributedWind</t>
        </is>
      </c>
      <c r="I630" t="inlineStr">
        <is>
          <t xml:space="preserve">Midsize DW </t>
        </is>
      </c>
      <c r="J630" t="n">
        <v>1356.836</v>
      </c>
      <c r="K630" t="n">
        <v>1356.836</v>
      </c>
      <c r="L630" t="inlineStr">
        <is>
          <t>Moderate</t>
        </is>
      </c>
      <c r="M630" t="n">
        <v>1356.836359878</v>
      </c>
      <c r="N630" t="n">
        <v>30</v>
      </c>
    </row>
    <row r="631" hidden="1">
      <c r="A631" t="inlineStr">
        <is>
          <t>CAPEX ($/kW)</t>
        </is>
      </c>
      <c r="B631" t="inlineStr">
        <is>
          <t>techs</t>
        </is>
      </c>
      <c r="C631" t="inlineStr">
        <is>
          <t>R&amp;D</t>
        </is>
      </c>
      <c r="D631" t="n">
        <v>30</v>
      </c>
      <c r="E631" t="n">
        <v>2041</v>
      </c>
      <c r="F631" t="inlineStr">
        <is>
          <t>Midsize DW - Class 4</t>
        </is>
      </c>
      <c r="G631" t="inlineStr">
        <is>
          <t>Moderate</t>
        </is>
      </c>
      <c r="H631" t="inlineStr">
        <is>
          <t>DistributedWind</t>
        </is>
      </c>
      <c r="I631" t="inlineStr">
        <is>
          <t xml:space="preserve">Midsize DW </t>
        </is>
      </c>
      <c r="J631" t="n">
        <v>1403.575</v>
      </c>
      <c r="K631" t="n">
        <v>1403.575</v>
      </c>
      <c r="L631" t="inlineStr">
        <is>
          <t>Moderate</t>
        </is>
      </c>
      <c r="M631" t="n">
        <v>1403.575421411</v>
      </c>
      <c r="N631" t="n">
        <v>30</v>
      </c>
    </row>
    <row r="632" hidden="1">
      <c r="A632" t="inlineStr">
        <is>
          <t>CAPEX ($/kW)</t>
        </is>
      </c>
      <c r="B632" t="inlineStr">
        <is>
          <t>techs</t>
        </is>
      </c>
      <c r="C632" t="inlineStr">
        <is>
          <t>R&amp;D</t>
        </is>
      </c>
      <c r="D632" t="n">
        <v>30</v>
      </c>
      <c r="E632" t="n">
        <v>2040</v>
      </c>
      <c r="F632" t="inlineStr">
        <is>
          <t>Midsize DW - Class 4</t>
        </is>
      </c>
      <c r="G632" t="inlineStr">
        <is>
          <t>Moderate</t>
        </is>
      </c>
      <c r="H632" t="inlineStr">
        <is>
          <t>DistributedWind</t>
        </is>
      </c>
      <c r="I632" t="inlineStr">
        <is>
          <t xml:space="preserve">Midsize DW </t>
        </is>
      </c>
      <c r="J632" t="n">
        <v>1451.925</v>
      </c>
      <c r="K632" t="n">
        <v>1451.925</v>
      </c>
      <c r="L632" t="inlineStr">
        <is>
          <t>Moderate</t>
        </is>
      </c>
      <c r="M632" t="n">
        <v>1451.924507511</v>
      </c>
      <c r="N632" t="n">
        <v>30</v>
      </c>
    </row>
    <row r="633" hidden="1">
      <c r="A633" t="inlineStr">
        <is>
          <t>CAPEX ($/kW)</t>
        </is>
      </c>
      <c r="B633" t="inlineStr">
        <is>
          <t>techs</t>
        </is>
      </c>
      <c r="C633" t="inlineStr">
        <is>
          <t>R&amp;D</t>
        </is>
      </c>
      <c r="D633" t="n">
        <v>30</v>
      </c>
      <c r="E633" t="n">
        <v>2039</v>
      </c>
      <c r="F633" t="inlineStr">
        <is>
          <t>Midsize DW - Class 4</t>
        </is>
      </c>
      <c r="G633" t="inlineStr">
        <is>
          <t>Moderate</t>
        </is>
      </c>
      <c r="H633" t="inlineStr">
        <is>
          <t>DistributedWind</t>
        </is>
      </c>
      <c r="I633" t="inlineStr">
        <is>
          <t xml:space="preserve">Midsize DW </t>
        </is>
      </c>
      <c r="J633" t="n">
        <v>1501.939</v>
      </c>
      <c r="K633" t="n">
        <v>1501.939</v>
      </c>
      <c r="L633" t="inlineStr">
        <is>
          <t>Moderate</t>
        </is>
      </c>
      <c r="M633" t="n">
        <v>1501.939078836</v>
      </c>
      <c r="N633" t="n">
        <v>30</v>
      </c>
    </row>
    <row r="634" hidden="1">
      <c r="A634" t="inlineStr">
        <is>
          <t>CAPEX ($/kW)</t>
        </is>
      </c>
      <c r="B634" t="inlineStr">
        <is>
          <t>techs</t>
        </is>
      </c>
      <c r="C634" t="inlineStr">
        <is>
          <t>R&amp;D</t>
        </is>
      </c>
      <c r="D634" t="n">
        <v>30</v>
      </c>
      <c r="E634" t="n">
        <v>2038</v>
      </c>
      <c r="F634" t="inlineStr">
        <is>
          <t>Midsize DW - Class 4</t>
        </is>
      </c>
      <c r="G634" t="inlineStr">
        <is>
          <t>Moderate</t>
        </is>
      </c>
      <c r="H634" t="inlineStr">
        <is>
          <t>DistributedWind</t>
        </is>
      </c>
      <c r="I634" t="inlineStr">
        <is>
          <t xml:space="preserve">Midsize DW </t>
        </is>
      </c>
      <c r="J634" t="n">
        <v>1553.677</v>
      </c>
      <c r="K634" t="n">
        <v>1553.677</v>
      </c>
      <c r="L634" t="inlineStr">
        <is>
          <t>Moderate</t>
        </is>
      </c>
      <c r="M634" t="n">
        <v>1553.676506503</v>
      </c>
      <c r="N634" t="n">
        <v>30</v>
      </c>
    </row>
    <row r="635" hidden="1">
      <c r="A635" t="inlineStr">
        <is>
          <t>CAPEX ($/kW)</t>
        </is>
      </c>
      <c r="B635" t="inlineStr">
        <is>
          <t>techs</t>
        </is>
      </c>
      <c r="C635" t="inlineStr">
        <is>
          <t>R&amp;D</t>
        </is>
      </c>
      <c r="D635" t="n">
        <v>30</v>
      </c>
      <c r="E635" t="n">
        <v>2037</v>
      </c>
      <c r="F635" t="inlineStr">
        <is>
          <t>Midsize DW - Class 4</t>
        </is>
      </c>
      <c r="G635" t="inlineStr">
        <is>
          <t>Moderate</t>
        </is>
      </c>
      <c r="H635" t="inlineStr">
        <is>
          <t>DistributedWind</t>
        </is>
      </c>
      <c r="I635" t="inlineStr">
        <is>
          <t xml:space="preserve">Midsize DW </t>
        </is>
      </c>
      <c r="J635" t="n">
        <v>1607.196</v>
      </c>
      <c r="K635" t="n">
        <v>1607.196</v>
      </c>
      <c r="L635" t="inlineStr">
        <is>
          <t>Moderate</t>
        </is>
      </c>
      <c r="M635" t="n">
        <v>1607.196137895</v>
      </c>
      <c r="N635" t="n">
        <v>30</v>
      </c>
    </row>
    <row r="636" hidden="1">
      <c r="A636" t="inlineStr">
        <is>
          <t>CAPEX ($/kW)</t>
        </is>
      </c>
      <c r="B636" t="inlineStr">
        <is>
          <t>techs</t>
        </is>
      </c>
      <c r="C636" t="inlineStr">
        <is>
          <t>R&amp;D</t>
        </is>
      </c>
      <c r="D636" t="n">
        <v>30</v>
      </c>
      <c r="E636" t="n">
        <v>2036</v>
      </c>
      <c r="F636" t="inlineStr">
        <is>
          <t>Midsize DW - Class 4</t>
        </is>
      </c>
      <c r="G636" t="inlineStr">
        <is>
          <t>Moderate</t>
        </is>
      </c>
      <c r="H636" t="inlineStr">
        <is>
          <t>DistributedWind</t>
        </is>
      </c>
      <c r="I636" t="inlineStr">
        <is>
          <t xml:space="preserve">Midsize DW </t>
        </is>
      </c>
      <c r="J636" t="n">
        <v>1662.559</v>
      </c>
      <c r="K636" t="n">
        <v>1662.559</v>
      </c>
      <c r="L636" t="inlineStr">
        <is>
          <t>Moderate</t>
        </is>
      </c>
      <c r="M636" t="n">
        <v>1662.559364741</v>
      </c>
      <c r="N636" t="n">
        <v>30</v>
      </c>
    </row>
    <row r="637" hidden="1">
      <c r="A637" t="inlineStr">
        <is>
          <t>CAPEX ($/kW)</t>
        </is>
      </c>
      <c r="B637" t="inlineStr">
        <is>
          <t>techs</t>
        </is>
      </c>
      <c r="C637" t="inlineStr">
        <is>
          <t>R&amp;D</t>
        </is>
      </c>
      <c r="D637" t="n">
        <v>30</v>
      </c>
      <c r="E637" t="n">
        <v>2035</v>
      </c>
      <c r="F637" t="inlineStr">
        <is>
          <t>Midsize DW - Class 4</t>
        </is>
      </c>
      <c r="G637" t="inlineStr">
        <is>
          <t>Moderate</t>
        </is>
      </c>
      <c r="H637" t="inlineStr">
        <is>
          <t>DistributedWind</t>
        </is>
      </c>
      <c r="I637" t="inlineStr">
        <is>
          <t xml:space="preserve">Midsize DW </t>
        </is>
      </c>
      <c r="J637" t="n">
        <v>1719.83</v>
      </c>
      <c r="K637" t="n">
        <v>1719.83</v>
      </c>
      <c r="L637" t="inlineStr">
        <is>
          <t>Moderate</t>
        </is>
      </c>
      <c r="M637" t="n">
        <v>1719.829693535</v>
      </c>
      <c r="N637" t="n">
        <v>30</v>
      </c>
    </row>
    <row r="638" hidden="1">
      <c r="A638" t="inlineStr">
        <is>
          <t>CAPEX ($/kW)</t>
        </is>
      </c>
      <c r="B638" t="inlineStr">
        <is>
          <t>techs</t>
        </is>
      </c>
      <c r="C638" t="inlineStr">
        <is>
          <t>R&amp;D</t>
        </is>
      </c>
      <c r="D638" t="n">
        <v>30</v>
      </c>
      <c r="E638" t="n">
        <v>2034</v>
      </c>
      <c r="F638" t="inlineStr">
        <is>
          <t>Midsize DW - Class 4</t>
        </is>
      </c>
      <c r="G638" t="inlineStr">
        <is>
          <t>Moderate</t>
        </is>
      </c>
      <c r="H638" t="inlineStr">
        <is>
          <t>DistributedWind</t>
        </is>
      </c>
      <c r="I638" t="inlineStr">
        <is>
          <t xml:space="preserve">Midsize DW </t>
        </is>
      </c>
      <c r="J638" t="n">
        <v>1779.073</v>
      </c>
      <c r="K638" t="n">
        <v>1779.073</v>
      </c>
      <c r="L638" t="inlineStr">
        <is>
          <t>Moderate</t>
        </is>
      </c>
      <c r="M638" t="n">
        <v>1779.072818388</v>
      </c>
      <c r="N638" t="n">
        <v>30</v>
      </c>
    </row>
    <row r="639" hidden="1">
      <c r="A639" t="inlineStr">
        <is>
          <t>CAPEX ($/kW)</t>
        </is>
      </c>
      <c r="B639" t="inlineStr">
        <is>
          <t>techs</t>
        </is>
      </c>
      <c r="C639" t="inlineStr">
        <is>
          <t>R&amp;D</t>
        </is>
      </c>
      <c r="D639" t="n">
        <v>30</v>
      </c>
      <c r="E639" t="n">
        <v>2033</v>
      </c>
      <c r="F639" t="inlineStr">
        <is>
          <t>Midsize DW - Class 4</t>
        </is>
      </c>
      <c r="G639" t="inlineStr">
        <is>
          <t>Moderate</t>
        </is>
      </c>
      <c r="H639" t="inlineStr">
        <is>
          <t>DistributedWind</t>
        </is>
      </c>
      <c r="I639" t="inlineStr">
        <is>
          <t xml:space="preserve">Midsize DW </t>
        </is>
      </c>
      <c r="J639" t="n">
        <v>1840.357</v>
      </c>
      <c r="K639" t="n">
        <v>1840.357</v>
      </c>
      <c r="L639" t="inlineStr">
        <is>
          <t>Moderate</t>
        </is>
      </c>
      <c r="M639" t="n">
        <v>1840.356696377</v>
      </c>
      <c r="N639" t="n">
        <v>30</v>
      </c>
    </row>
    <row r="640" hidden="1">
      <c r="A640" t="inlineStr">
        <is>
          <t>CAPEX ($/kW)</t>
        </is>
      </c>
      <c r="B640" t="inlineStr">
        <is>
          <t>techs</t>
        </is>
      </c>
      <c r="C640" t="inlineStr">
        <is>
          <t>R&amp;D</t>
        </is>
      </c>
      <c r="D640" t="n">
        <v>30</v>
      </c>
      <c r="E640" t="n">
        <v>2032</v>
      </c>
      <c r="F640" t="inlineStr">
        <is>
          <t>Midsize DW - Class 4</t>
        </is>
      </c>
      <c r="G640" t="inlineStr">
        <is>
          <t>Moderate</t>
        </is>
      </c>
      <c r="H640" t="inlineStr">
        <is>
          <t>DistributedWind</t>
        </is>
      </c>
      <c r="I640" t="inlineStr">
        <is>
          <t xml:space="preserve">Midsize DW </t>
        </is>
      </c>
      <c r="J640" t="n">
        <v>1903.752</v>
      </c>
      <c r="K640" t="n">
        <v>1903.752</v>
      </c>
      <c r="L640" t="inlineStr">
        <is>
          <t>Moderate</t>
        </is>
      </c>
      <c r="M640" t="n">
        <v>1903.751625506</v>
      </c>
      <c r="N640" t="n">
        <v>30</v>
      </c>
    </row>
    <row r="641" hidden="1">
      <c r="A641" t="inlineStr">
        <is>
          <t>CAPEX ($/kW)</t>
        </is>
      </c>
      <c r="B641" t="inlineStr">
        <is>
          <t>techs</t>
        </is>
      </c>
      <c r="C641" t="inlineStr">
        <is>
          <t>R&amp;D</t>
        </is>
      </c>
      <c r="D641" t="n">
        <v>30</v>
      </c>
      <c r="E641" t="n">
        <v>2031</v>
      </c>
      <c r="F641" t="inlineStr">
        <is>
          <t>Midsize DW - Class 4</t>
        </is>
      </c>
      <c r="G641" t="inlineStr">
        <is>
          <t>Moderate</t>
        </is>
      </c>
      <c r="H641" t="inlineStr">
        <is>
          <t>DistributedWind</t>
        </is>
      </c>
      <c r="I641" t="inlineStr">
        <is>
          <t xml:space="preserve">Midsize DW </t>
        </is>
      </c>
      <c r="J641" t="n">
        <v>1969.33</v>
      </c>
      <c r="K641" t="n">
        <v>1969.33</v>
      </c>
      <c r="L641" t="inlineStr">
        <is>
          <t>Moderate</t>
        </is>
      </c>
      <c r="M641" t="n">
        <v>1969.33032534</v>
      </c>
      <c r="N641" t="n">
        <v>30</v>
      </c>
    </row>
    <row r="642" hidden="1">
      <c r="A642" t="inlineStr">
        <is>
          <t>CAPEX ($/kW)</t>
        </is>
      </c>
      <c r="B642" t="inlineStr">
        <is>
          <t>techs</t>
        </is>
      </c>
      <c r="C642" t="inlineStr">
        <is>
          <t>R&amp;D</t>
        </is>
      </c>
      <c r="D642" t="n">
        <v>30</v>
      </c>
      <c r="E642" t="n">
        <v>2030</v>
      </c>
      <c r="F642" t="inlineStr">
        <is>
          <t>Midsize DW - Class 4</t>
        </is>
      </c>
      <c r="G642" t="inlineStr">
        <is>
          <t>Moderate</t>
        </is>
      </c>
      <c r="H642" t="inlineStr">
        <is>
          <t>DistributedWind</t>
        </is>
      </c>
      <c r="I642" t="inlineStr">
        <is>
          <t xml:space="preserve">Midsize DW </t>
        </is>
      </c>
      <c r="J642" t="n">
        <v>2037.168</v>
      </c>
      <c r="K642" t="n">
        <v>2037.168</v>
      </c>
      <c r="L642" t="inlineStr">
        <is>
          <t>Moderate</t>
        </is>
      </c>
      <c r="M642" t="n">
        <v>2037.16802042</v>
      </c>
      <c r="N642" t="n">
        <v>30</v>
      </c>
    </row>
    <row r="643" hidden="1">
      <c r="A643" t="inlineStr">
        <is>
          <t>CAPEX ($/kW)</t>
        </is>
      </c>
      <c r="B643" t="inlineStr">
        <is>
          <t>techs</t>
        </is>
      </c>
      <c r="C643" t="inlineStr">
        <is>
          <t>R&amp;D</t>
        </is>
      </c>
      <c r="D643" t="n">
        <v>30</v>
      </c>
      <c r="E643" t="n">
        <v>2029</v>
      </c>
      <c r="F643" t="inlineStr">
        <is>
          <t>Midsize DW - Class 4</t>
        </is>
      </c>
      <c r="G643" t="inlineStr">
        <is>
          <t>Moderate</t>
        </is>
      </c>
      <c r="H643" t="inlineStr">
        <is>
          <t>DistributedWind</t>
        </is>
      </c>
      <c r="I643" t="inlineStr">
        <is>
          <t xml:space="preserve">Midsize DW </t>
        </is>
      </c>
      <c r="J643" t="n">
        <v>2107.343</v>
      </c>
      <c r="K643" t="n">
        <v>2107.343</v>
      </c>
      <c r="L643" t="inlineStr">
        <is>
          <t>Moderate</t>
        </is>
      </c>
      <c r="M643" t="n">
        <v>2107.342526554</v>
      </c>
      <c r="N643" t="n">
        <v>30</v>
      </c>
    </row>
    <row r="644" hidden="1">
      <c r="A644" t="inlineStr">
        <is>
          <t>CAPEX ($/kW)</t>
        </is>
      </c>
      <c r="B644" t="inlineStr">
        <is>
          <t>techs</t>
        </is>
      </c>
      <c r="C644" t="inlineStr">
        <is>
          <t>R&amp;D</t>
        </is>
      </c>
      <c r="D644" t="n">
        <v>30</v>
      </c>
      <c r="E644" t="n">
        <v>2028</v>
      </c>
      <c r="F644" t="inlineStr">
        <is>
          <t>Midsize DW - Class 4</t>
        </is>
      </c>
      <c r="G644" t="inlineStr">
        <is>
          <t>Moderate</t>
        </is>
      </c>
      <c r="H644" t="inlineStr">
        <is>
          <t>DistributedWind</t>
        </is>
      </c>
      <c r="I644" t="inlineStr">
        <is>
          <t xml:space="preserve">Midsize DW </t>
        </is>
      </c>
      <c r="J644" t="n">
        <v>2179.934</v>
      </c>
      <c r="K644" t="n">
        <v>2179.934</v>
      </c>
      <c r="L644" t="inlineStr">
        <is>
          <t>Moderate</t>
        </is>
      </c>
      <c r="M644" t="n">
        <v>2179.934340079</v>
      </c>
      <c r="N644" t="n">
        <v>30</v>
      </c>
    </row>
    <row r="645" hidden="1">
      <c r="A645" t="inlineStr">
        <is>
          <t>CAPEX ($/kW)</t>
        </is>
      </c>
      <c r="B645" t="inlineStr">
        <is>
          <t>techs</t>
        </is>
      </c>
      <c r="C645" t="inlineStr">
        <is>
          <t>R&amp;D</t>
        </is>
      </c>
      <c r="D645" t="n">
        <v>30</v>
      </c>
      <c r="E645" t="n">
        <v>2027</v>
      </c>
      <c r="F645" t="inlineStr">
        <is>
          <t>Midsize DW - Class 4</t>
        </is>
      </c>
      <c r="G645" t="inlineStr">
        <is>
          <t>Moderate</t>
        </is>
      </c>
      <c r="H645" t="inlineStr">
        <is>
          <t>DistributedWind</t>
        </is>
      </c>
      <c r="I645" t="inlineStr">
        <is>
          <t xml:space="preserve">Midsize DW </t>
        </is>
      </c>
      <c r="J645" t="n">
        <v>2255.027</v>
      </c>
      <c r="K645" t="n">
        <v>2255.027</v>
      </c>
      <c r="L645" t="inlineStr">
        <is>
          <t>Moderate</t>
        </is>
      </c>
      <c r="M645" t="n">
        <v>2255.026730195</v>
      </c>
      <c r="N645" t="n">
        <v>30</v>
      </c>
    </row>
    <row r="646" hidden="1">
      <c r="A646" t="inlineStr">
        <is>
          <t>CAPEX ($/kW)</t>
        </is>
      </c>
      <c r="B646" t="inlineStr">
        <is>
          <t>techs</t>
        </is>
      </c>
      <c r="C646" t="inlineStr">
        <is>
          <t>R&amp;D</t>
        </is>
      </c>
      <c r="D646" t="n">
        <v>30</v>
      </c>
      <c r="E646" t="n">
        <v>2026</v>
      </c>
      <c r="F646" t="inlineStr">
        <is>
          <t>Midsize DW - Class 4</t>
        </is>
      </c>
      <c r="G646" t="inlineStr">
        <is>
          <t>Moderate</t>
        </is>
      </c>
      <c r="H646" t="inlineStr">
        <is>
          <t>DistributedWind</t>
        </is>
      </c>
      <c r="I646" t="inlineStr">
        <is>
          <t xml:space="preserve">Midsize DW </t>
        </is>
      </c>
      <c r="J646" t="n">
        <v>2332.706</v>
      </c>
      <c r="K646" t="n">
        <v>2332.706</v>
      </c>
      <c r="L646" t="inlineStr">
        <is>
          <t>Moderate</t>
        </is>
      </c>
      <c r="M646" t="n">
        <v>2332.705834483</v>
      </c>
      <c r="N646" t="n">
        <v>30</v>
      </c>
    </row>
    <row r="647" hidden="1">
      <c r="A647" t="inlineStr">
        <is>
          <t>CAPEX ($/kW)</t>
        </is>
      </c>
      <c r="B647" t="inlineStr">
        <is>
          <t>techs</t>
        </is>
      </c>
      <c r="C647" t="inlineStr">
        <is>
          <t>R&amp;D</t>
        </is>
      </c>
      <c r="D647" t="n">
        <v>30</v>
      </c>
      <c r="E647" t="n">
        <v>2025</v>
      </c>
      <c r="F647" t="inlineStr">
        <is>
          <t>Midsize DW - Class 4</t>
        </is>
      </c>
      <c r="G647" t="inlineStr">
        <is>
          <t>Moderate</t>
        </is>
      </c>
      <c r="H647" t="inlineStr">
        <is>
          <t>DistributedWind</t>
        </is>
      </c>
      <c r="I647" t="inlineStr">
        <is>
          <t xml:space="preserve">Midsize DW </t>
        </is>
      </c>
      <c r="J647" t="n">
        <v>2413.061</v>
      </c>
      <c r="K647" t="n">
        <v>2413.061</v>
      </c>
      <c r="L647" t="inlineStr">
        <is>
          <t>Moderate</t>
        </is>
      </c>
      <c r="M647" t="n">
        <v>2413.060757715</v>
      </c>
      <c r="N647" t="n">
        <v>30</v>
      </c>
    </row>
    <row r="648" hidden="1">
      <c r="A648" t="inlineStr">
        <is>
          <t>CAPEX ($/kW)</t>
        </is>
      </c>
      <c r="B648" t="inlineStr">
        <is>
          <t>techs</t>
        </is>
      </c>
      <c r="C648" t="inlineStr">
        <is>
          <t>R&amp;D</t>
        </is>
      </c>
      <c r="D648" t="n">
        <v>30</v>
      </c>
      <c r="E648" t="n">
        <v>2024</v>
      </c>
      <c r="F648" t="inlineStr">
        <is>
          <t>Midsize DW - Class 4</t>
        </is>
      </c>
      <c r="G648" t="inlineStr">
        <is>
          <t>Moderate</t>
        </is>
      </c>
      <c r="H648" t="inlineStr">
        <is>
          <t>DistributedWind</t>
        </is>
      </c>
      <c r="I648" t="inlineStr">
        <is>
          <t xml:space="preserve">Midsize DW </t>
        </is>
      </c>
      <c r="J648" t="n">
        <v>2496.184</v>
      </c>
      <c r="K648" t="n">
        <v>2496.184</v>
      </c>
      <c r="L648" t="inlineStr">
        <is>
          <t>Moderate</t>
        </is>
      </c>
      <c r="M648" t="n">
        <v>2496.183674061</v>
      </c>
      <c r="N648" t="n">
        <v>30</v>
      </c>
    </row>
    <row r="649">
      <c r="A649" t="inlineStr">
        <is>
          <t>CAPEX ($/kW)</t>
        </is>
      </c>
      <c r="B649" t="inlineStr">
        <is>
          <t>techs</t>
        </is>
      </c>
      <c r="C649" t="inlineStr">
        <is>
          <t>R&amp;D</t>
        </is>
      </c>
      <c r="D649" t="n">
        <v>30</v>
      </c>
      <c r="E649" t="n">
        <v>2023</v>
      </c>
      <c r="F649" t="inlineStr">
        <is>
          <t>Midsize DW - Class 4</t>
        </is>
      </c>
      <c r="G649" t="inlineStr">
        <is>
          <t>Moderate</t>
        </is>
      </c>
      <c r="H649" t="inlineStr">
        <is>
          <t>DistributedWind</t>
        </is>
      </c>
      <c r="I649" t="inlineStr">
        <is>
          <t xml:space="preserve">Midsize DW </t>
        </is>
      </c>
      <c r="J649" t="n">
        <v>2582.17</v>
      </c>
      <c r="K649" t="n">
        <v>2582.17</v>
      </c>
      <c r="L649" t="inlineStr">
        <is>
          <t>Moderate</t>
        </is>
      </c>
      <c r="M649" t="n">
        <v>2582.169932824</v>
      </c>
      <c r="N649" t="n">
        <v>30</v>
      </c>
      <c r="O649">
        <f>K649*(500/(2*20))</f>
        <v/>
      </c>
    </row>
    <row r="650" hidden="1">
      <c r="A650" t="inlineStr">
        <is>
          <t>CAPEX ($/kW)</t>
        </is>
      </c>
      <c r="B650" t="inlineStr">
        <is>
          <t>techs</t>
        </is>
      </c>
      <c r="C650" t="inlineStr">
        <is>
          <t>R&amp;D</t>
        </is>
      </c>
      <c r="D650" t="n">
        <v>30</v>
      </c>
      <c r="E650" t="n">
        <v>2022</v>
      </c>
      <c r="F650" t="inlineStr">
        <is>
          <t>Midsize DW - Class 4</t>
        </is>
      </c>
      <c r="G650" t="inlineStr">
        <is>
          <t>Moderate</t>
        </is>
      </c>
      <c r="H650" t="inlineStr">
        <is>
          <t>DistributedWind</t>
        </is>
      </c>
      <c r="I650" t="inlineStr">
        <is>
          <t xml:space="preserve">Midsize DW </t>
        </is>
      </c>
      <c r="J650" t="n">
        <v>2671.118</v>
      </c>
      <c r="K650" t="n">
        <v>2671.118</v>
      </c>
      <c r="L650" t="inlineStr">
        <is>
          <t>Moderate</t>
        </is>
      </c>
      <c r="M650" t="n">
        <v>2671.118167812</v>
      </c>
      <c r="N650" t="n">
        <v>30</v>
      </c>
    </row>
    <row r="651" hidden="1">
      <c r="A651" t="inlineStr">
        <is>
          <t>CAPEX ($/kW)</t>
        </is>
      </c>
      <c r="B651" t="inlineStr">
        <is>
          <t>techs</t>
        </is>
      </c>
      <c r="C651" t="inlineStr">
        <is>
          <t>R&amp;D</t>
        </is>
      </c>
      <c r="D651" t="n">
        <v>30</v>
      </c>
      <c r="E651" t="n">
        <v>2021</v>
      </c>
      <c r="F651" t="inlineStr">
        <is>
          <t>Midsize DW - Class 4</t>
        </is>
      </c>
      <c r="G651" t="inlineStr">
        <is>
          <t>Moderate</t>
        </is>
      </c>
      <c r="H651" t="inlineStr">
        <is>
          <t>DistributedWind</t>
        </is>
      </c>
      <c r="I651" t="inlineStr">
        <is>
          <t xml:space="preserve">Midsize DW </t>
        </is>
      </c>
      <c r="J651" t="n">
        <v>2763.13</v>
      </c>
      <c r="K651" t="n">
        <v>2763.13</v>
      </c>
      <c r="L651" t="inlineStr">
        <is>
          <t>Moderate</t>
        </is>
      </c>
      <c r="M651" t="n">
        <v>2763.130410481</v>
      </c>
      <c r="N651" t="n">
        <v>30</v>
      </c>
    </row>
    <row r="652" hidden="1">
      <c r="A652" t="inlineStr">
        <is>
          <t>CAPEX ($/kW)</t>
        </is>
      </c>
      <c r="B652" t="inlineStr">
        <is>
          <t>techs</t>
        </is>
      </c>
      <c r="C652" t="inlineStr">
        <is>
          <t>R&amp;D</t>
        </is>
      </c>
      <c r="D652" t="n">
        <v>30</v>
      </c>
      <c r="E652" t="n">
        <v>2020</v>
      </c>
      <c r="F652" t="inlineStr">
        <is>
          <t>Midsize DW - Class 4</t>
        </is>
      </c>
      <c r="G652" t="inlineStr">
        <is>
          <t>Moderate</t>
        </is>
      </c>
      <c r="H652" t="inlineStr">
        <is>
          <t>DistributedWind</t>
        </is>
      </c>
      <c r="I652" t="inlineStr">
        <is>
          <t xml:space="preserve">Midsize DW </t>
        </is>
      </c>
      <c r="J652" t="n">
        <v>2858.312</v>
      </c>
      <c r="K652" t="n">
        <v>2858.312</v>
      </c>
      <c r="L652" t="inlineStr">
        <is>
          <t>Moderate</t>
        </is>
      </c>
      <c r="M652" t="n">
        <v>2858.312206973</v>
      </c>
      <c r="N652" t="n">
        <v>30</v>
      </c>
    </row>
    <row r="653" hidden="1">
      <c r="A653" t="inlineStr">
        <is>
          <t>CAPEX ($/kW)</t>
        </is>
      </c>
      <c r="B653" t="inlineStr">
        <is>
          <t>techs</t>
        </is>
      </c>
      <c r="C653" t="inlineStr">
        <is>
          <t>R&amp;D</t>
        </is>
      </c>
      <c r="D653" t="n">
        <v>30</v>
      </c>
      <c r="E653" t="n">
        <v>2050</v>
      </c>
      <c r="F653" t="inlineStr">
        <is>
          <t>Large DW - Class 4</t>
        </is>
      </c>
      <c r="G653" t="inlineStr">
        <is>
          <t>Moderate</t>
        </is>
      </c>
      <c r="H653" t="inlineStr">
        <is>
          <t>DistributedWind</t>
        </is>
      </c>
      <c r="I653" t="inlineStr">
        <is>
          <t xml:space="preserve">Large DW </t>
        </is>
      </c>
      <c r="J653" t="n">
        <v>823.741</v>
      </c>
      <c r="K653" t="n">
        <v>823.741</v>
      </c>
      <c r="L653" t="inlineStr">
        <is>
          <t>Moderate</t>
        </is>
      </c>
      <c r="M653" t="n">
        <v>823.740981953</v>
      </c>
      <c r="N653" t="n">
        <v>30</v>
      </c>
    </row>
    <row r="654" hidden="1">
      <c r="A654" t="inlineStr">
        <is>
          <t>CAPEX ($/kW)</t>
        </is>
      </c>
      <c r="B654" t="inlineStr">
        <is>
          <t>techs</t>
        </is>
      </c>
      <c r="C654" t="inlineStr">
        <is>
          <t>R&amp;D</t>
        </is>
      </c>
      <c r="D654" t="n">
        <v>30</v>
      </c>
      <c r="E654" t="n">
        <v>2049</v>
      </c>
      <c r="F654" t="inlineStr">
        <is>
          <t>Large DW - Class 4</t>
        </is>
      </c>
      <c r="G654" t="inlineStr">
        <is>
          <t>Moderate</t>
        </is>
      </c>
      <c r="H654" t="inlineStr">
        <is>
          <t>DistributedWind</t>
        </is>
      </c>
      <c r="I654" t="inlineStr">
        <is>
          <t xml:space="preserve">Large DW </t>
        </is>
      </c>
      <c r="J654" t="n">
        <v>852.116</v>
      </c>
      <c r="K654" t="n">
        <v>852.116</v>
      </c>
      <c r="L654" t="inlineStr">
        <is>
          <t>Moderate</t>
        </is>
      </c>
      <c r="M654" t="n">
        <v>852.116460074</v>
      </c>
      <c r="N654" t="n">
        <v>30</v>
      </c>
    </row>
    <row r="655" hidden="1">
      <c r="A655" t="inlineStr">
        <is>
          <t>CAPEX ($/kW)</t>
        </is>
      </c>
      <c r="B655" t="inlineStr">
        <is>
          <t>techs</t>
        </is>
      </c>
      <c r="C655" t="inlineStr">
        <is>
          <t>R&amp;D</t>
        </is>
      </c>
      <c r="D655" t="n">
        <v>30</v>
      </c>
      <c r="E655" t="n">
        <v>2048</v>
      </c>
      <c r="F655" t="inlineStr">
        <is>
          <t>Large DW - Class 4</t>
        </is>
      </c>
      <c r="G655" t="inlineStr">
        <is>
          <t>Moderate</t>
        </is>
      </c>
      <c r="H655" t="inlineStr">
        <is>
          <t>DistributedWind</t>
        </is>
      </c>
      <c r="I655" t="inlineStr">
        <is>
          <t xml:space="preserve">Large DW </t>
        </is>
      </c>
      <c r="J655" t="n">
        <v>881.4690000000001</v>
      </c>
      <c r="K655" t="n">
        <v>881.4690000000001</v>
      </c>
      <c r="L655" t="inlineStr">
        <is>
          <t>Moderate</t>
        </is>
      </c>
      <c r="M655" t="n">
        <v>881.469390787</v>
      </c>
      <c r="N655" t="n">
        <v>30</v>
      </c>
    </row>
    <row r="656" hidden="1">
      <c r="A656" t="inlineStr">
        <is>
          <t>CAPEX ($/kW)</t>
        </is>
      </c>
      <c r="B656" t="inlineStr">
        <is>
          <t>techs</t>
        </is>
      </c>
      <c r="C656" t="inlineStr">
        <is>
          <t>R&amp;D</t>
        </is>
      </c>
      <c r="D656" t="n">
        <v>30</v>
      </c>
      <c r="E656" t="n">
        <v>2047</v>
      </c>
      <c r="F656" t="inlineStr">
        <is>
          <t>Large DW - Class 4</t>
        </is>
      </c>
      <c r="G656" t="inlineStr">
        <is>
          <t>Moderate</t>
        </is>
      </c>
      <c r="H656" t="inlineStr">
        <is>
          <t>DistributedWind</t>
        </is>
      </c>
      <c r="I656" t="inlineStr">
        <is>
          <t xml:space="preserve">Large DW </t>
        </is>
      </c>
      <c r="J656" t="n">
        <v>911.833</v>
      </c>
      <c r="K656" t="n">
        <v>911.833</v>
      </c>
      <c r="L656" t="inlineStr">
        <is>
          <t>Moderate</t>
        </is>
      </c>
      <c r="M656" t="n">
        <v>911.833444489</v>
      </c>
      <c r="N656" t="n">
        <v>30</v>
      </c>
    </row>
    <row r="657" hidden="1">
      <c r="A657" t="inlineStr">
        <is>
          <t>CAPEX ($/kW)</t>
        </is>
      </c>
      <c r="B657" t="inlineStr">
        <is>
          <t>techs</t>
        </is>
      </c>
      <c r="C657" t="inlineStr">
        <is>
          <t>R&amp;D</t>
        </is>
      </c>
      <c r="D657" t="n">
        <v>30</v>
      </c>
      <c r="E657" t="n">
        <v>2046</v>
      </c>
      <c r="F657" t="inlineStr">
        <is>
          <t>Large DW - Class 4</t>
        </is>
      </c>
      <c r="G657" t="inlineStr">
        <is>
          <t>Moderate</t>
        </is>
      </c>
      <c r="H657" t="inlineStr">
        <is>
          <t>DistributedWind</t>
        </is>
      </c>
      <c r="I657" t="inlineStr">
        <is>
          <t xml:space="preserve">Large DW </t>
        </is>
      </c>
      <c r="J657" t="n">
        <v>943.2430000000001</v>
      </c>
      <c r="K657" t="n">
        <v>943.2430000000001</v>
      </c>
      <c r="L657" t="inlineStr">
        <is>
          <t>Moderate</t>
        </is>
      </c>
      <c r="M657" t="n">
        <v>943.243451421</v>
      </c>
      <c r="N657" t="n">
        <v>30</v>
      </c>
    </row>
    <row r="658" hidden="1">
      <c r="A658" t="inlineStr">
        <is>
          <t>CAPEX ($/kW)</t>
        </is>
      </c>
      <c r="B658" t="inlineStr">
        <is>
          <t>techs</t>
        </is>
      </c>
      <c r="C658" t="inlineStr">
        <is>
          <t>R&amp;D</t>
        </is>
      </c>
      <c r="D658" t="n">
        <v>30</v>
      </c>
      <c r="E658" t="n">
        <v>2045</v>
      </c>
      <c r="F658" t="inlineStr">
        <is>
          <t>Large DW - Class 4</t>
        </is>
      </c>
      <c r="G658" t="inlineStr">
        <is>
          <t>Moderate</t>
        </is>
      </c>
      <c r="H658" t="inlineStr">
        <is>
          <t>DistributedWind</t>
        </is>
      </c>
      <c r="I658" t="inlineStr">
        <is>
          <t xml:space="preserve">Large DW </t>
        </is>
      </c>
      <c r="J658" t="n">
        <v>975.735</v>
      </c>
      <c r="K658" t="n">
        <v>975.735</v>
      </c>
      <c r="L658" t="inlineStr">
        <is>
          <t>Moderate</t>
        </is>
      </c>
      <c r="M658" t="n">
        <v>975.735441627</v>
      </c>
      <c r="N658" t="n">
        <v>30</v>
      </c>
    </row>
    <row r="659" hidden="1">
      <c r="A659" t="inlineStr">
        <is>
          <t>CAPEX ($/kW)</t>
        </is>
      </c>
      <c r="B659" t="inlineStr">
        <is>
          <t>techs</t>
        </is>
      </c>
      <c r="C659" t="inlineStr">
        <is>
          <t>R&amp;D</t>
        </is>
      </c>
      <c r="D659" t="n">
        <v>30</v>
      </c>
      <c r="E659" t="n">
        <v>2044</v>
      </c>
      <c r="F659" t="inlineStr">
        <is>
          <t>Large DW - Class 4</t>
        </is>
      </c>
      <c r="G659" t="inlineStr">
        <is>
          <t>Moderate</t>
        </is>
      </c>
      <c r="H659" t="inlineStr">
        <is>
          <t>DistributedWind</t>
        </is>
      </c>
      <c r="I659" t="inlineStr">
        <is>
          <t xml:space="preserve">Large DW </t>
        </is>
      </c>
      <c r="J659" t="n">
        <v>1009.347</v>
      </c>
      <c r="K659" t="n">
        <v>1009.347</v>
      </c>
      <c r="L659" t="inlineStr">
        <is>
          <t>Moderate</t>
        </is>
      </c>
      <c r="M659" t="n">
        <v>1009.34668628</v>
      </c>
      <c r="N659" t="n">
        <v>30</v>
      </c>
    </row>
    <row r="660" hidden="1">
      <c r="A660" t="inlineStr">
        <is>
          <t>CAPEX ($/kW)</t>
        </is>
      </c>
      <c r="B660" t="inlineStr">
        <is>
          <t>techs</t>
        </is>
      </c>
      <c r="C660" t="inlineStr">
        <is>
          <t>R&amp;D</t>
        </is>
      </c>
      <c r="D660" t="n">
        <v>30</v>
      </c>
      <c r="E660" t="n">
        <v>2043</v>
      </c>
      <c r="F660" t="inlineStr">
        <is>
          <t>Large DW - Class 4</t>
        </is>
      </c>
      <c r="G660" t="inlineStr">
        <is>
          <t>Moderate</t>
        </is>
      </c>
      <c r="H660" t="inlineStr">
        <is>
          <t>DistributedWind</t>
        </is>
      </c>
      <c r="I660" t="inlineStr">
        <is>
          <t xml:space="preserve">Large DW </t>
        </is>
      </c>
      <c r="J660" t="n">
        <v>1044.116</v>
      </c>
      <c r="K660" t="n">
        <v>1044.116</v>
      </c>
      <c r="L660" t="inlineStr">
        <is>
          <t>Moderate</t>
        </is>
      </c>
      <c r="M660" t="n">
        <v>1044.115740437</v>
      </c>
      <c r="N660" t="n">
        <v>30</v>
      </c>
    </row>
    <row r="661" hidden="1">
      <c r="A661" t="inlineStr">
        <is>
          <t>CAPEX ($/kW)</t>
        </is>
      </c>
      <c r="B661" t="inlineStr">
        <is>
          <t>techs</t>
        </is>
      </c>
      <c r="C661" t="inlineStr">
        <is>
          <t>R&amp;D</t>
        </is>
      </c>
      <c r="D661" t="n">
        <v>30</v>
      </c>
      <c r="E661" t="n">
        <v>2042</v>
      </c>
      <c r="F661" t="inlineStr">
        <is>
          <t>Large DW - Class 4</t>
        </is>
      </c>
      <c r="G661" t="inlineStr">
        <is>
          <t>Moderate</t>
        </is>
      </c>
      <c r="H661" t="inlineStr">
        <is>
          <t>DistributedWind</t>
        </is>
      </c>
      <c r="I661" t="inlineStr">
        <is>
          <t xml:space="preserve">Large DW </t>
        </is>
      </c>
      <c r="J661" t="n">
        <v>1080.082</v>
      </c>
      <c r="K661" t="n">
        <v>1080.082</v>
      </c>
      <c r="L661" t="inlineStr">
        <is>
          <t>Moderate</t>
        </is>
      </c>
      <c r="M661" t="n">
        <v>1080.082487263</v>
      </c>
      <c r="N661" t="n">
        <v>30</v>
      </c>
    </row>
    <row r="662" hidden="1">
      <c r="A662" t="inlineStr">
        <is>
          <t>CAPEX ($/kW)</t>
        </is>
      </c>
      <c r="B662" t="inlineStr">
        <is>
          <t>techs</t>
        </is>
      </c>
      <c r="C662" t="inlineStr">
        <is>
          <t>R&amp;D</t>
        </is>
      </c>
      <c r="D662" t="n">
        <v>30</v>
      </c>
      <c r="E662" t="n">
        <v>2041</v>
      </c>
      <c r="F662" t="inlineStr">
        <is>
          <t>Large DW - Class 4</t>
        </is>
      </c>
      <c r="G662" t="inlineStr">
        <is>
          <t>Moderate</t>
        </is>
      </c>
      <c r="H662" t="inlineStr">
        <is>
          <t>DistributedWind</t>
        </is>
      </c>
      <c r="I662" t="inlineStr">
        <is>
          <t xml:space="preserve">Large DW </t>
        </is>
      </c>
      <c r="J662" t="n">
        <v>1117.288</v>
      </c>
      <c r="K662" t="n">
        <v>1117.288</v>
      </c>
      <c r="L662" t="inlineStr">
        <is>
          <t>Moderate</t>
        </is>
      </c>
      <c r="M662" t="n">
        <v>1117.288183783</v>
      </c>
      <c r="N662" t="n">
        <v>30</v>
      </c>
    </row>
    <row r="663" hidden="1">
      <c r="A663" t="inlineStr">
        <is>
          <t>CAPEX ($/kW)</t>
        </is>
      </c>
      <c r="B663" t="inlineStr">
        <is>
          <t>techs</t>
        </is>
      </c>
      <c r="C663" t="inlineStr">
        <is>
          <t>R&amp;D</t>
        </is>
      </c>
      <c r="D663" t="n">
        <v>30</v>
      </c>
      <c r="E663" t="n">
        <v>2040</v>
      </c>
      <c r="F663" t="inlineStr">
        <is>
          <t>Large DW - Class 4</t>
        </is>
      </c>
      <c r="G663" t="inlineStr">
        <is>
          <t>Moderate</t>
        </is>
      </c>
      <c r="H663" t="inlineStr">
        <is>
          <t>DistributedWind</t>
        </is>
      </c>
      <c r="I663" t="inlineStr">
        <is>
          <t xml:space="preserve">Large DW </t>
        </is>
      </c>
      <c r="J663" t="n">
        <v>1155.776</v>
      </c>
      <c r="K663" t="n">
        <v>1155.776</v>
      </c>
      <c r="L663" t="inlineStr">
        <is>
          <t>Moderate</t>
        </is>
      </c>
      <c r="M663" t="n">
        <v>1155.775508206</v>
      </c>
      <c r="N663" t="n">
        <v>30</v>
      </c>
    </row>
    <row r="664" hidden="1">
      <c r="A664" t="inlineStr">
        <is>
          <t>CAPEX ($/kW)</t>
        </is>
      </c>
      <c r="B664" t="inlineStr">
        <is>
          <t>techs</t>
        </is>
      </c>
      <c r="C664" t="inlineStr">
        <is>
          <t>R&amp;D</t>
        </is>
      </c>
      <c r="D664" t="n">
        <v>30</v>
      </c>
      <c r="E664" t="n">
        <v>2039</v>
      </c>
      <c r="F664" t="inlineStr">
        <is>
          <t>Large DW - Class 4</t>
        </is>
      </c>
      <c r="G664" t="inlineStr">
        <is>
          <t>Moderate</t>
        </is>
      </c>
      <c r="H664" t="inlineStr">
        <is>
          <t>DistributedWind</t>
        </is>
      </c>
      <c r="I664" t="inlineStr">
        <is>
          <t xml:space="preserve">Large DW </t>
        </is>
      </c>
      <c r="J664" t="n">
        <v>1195.589</v>
      </c>
      <c r="K664" t="n">
        <v>1195.589</v>
      </c>
      <c r="L664" t="inlineStr">
        <is>
          <t>Moderate</t>
        </is>
      </c>
      <c r="M664" t="n">
        <v>1195.588608882</v>
      </c>
      <c r="N664" t="n">
        <v>30</v>
      </c>
    </row>
    <row r="665" hidden="1">
      <c r="A665" t="inlineStr">
        <is>
          <t>CAPEX ($/kW)</t>
        </is>
      </c>
      <c r="B665" t="inlineStr">
        <is>
          <t>techs</t>
        </is>
      </c>
      <c r="C665" t="inlineStr">
        <is>
          <t>R&amp;D</t>
        </is>
      </c>
      <c r="D665" t="n">
        <v>30</v>
      </c>
      <c r="E665" t="n">
        <v>2038</v>
      </c>
      <c r="F665" t="inlineStr">
        <is>
          <t>Large DW - Class 4</t>
        </is>
      </c>
      <c r="G665" t="inlineStr">
        <is>
          <t>Moderate</t>
        </is>
      </c>
      <c r="H665" t="inlineStr">
        <is>
          <t>DistributedWind</t>
        </is>
      </c>
      <c r="I665" t="inlineStr">
        <is>
          <t xml:space="preserve">Large DW </t>
        </is>
      </c>
      <c r="J665" t="n">
        <v>1236.773</v>
      </c>
      <c r="K665" t="n">
        <v>1236.773</v>
      </c>
      <c r="L665" t="inlineStr">
        <is>
          <t>Moderate</t>
        </is>
      </c>
      <c r="M665" t="n">
        <v>1236.773154941</v>
      </c>
      <c r="N665" t="n">
        <v>30</v>
      </c>
    </row>
    <row r="666" hidden="1">
      <c r="A666" t="inlineStr">
        <is>
          <t>CAPEX ($/kW)</t>
        </is>
      </c>
      <c r="B666" t="inlineStr">
        <is>
          <t>techs</t>
        </is>
      </c>
      <c r="C666" t="inlineStr">
        <is>
          <t>R&amp;D</t>
        </is>
      </c>
      <c r="D666" t="n">
        <v>30</v>
      </c>
      <c r="E666" t="n">
        <v>2037</v>
      </c>
      <c r="F666" t="inlineStr">
        <is>
          <t>Large DW - Class 4</t>
        </is>
      </c>
      <c r="G666" t="inlineStr">
        <is>
          <t>Moderate</t>
        </is>
      </c>
      <c r="H666" t="inlineStr">
        <is>
          <t>DistributedWind</t>
        </is>
      </c>
      <c r="I666" t="inlineStr">
        <is>
          <t xml:space="preserve">Large DW </t>
        </is>
      </c>
      <c r="J666" t="n">
        <v>1279.376</v>
      </c>
      <c r="K666" t="n">
        <v>1279.376</v>
      </c>
      <c r="L666" t="inlineStr">
        <is>
          <t>Moderate</t>
        </is>
      </c>
      <c r="M666" t="n">
        <v>1279.376388684</v>
      </c>
      <c r="N666" t="n">
        <v>30</v>
      </c>
    </row>
    <row r="667" hidden="1">
      <c r="A667" t="inlineStr">
        <is>
          <t>CAPEX ($/kW)</t>
        </is>
      </c>
      <c r="B667" t="inlineStr">
        <is>
          <t>techs</t>
        </is>
      </c>
      <c r="C667" t="inlineStr">
        <is>
          <t>R&amp;D</t>
        </is>
      </c>
      <c r="D667" t="n">
        <v>30</v>
      </c>
      <c r="E667" t="n">
        <v>2036</v>
      </c>
      <c r="F667" t="inlineStr">
        <is>
          <t>Large DW - Class 4</t>
        </is>
      </c>
      <c r="G667" t="inlineStr">
        <is>
          <t>Moderate</t>
        </is>
      </c>
      <c r="H667" t="inlineStr">
        <is>
          <t>DistributedWind</t>
        </is>
      </c>
      <c r="I667" t="inlineStr">
        <is>
          <t xml:space="preserve">Large DW </t>
        </is>
      </c>
      <c r="J667" t="n">
        <v>1323.447</v>
      </c>
      <c r="K667" t="n">
        <v>1323.447</v>
      </c>
      <c r="L667" t="inlineStr">
        <is>
          <t>Moderate</t>
        </is>
      </c>
      <c r="M667" t="n">
        <v>1323.447179771</v>
      </c>
      <c r="N667" t="n">
        <v>30</v>
      </c>
    </row>
    <row r="668" hidden="1">
      <c r="A668" t="inlineStr">
        <is>
          <t>CAPEX ($/kW)</t>
        </is>
      </c>
      <c r="B668" t="inlineStr">
        <is>
          <t>techs</t>
        </is>
      </c>
      <c r="C668" t="inlineStr">
        <is>
          <t>R&amp;D</t>
        </is>
      </c>
      <c r="D668" t="n">
        <v>30</v>
      </c>
      <c r="E668" t="n">
        <v>2035</v>
      </c>
      <c r="F668" t="inlineStr">
        <is>
          <t>Large DW - Class 4</t>
        </is>
      </c>
      <c r="G668" t="inlineStr">
        <is>
          <t>Moderate</t>
        </is>
      </c>
      <c r="H668" t="inlineStr">
        <is>
          <t>DistributedWind</t>
        </is>
      </c>
      <c r="I668" t="inlineStr">
        <is>
          <t xml:space="preserve">Large DW </t>
        </is>
      </c>
      <c r="J668" t="n">
        <v>1369.036</v>
      </c>
      <c r="K668" t="n">
        <v>1369.036</v>
      </c>
      <c r="L668" t="inlineStr">
        <is>
          <t>Moderate</t>
        </is>
      </c>
      <c r="M668" t="n">
        <v>1369.036081277</v>
      </c>
      <c r="N668" t="n">
        <v>30</v>
      </c>
    </row>
    <row r="669" hidden="1">
      <c r="A669" t="inlineStr">
        <is>
          <t>CAPEX ($/kW)</t>
        </is>
      </c>
      <c r="B669" t="inlineStr">
        <is>
          <t>techs</t>
        </is>
      </c>
      <c r="C669" t="inlineStr">
        <is>
          <t>R&amp;D</t>
        </is>
      </c>
      <c r="D669" t="n">
        <v>30</v>
      </c>
      <c r="E669" t="n">
        <v>2034</v>
      </c>
      <c r="F669" t="inlineStr">
        <is>
          <t>Large DW - Class 4</t>
        </is>
      </c>
      <c r="G669" t="inlineStr">
        <is>
          <t>Moderate</t>
        </is>
      </c>
      <c r="H669" t="inlineStr">
        <is>
          <t>DistributedWind</t>
        </is>
      </c>
      <c r="I669" t="inlineStr">
        <is>
          <t xml:space="preserve">Large DW </t>
        </is>
      </c>
      <c r="J669" t="n">
        <v>1416.195</v>
      </c>
      <c r="K669" t="n">
        <v>1416.195</v>
      </c>
      <c r="L669" t="inlineStr">
        <is>
          <t>Moderate</t>
        </is>
      </c>
      <c r="M669" t="n">
        <v>1416.195387687</v>
      </c>
      <c r="N669" t="n">
        <v>30</v>
      </c>
    </row>
    <row r="670" hidden="1">
      <c r="A670" t="inlineStr">
        <is>
          <t>CAPEX ($/kW)</t>
        </is>
      </c>
      <c r="B670" t="inlineStr">
        <is>
          <t>techs</t>
        </is>
      </c>
      <c r="C670" t="inlineStr">
        <is>
          <t>R&amp;D</t>
        </is>
      </c>
      <c r="D670" t="n">
        <v>30</v>
      </c>
      <c r="E670" t="n">
        <v>2033</v>
      </c>
      <c r="F670" t="inlineStr">
        <is>
          <t>Large DW - Class 4</t>
        </is>
      </c>
      <c r="G670" t="inlineStr">
        <is>
          <t>Moderate</t>
        </is>
      </c>
      <c r="H670" t="inlineStr">
        <is>
          <t>DistributedWind</t>
        </is>
      </c>
      <c r="I670" t="inlineStr">
        <is>
          <t xml:space="preserve">Large DW </t>
        </is>
      </c>
      <c r="J670" t="n">
        <v>1464.979</v>
      </c>
      <c r="K670" t="n">
        <v>1464.979</v>
      </c>
      <c r="L670" t="inlineStr">
        <is>
          <t>Moderate</t>
        </is>
      </c>
      <c r="M670" t="n">
        <v>1464.979194876</v>
      </c>
      <c r="N670" t="n">
        <v>30</v>
      </c>
    </row>
    <row r="671" hidden="1">
      <c r="A671" t="inlineStr">
        <is>
          <t>CAPEX ($/kW)</t>
        </is>
      </c>
      <c r="B671" t="inlineStr">
        <is>
          <t>techs</t>
        </is>
      </c>
      <c r="C671" t="inlineStr">
        <is>
          <t>R&amp;D</t>
        </is>
      </c>
      <c r="D671" t="n">
        <v>30</v>
      </c>
      <c r="E671" t="n">
        <v>2032</v>
      </c>
      <c r="F671" t="inlineStr">
        <is>
          <t>Large DW - Class 4</t>
        </is>
      </c>
      <c r="G671" t="inlineStr">
        <is>
          <t>Moderate</t>
        </is>
      </c>
      <c r="H671" t="inlineStr">
        <is>
          <t>DistributedWind</t>
        </is>
      </c>
      <c r="I671" t="inlineStr">
        <is>
          <t xml:space="preserve">Large DW </t>
        </is>
      </c>
      <c r="J671" t="n">
        <v>1515.443</v>
      </c>
      <c r="K671" t="n">
        <v>1515.443</v>
      </c>
      <c r="L671" t="inlineStr">
        <is>
          <t>Moderate</t>
        </is>
      </c>
      <c r="M671" t="n">
        <v>1515.443462167</v>
      </c>
      <c r="N671" t="n">
        <v>30</v>
      </c>
    </row>
    <row r="672" hidden="1">
      <c r="A672" t="inlineStr">
        <is>
          <t>CAPEX ($/kW)</t>
        </is>
      </c>
      <c r="B672" t="inlineStr">
        <is>
          <t>techs</t>
        </is>
      </c>
      <c r="C672" t="inlineStr">
        <is>
          <t>R&amp;D</t>
        </is>
      </c>
      <c r="D672" t="n">
        <v>30</v>
      </c>
      <c r="E672" t="n">
        <v>2031</v>
      </c>
      <c r="F672" t="inlineStr">
        <is>
          <t>Large DW - Class 4</t>
        </is>
      </c>
      <c r="G672" t="inlineStr">
        <is>
          <t>Moderate</t>
        </is>
      </c>
      <c r="H672" t="inlineStr">
        <is>
          <t>DistributedWind</t>
        </is>
      </c>
      <c r="I672" t="inlineStr">
        <is>
          <t xml:space="preserve">Large DW </t>
        </is>
      </c>
      <c r="J672" t="n">
        <v>1567.646</v>
      </c>
      <c r="K672" t="n">
        <v>1567.646</v>
      </c>
      <c r="L672" t="inlineStr">
        <is>
          <t>Moderate</t>
        </is>
      </c>
      <c r="M672" t="n">
        <v>1567.646076515</v>
      </c>
      <c r="N672" t="n">
        <v>30</v>
      </c>
    </row>
    <row r="673" hidden="1">
      <c r="A673" t="inlineStr">
        <is>
          <t>CAPEX ($/kW)</t>
        </is>
      </c>
      <c r="B673" t="inlineStr">
        <is>
          <t>techs</t>
        </is>
      </c>
      <c r="C673" t="inlineStr">
        <is>
          <t>R&amp;D</t>
        </is>
      </c>
      <c r="D673" t="n">
        <v>30</v>
      </c>
      <c r="E673" t="n">
        <v>2030</v>
      </c>
      <c r="F673" t="inlineStr">
        <is>
          <t>Large DW - Class 4</t>
        </is>
      </c>
      <c r="G673" t="inlineStr">
        <is>
          <t>Moderate</t>
        </is>
      </c>
      <c r="H673" t="inlineStr">
        <is>
          <t>DistributedWind</t>
        </is>
      </c>
      <c r="I673" t="inlineStr">
        <is>
          <t xml:space="preserve">Large DW </t>
        </is>
      </c>
      <c r="J673" t="n">
        <v>1621.647</v>
      </c>
      <c r="K673" t="n">
        <v>1621.647</v>
      </c>
      <c r="L673" t="inlineStr">
        <is>
          <t>Moderate</t>
        </is>
      </c>
      <c r="M673" t="n">
        <v>1621.646918914</v>
      </c>
      <c r="N673" t="n">
        <v>30</v>
      </c>
    </row>
    <row r="674" hidden="1">
      <c r="A674" t="inlineStr">
        <is>
          <t>CAPEX ($/kW)</t>
        </is>
      </c>
      <c r="B674" t="inlineStr">
        <is>
          <t>techs</t>
        </is>
      </c>
      <c r="C674" t="inlineStr">
        <is>
          <t>R&amp;D</t>
        </is>
      </c>
      <c r="D674" t="n">
        <v>30</v>
      </c>
      <c r="E674" t="n">
        <v>2029</v>
      </c>
      <c r="F674" t="inlineStr">
        <is>
          <t>Large DW - Class 4</t>
        </is>
      </c>
      <c r="G674" t="inlineStr">
        <is>
          <t>Moderate</t>
        </is>
      </c>
      <c r="H674" t="inlineStr">
        <is>
          <t>DistributedWind</t>
        </is>
      </c>
      <c r="I674" t="inlineStr">
        <is>
          <t xml:space="preserve">Large DW </t>
        </is>
      </c>
      <c r="J674" t="n">
        <v>1677.508</v>
      </c>
      <c r="K674" t="n">
        <v>1677.508</v>
      </c>
      <c r="L674" t="inlineStr">
        <is>
          <t>Moderate</t>
        </is>
      </c>
      <c r="M674" t="n">
        <v>1677.507933086</v>
      </c>
      <c r="N674" t="n">
        <v>30</v>
      </c>
    </row>
    <row r="675" hidden="1">
      <c r="A675" t="inlineStr">
        <is>
          <t>CAPEX ($/kW)</t>
        </is>
      </c>
      <c r="B675" t="inlineStr">
        <is>
          <t>techs</t>
        </is>
      </c>
      <c r="C675" t="inlineStr">
        <is>
          <t>R&amp;D</t>
        </is>
      </c>
      <c r="D675" t="n">
        <v>30</v>
      </c>
      <c r="E675" t="n">
        <v>2028</v>
      </c>
      <c r="F675" t="inlineStr">
        <is>
          <t>Large DW - Class 4</t>
        </is>
      </c>
      <c r="G675" t="inlineStr">
        <is>
          <t>Moderate</t>
        </is>
      </c>
      <c r="H675" t="inlineStr">
        <is>
          <t>DistributedWind</t>
        </is>
      </c>
      <c r="I675" t="inlineStr">
        <is>
          <t xml:space="preserve">Large DW </t>
        </is>
      </c>
      <c r="J675" t="n">
        <v>1735.293</v>
      </c>
      <c r="K675" t="n">
        <v>1735.293</v>
      </c>
      <c r="L675" t="inlineStr">
        <is>
          <t>Moderate</t>
        </is>
      </c>
      <c r="M675" t="n">
        <v>1735.293196531</v>
      </c>
      <c r="N675" t="n">
        <v>30</v>
      </c>
    </row>
    <row r="676" hidden="1">
      <c r="A676" t="inlineStr">
        <is>
          <t>CAPEX ($/kW)</t>
        </is>
      </c>
      <c r="B676" t="inlineStr">
        <is>
          <t>techs</t>
        </is>
      </c>
      <c r="C676" t="inlineStr">
        <is>
          <t>R&amp;D</t>
        </is>
      </c>
      <c r="D676" t="n">
        <v>30</v>
      </c>
      <c r="E676" t="n">
        <v>2027</v>
      </c>
      <c r="F676" t="inlineStr">
        <is>
          <t>Large DW - Class 4</t>
        </is>
      </c>
      <c r="G676" t="inlineStr">
        <is>
          <t>Moderate</t>
        </is>
      </c>
      <c r="H676" t="inlineStr">
        <is>
          <t>DistributedWind</t>
        </is>
      </c>
      <c r="I676" t="inlineStr">
        <is>
          <t xml:space="preserve">Large DW </t>
        </is>
      </c>
      <c r="J676" t="n">
        <v>1795.069</v>
      </c>
      <c r="K676" t="n">
        <v>1795.069</v>
      </c>
      <c r="L676" t="inlineStr">
        <is>
          <t>Moderate</t>
        </is>
      </c>
      <c r="M676" t="n">
        <v>1795.068994032</v>
      </c>
      <c r="N676" t="n">
        <v>30</v>
      </c>
    </row>
    <row r="677" hidden="1">
      <c r="A677" t="inlineStr">
        <is>
          <t>CAPEX ($/kW)</t>
        </is>
      </c>
      <c r="B677" t="inlineStr">
        <is>
          <t>techs</t>
        </is>
      </c>
      <c r="C677" t="inlineStr">
        <is>
          <t>R&amp;D</t>
        </is>
      </c>
      <c r="D677" t="n">
        <v>30</v>
      </c>
      <c r="E677" t="n">
        <v>2026</v>
      </c>
      <c r="F677" t="inlineStr">
        <is>
          <t>Large DW - Class 4</t>
        </is>
      </c>
      <c r="G677" t="inlineStr">
        <is>
          <t>Moderate</t>
        </is>
      </c>
      <c r="H677" t="inlineStr">
        <is>
          <t>DistributedWind</t>
        </is>
      </c>
      <c r="I677" t="inlineStr">
        <is>
          <t xml:space="preserve">Large DW </t>
        </is>
      </c>
      <c r="J677" t="n">
        <v>1856.904</v>
      </c>
      <c r="K677" t="n">
        <v>1856.904</v>
      </c>
      <c r="L677" t="inlineStr">
        <is>
          <t>Moderate</t>
        </is>
      </c>
      <c r="M677" t="n">
        <v>1856.903893692</v>
      </c>
      <c r="N677" t="n">
        <v>30</v>
      </c>
    </row>
    <row r="678" hidden="1">
      <c r="A678" t="inlineStr">
        <is>
          <t>CAPEX ($/kW)</t>
        </is>
      </c>
      <c r="B678" t="inlineStr">
        <is>
          <t>techs</t>
        </is>
      </c>
      <c r="C678" t="inlineStr">
        <is>
          <t>R&amp;D</t>
        </is>
      </c>
      <c r="D678" t="n">
        <v>30</v>
      </c>
      <c r="E678" t="n">
        <v>2025</v>
      </c>
      <c r="F678" t="inlineStr">
        <is>
          <t>Large DW - Class 4</t>
        </is>
      </c>
      <c r="G678" t="inlineStr">
        <is>
          <t>Moderate</t>
        </is>
      </c>
      <c r="H678" t="inlineStr">
        <is>
          <t>DistributedWind</t>
        </is>
      </c>
      <c r="I678" t="inlineStr">
        <is>
          <t xml:space="preserve">Large DW </t>
        </is>
      </c>
      <c r="J678" t="n">
        <v>1920.869</v>
      </c>
      <c r="K678" t="n">
        <v>1920.869</v>
      </c>
      <c r="L678" t="inlineStr">
        <is>
          <t>Moderate</t>
        </is>
      </c>
      <c r="M678" t="n">
        <v>1920.868825584</v>
      </c>
      <c r="N678" t="n">
        <v>30</v>
      </c>
    </row>
    <row r="679" hidden="1">
      <c r="A679" t="inlineStr">
        <is>
          <t>CAPEX ($/kW)</t>
        </is>
      </c>
      <c r="B679" t="inlineStr">
        <is>
          <t>techs</t>
        </is>
      </c>
      <c r="C679" t="inlineStr">
        <is>
          <t>R&amp;D</t>
        </is>
      </c>
      <c r="D679" t="n">
        <v>30</v>
      </c>
      <c r="E679" t="n">
        <v>2024</v>
      </c>
      <c r="F679" t="inlineStr">
        <is>
          <t>Large DW - Class 4</t>
        </is>
      </c>
      <c r="G679" t="inlineStr">
        <is>
          <t>Moderate</t>
        </is>
      </c>
      <c r="H679" t="inlineStr">
        <is>
          <t>DistributedWind</t>
        </is>
      </c>
      <c r="I679" t="inlineStr">
        <is>
          <t xml:space="preserve">Large DW </t>
        </is>
      </c>
      <c r="J679" t="n">
        <v>1987.037</v>
      </c>
      <c r="K679" t="n">
        <v>1987.037</v>
      </c>
      <c r="L679" t="inlineStr">
        <is>
          <t>Moderate</t>
        </is>
      </c>
      <c r="M679" t="n">
        <v>1987.037163116</v>
      </c>
      <c r="N679" t="n">
        <v>30</v>
      </c>
    </row>
    <row r="680">
      <c r="A680" t="inlineStr">
        <is>
          <t>CAPEX ($/kW)</t>
        </is>
      </c>
      <c r="B680" t="inlineStr">
        <is>
          <t>techs</t>
        </is>
      </c>
      <c r="C680" t="inlineStr">
        <is>
          <t>R&amp;D</t>
        </is>
      </c>
      <c r="D680" t="n">
        <v>30</v>
      </c>
      <c r="E680" t="n">
        <v>2023</v>
      </c>
      <c r="F680" t="inlineStr">
        <is>
          <t>Large DW - Class 4</t>
        </is>
      </c>
      <c r="G680" t="inlineStr">
        <is>
          <t>Moderate</t>
        </is>
      </c>
      <c r="H680" t="inlineStr">
        <is>
          <t>DistributedWind</t>
        </is>
      </c>
      <c r="I680" t="inlineStr">
        <is>
          <t xml:space="preserve">Large DW </t>
        </is>
      </c>
      <c r="J680" t="n">
        <v>2055.485</v>
      </c>
      <c r="K680" t="n">
        <v>2055.485</v>
      </c>
      <c r="L680" t="inlineStr">
        <is>
          <t>Moderate</t>
        </is>
      </c>
      <c r="M680" t="n">
        <v>2055.484807195</v>
      </c>
      <c r="N680" t="n">
        <v>30</v>
      </c>
      <c r="O680">
        <f>K680*(500/(2*20))</f>
        <v/>
      </c>
    </row>
    <row r="681" hidden="1">
      <c r="A681" t="inlineStr">
        <is>
          <t>CAPEX ($/kW)</t>
        </is>
      </c>
      <c r="B681" t="inlineStr">
        <is>
          <t>techs</t>
        </is>
      </c>
      <c r="C681" t="inlineStr">
        <is>
          <t>R&amp;D</t>
        </is>
      </c>
      <c r="D681" t="n">
        <v>30</v>
      </c>
      <c r="E681" t="n">
        <v>2022</v>
      </c>
      <c r="F681" t="inlineStr">
        <is>
          <t>Large DW - Class 4</t>
        </is>
      </c>
      <c r="G681" t="inlineStr">
        <is>
          <t>Moderate</t>
        </is>
      </c>
      <c r="H681" t="inlineStr">
        <is>
          <t>DistributedWind</t>
        </is>
      </c>
      <c r="I681" t="inlineStr">
        <is>
          <t xml:space="preserve">Large DW </t>
        </is>
      </c>
      <c r="J681" t="n">
        <v>2126.29</v>
      </c>
      <c r="K681" t="n">
        <v>2126.29</v>
      </c>
      <c r="L681" t="inlineStr">
        <is>
          <t>Moderate</t>
        </is>
      </c>
      <c r="M681" t="n">
        <v>2126.290273296</v>
      </c>
      <c r="N681" t="n">
        <v>30</v>
      </c>
    </row>
    <row r="682" hidden="1">
      <c r="A682" t="inlineStr">
        <is>
          <t>CAPEX ($/kW)</t>
        </is>
      </c>
      <c r="B682" t="inlineStr">
        <is>
          <t>techs</t>
        </is>
      </c>
      <c r="C682" t="inlineStr">
        <is>
          <t>R&amp;D</t>
        </is>
      </c>
      <c r="D682" t="n">
        <v>30</v>
      </c>
      <c r="E682" t="n">
        <v>2021</v>
      </c>
      <c r="F682" t="inlineStr">
        <is>
          <t>Large DW - Class 4</t>
        </is>
      </c>
      <c r="G682" t="inlineStr">
        <is>
          <t>Moderate</t>
        </is>
      </c>
      <c r="H682" t="inlineStr">
        <is>
          <t>DistributedWind</t>
        </is>
      </c>
      <c r="I682" t="inlineStr">
        <is>
          <t xml:space="preserve">Large DW </t>
        </is>
      </c>
      <c r="J682" t="n">
        <v>2199.535</v>
      </c>
      <c r="K682" t="n">
        <v>2199.535</v>
      </c>
      <c r="L682" t="inlineStr">
        <is>
          <t>Moderate</t>
        </is>
      </c>
      <c r="M682" t="n">
        <v>2199.534781521</v>
      </c>
      <c r="N682" t="n">
        <v>30</v>
      </c>
    </row>
    <row r="683" hidden="1">
      <c r="A683" t="inlineStr">
        <is>
          <t>CAPEX ($/kW)</t>
        </is>
      </c>
      <c r="B683" t="inlineStr">
        <is>
          <t>techs</t>
        </is>
      </c>
      <c r="C683" t="inlineStr">
        <is>
          <t>R&amp;D</t>
        </is>
      </c>
      <c r="D683" t="n">
        <v>30</v>
      </c>
      <c r="E683" t="n">
        <v>2020</v>
      </c>
      <c r="F683" t="inlineStr">
        <is>
          <t>Large DW - Class 4</t>
        </is>
      </c>
      <c r="G683" t="inlineStr">
        <is>
          <t>Moderate</t>
        </is>
      </c>
      <c r="H683" t="inlineStr">
        <is>
          <t>DistributedWind</t>
        </is>
      </c>
      <c r="I683" t="inlineStr">
        <is>
          <t xml:space="preserve">Large DW </t>
        </is>
      </c>
      <c r="J683" t="n">
        <v>2275.302</v>
      </c>
      <c r="K683" t="n">
        <v>2275.302</v>
      </c>
      <c r="L683" t="inlineStr">
        <is>
          <t>Moderate</t>
        </is>
      </c>
      <c r="M683" t="n">
        <v>2275.302349768</v>
      </c>
      <c r="N683" t="n">
        <v>30</v>
      </c>
    </row>
    <row r="684" hidden="1">
      <c r="A684" t="inlineStr">
        <is>
          <t>CAPEX ($/kW)</t>
        </is>
      </c>
      <c r="B684" t="inlineStr">
        <is>
          <t>techs</t>
        </is>
      </c>
      <c r="C684" t="inlineStr">
        <is>
          <t>R&amp;D</t>
        </is>
      </c>
      <c r="D684" t="n">
        <v>30</v>
      </c>
      <c r="E684" t="n">
        <v>2050</v>
      </c>
      <c r="F684" t="inlineStr">
        <is>
          <t>Commercial PV - Class 5</t>
        </is>
      </c>
      <c r="G684" t="inlineStr">
        <is>
          <t>Moderate</t>
        </is>
      </c>
      <c r="H684" t="inlineStr">
        <is>
          <t>CommPV</t>
        </is>
      </c>
      <c r="I684" t="inlineStr">
        <is>
          <t>Commercial PV</t>
        </is>
      </c>
      <c r="J684" t="n">
        <v>708.941</v>
      </c>
      <c r="K684" t="n">
        <v>708.941</v>
      </c>
      <c r="L684" t="inlineStr">
        <is>
          <t>Moderate</t>
        </is>
      </c>
      <c r="M684" t="n">
        <v>708.940875067</v>
      </c>
      <c r="N684" t="n">
        <v>30</v>
      </c>
    </row>
    <row r="685" hidden="1">
      <c r="A685" t="inlineStr">
        <is>
          <t>CAPEX ($/kW)</t>
        </is>
      </c>
      <c r="B685" t="inlineStr">
        <is>
          <t>techs</t>
        </is>
      </c>
      <c r="C685" t="inlineStr">
        <is>
          <t>R&amp;D</t>
        </is>
      </c>
      <c r="D685" t="n">
        <v>30</v>
      </c>
      <c r="E685" t="n">
        <v>2049</v>
      </c>
      <c r="F685" t="inlineStr">
        <is>
          <t>Commercial PV - Class 5</t>
        </is>
      </c>
      <c r="G685" t="inlineStr">
        <is>
          <t>Moderate</t>
        </is>
      </c>
      <c r="H685" t="inlineStr">
        <is>
          <t>CommPV</t>
        </is>
      </c>
      <c r="I685" t="inlineStr">
        <is>
          <t>Commercial PV</t>
        </is>
      </c>
      <c r="J685" t="n">
        <v>719.667</v>
      </c>
      <c r="K685" t="n">
        <v>719.667</v>
      </c>
      <c r="L685" t="inlineStr">
        <is>
          <t>Moderate</t>
        </is>
      </c>
      <c r="M685" t="n">
        <v>719.667136163</v>
      </c>
      <c r="N685" t="n">
        <v>30</v>
      </c>
    </row>
    <row r="686" hidden="1">
      <c r="A686" t="inlineStr">
        <is>
          <t>CAPEX ($/kW)</t>
        </is>
      </c>
      <c r="B686" t="inlineStr">
        <is>
          <t>techs</t>
        </is>
      </c>
      <c r="C686" t="inlineStr">
        <is>
          <t>R&amp;D</t>
        </is>
      </c>
      <c r="D686" t="n">
        <v>30</v>
      </c>
      <c r="E686" t="n">
        <v>2048</v>
      </c>
      <c r="F686" t="inlineStr">
        <is>
          <t>Commercial PV - Class 5</t>
        </is>
      </c>
      <c r="G686" t="inlineStr">
        <is>
          <t>Moderate</t>
        </is>
      </c>
      <c r="H686" t="inlineStr">
        <is>
          <t>CommPV</t>
        </is>
      </c>
      <c r="I686" t="inlineStr">
        <is>
          <t>Commercial PV</t>
        </is>
      </c>
      <c r="J686" t="n">
        <v>730.393</v>
      </c>
      <c r="K686" t="n">
        <v>730.393</v>
      </c>
      <c r="L686" t="inlineStr">
        <is>
          <t>Moderate</t>
        </is>
      </c>
      <c r="M686" t="n">
        <v>730.393397259</v>
      </c>
      <c r="N686" t="n">
        <v>30</v>
      </c>
    </row>
    <row r="687" hidden="1">
      <c r="A687" t="inlineStr">
        <is>
          <t>CAPEX ($/kW)</t>
        </is>
      </c>
      <c r="B687" t="inlineStr">
        <is>
          <t>techs</t>
        </is>
      </c>
      <c r="C687" t="inlineStr">
        <is>
          <t>R&amp;D</t>
        </is>
      </c>
      <c r="D687" t="n">
        <v>30</v>
      </c>
      <c r="E687" t="n">
        <v>2047</v>
      </c>
      <c r="F687" t="inlineStr">
        <is>
          <t>Commercial PV - Class 5</t>
        </is>
      </c>
      <c r="G687" t="inlineStr">
        <is>
          <t>Moderate</t>
        </is>
      </c>
      <c r="H687" t="inlineStr">
        <is>
          <t>CommPV</t>
        </is>
      </c>
      <c r="I687" t="inlineStr">
        <is>
          <t>Commercial PV</t>
        </is>
      </c>
      <c r="J687" t="n">
        <v>741.12</v>
      </c>
      <c r="K687" t="n">
        <v>741.12</v>
      </c>
      <c r="L687" t="inlineStr">
        <is>
          <t>Moderate</t>
        </is>
      </c>
      <c r="M687" t="n">
        <v>741.119658355</v>
      </c>
      <c r="N687" t="n">
        <v>30</v>
      </c>
    </row>
    <row r="688" hidden="1">
      <c r="A688" t="inlineStr">
        <is>
          <t>CAPEX ($/kW)</t>
        </is>
      </c>
      <c r="B688" t="inlineStr">
        <is>
          <t>techs</t>
        </is>
      </c>
      <c r="C688" t="inlineStr">
        <is>
          <t>R&amp;D</t>
        </is>
      </c>
      <c r="D688" t="n">
        <v>30</v>
      </c>
      <c r="E688" t="n">
        <v>2046</v>
      </c>
      <c r="F688" t="inlineStr">
        <is>
          <t>Commercial PV - Class 5</t>
        </is>
      </c>
      <c r="G688" t="inlineStr">
        <is>
          <t>Moderate</t>
        </is>
      </c>
      <c r="H688" t="inlineStr">
        <is>
          <t>CommPV</t>
        </is>
      </c>
      <c r="I688" t="inlineStr">
        <is>
          <t>Commercial PV</t>
        </is>
      </c>
      <c r="J688" t="n">
        <v>751.846</v>
      </c>
      <c r="K688" t="n">
        <v>751.846</v>
      </c>
      <c r="L688" t="inlineStr">
        <is>
          <t>Moderate</t>
        </is>
      </c>
      <c r="M688" t="n">
        <v>751.845919451</v>
      </c>
      <c r="N688" t="n">
        <v>30</v>
      </c>
    </row>
    <row r="689" hidden="1">
      <c r="A689" t="inlineStr">
        <is>
          <t>CAPEX ($/kW)</t>
        </is>
      </c>
      <c r="B689" t="inlineStr">
        <is>
          <t>techs</t>
        </is>
      </c>
      <c r="C689" t="inlineStr">
        <is>
          <t>R&amp;D</t>
        </is>
      </c>
      <c r="D689" t="n">
        <v>30</v>
      </c>
      <c r="E689" t="n">
        <v>2045</v>
      </c>
      <c r="F689" t="inlineStr">
        <is>
          <t>Commercial PV - Class 5</t>
        </is>
      </c>
      <c r="G689" t="inlineStr">
        <is>
          <t>Moderate</t>
        </is>
      </c>
      <c r="H689" t="inlineStr">
        <is>
          <t>CommPV</t>
        </is>
      </c>
      <c r="I689" t="inlineStr">
        <is>
          <t>Commercial PV</t>
        </is>
      </c>
      <c r="J689" t="n">
        <v>762.572</v>
      </c>
      <c r="K689" t="n">
        <v>762.572</v>
      </c>
      <c r="L689" t="inlineStr">
        <is>
          <t>Moderate</t>
        </is>
      </c>
      <c r="M689" t="n">
        <v>762.572180547</v>
      </c>
      <c r="N689" t="n">
        <v>30</v>
      </c>
    </row>
    <row r="690" hidden="1">
      <c r="A690" t="inlineStr">
        <is>
          <t>CAPEX ($/kW)</t>
        </is>
      </c>
      <c r="B690" t="inlineStr">
        <is>
          <t>techs</t>
        </is>
      </c>
      <c r="C690" t="inlineStr">
        <is>
          <t>R&amp;D</t>
        </is>
      </c>
      <c r="D690" t="n">
        <v>30</v>
      </c>
      <c r="E690" t="n">
        <v>2044</v>
      </c>
      <c r="F690" t="inlineStr">
        <is>
          <t>Commercial PV - Class 5</t>
        </is>
      </c>
      <c r="G690" t="inlineStr">
        <is>
          <t>Moderate</t>
        </is>
      </c>
      <c r="H690" t="inlineStr">
        <is>
          <t>CommPV</t>
        </is>
      </c>
      <c r="I690" t="inlineStr">
        <is>
          <t>Commercial PV</t>
        </is>
      </c>
      <c r="J690" t="n">
        <v>773.298</v>
      </c>
      <c r="K690" t="n">
        <v>773.298</v>
      </c>
      <c r="L690" t="inlineStr">
        <is>
          <t>Moderate</t>
        </is>
      </c>
      <c r="M690" t="n">
        <v>773.298441643</v>
      </c>
      <c r="N690" t="n">
        <v>30</v>
      </c>
    </row>
    <row r="691" hidden="1">
      <c r="A691" t="inlineStr">
        <is>
          <t>CAPEX ($/kW)</t>
        </is>
      </c>
      <c r="B691" t="inlineStr">
        <is>
          <t>techs</t>
        </is>
      </c>
      <c r="C691" t="inlineStr">
        <is>
          <t>R&amp;D</t>
        </is>
      </c>
      <c r="D691" t="n">
        <v>30</v>
      </c>
      <c r="E691" t="n">
        <v>2043</v>
      </c>
      <c r="F691" t="inlineStr">
        <is>
          <t>Commercial PV - Class 5</t>
        </is>
      </c>
      <c r="G691" t="inlineStr">
        <is>
          <t>Moderate</t>
        </is>
      </c>
      <c r="H691" t="inlineStr">
        <is>
          <t>CommPV</t>
        </is>
      </c>
      <c r="I691" t="inlineStr">
        <is>
          <t>Commercial PV</t>
        </is>
      </c>
      <c r="J691" t="n">
        <v>784.025</v>
      </c>
      <c r="K691" t="n">
        <v>784.025</v>
      </c>
      <c r="L691" t="inlineStr">
        <is>
          <t>Moderate</t>
        </is>
      </c>
      <c r="M691" t="n">
        <v>784.024702739</v>
      </c>
      <c r="N691" t="n">
        <v>30</v>
      </c>
    </row>
    <row r="692" hidden="1">
      <c r="A692" t="inlineStr">
        <is>
          <t>CAPEX ($/kW)</t>
        </is>
      </c>
      <c r="B692" t="inlineStr">
        <is>
          <t>techs</t>
        </is>
      </c>
      <c r="C692" t="inlineStr">
        <is>
          <t>R&amp;D</t>
        </is>
      </c>
      <c r="D692" t="n">
        <v>30</v>
      </c>
      <c r="E692" t="n">
        <v>2042</v>
      </c>
      <c r="F692" t="inlineStr">
        <is>
          <t>Commercial PV - Class 5</t>
        </is>
      </c>
      <c r="G692" t="inlineStr">
        <is>
          <t>Moderate</t>
        </is>
      </c>
      <c r="H692" t="inlineStr">
        <is>
          <t>CommPV</t>
        </is>
      </c>
      <c r="I692" t="inlineStr">
        <is>
          <t>Commercial PV</t>
        </is>
      </c>
      <c r="J692" t="n">
        <v>794.751</v>
      </c>
      <c r="K692" t="n">
        <v>794.751</v>
      </c>
      <c r="L692" t="inlineStr">
        <is>
          <t>Moderate</t>
        </is>
      </c>
      <c r="M692" t="n">
        <v>794.750963836</v>
      </c>
      <c r="N692" t="n">
        <v>30</v>
      </c>
    </row>
    <row r="693" hidden="1">
      <c r="A693" t="inlineStr">
        <is>
          <t>CAPEX ($/kW)</t>
        </is>
      </c>
      <c r="B693" t="inlineStr">
        <is>
          <t>techs</t>
        </is>
      </c>
      <c r="C693" t="inlineStr">
        <is>
          <t>R&amp;D</t>
        </is>
      </c>
      <c r="D693" t="n">
        <v>30</v>
      </c>
      <c r="E693" t="n">
        <v>2041</v>
      </c>
      <c r="F693" t="inlineStr">
        <is>
          <t>Commercial PV - Class 5</t>
        </is>
      </c>
      <c r="G693" t="inlineStr">
        <is>
          <t>Moderate</t>
        </is>
      </c>
      <c r="H693" t="inlineStr">
        <is>
          <t>CommPV</t>
        </is>
      </c>
      <c r="I693" t="inlineStr">
        <is>
          <t>Commercial PV</t>
        </is>
      </c>
      <c r="J693" t="n">
        <v>805.477</v>
      </c>
      <c r="K693" t="n">
        <v>805.477</v>
      </c>
      <c r="L693" t="inlineStr">
        <is>
          <t>Moderate</t>
        </is>
      </c>
      <c r="M693" t="n">
        <v>805.477224932</v>
      </c>
      <c r="N693" t="n">
        <v>30</v>
      </c>
    </row>
    <row r="694" hidden="1">
      <c r="A694" t="inlineStr">
        <is>
          <t>CAPEX ($/kW)</t>
        </is>
      </c>
      <c r="B694" t="inlineStr">
        <is>
          <t>techs</t>
        </is>
      </c>
      <c r="C694" t="inlineStr">
        <is>
          <t>R&amp;D</t>
        </is>
      </c>
      <c r="D694" t="n">
        <v>30</v>
      </c>
      <c r="E694" t="n">
        <v>2040</v>
      </c>
      <c r="F694" t="inlineStr">
        <is>
          <t>Commercial PV - Class 5</t>
        </is>
      </c>
      <c r="G694" t="inlineStr">
        <is>
          <t>Moderate</t>
        </is>
      </c>
      <c r="H694" t="inlineStr">
        <is>
          <t>CommPV</t>
        </is>
      </c>
      <c r="I694" t="inlineStr">
        <is>
          <t>Commercial PV</t>
        </is>
      </c>
      <c r="J694" t="n">
        <v>816.203</v>
      </c>
      <c r="K694" t="n">
        <v>816.203</v>
      </c>
      <c r="L694" t="inlineStr">
        <is>
          <t>Moderate</t>
        </is>
      </c>
      <c r="M694" t="n">
        <v>816.203486028</v>
      </c>
      <c r="N694" t="n">
        <v>30</v>
      </c>
    </row>
    <row r="695" hidden="1">
      <c r="A695" t="inlineStr">
        <is>
          <t>CAPEX ($/kW)</t>
        </is>
      </c>
      <c r="B695" t="inlineStr">
        <is>
          <t>techs</t>
        </is>
      </c>
      <c r="C695" t="inlineStr">
        <is>
          <t>R&amp;D</t>
        </is>
      </c>
      <c r="D695" t="n">
        <v>30</v>
      </c>
      <c r="E695" t="n">
        <v>2039</v>
      </c>
      <c r="F695" t="inlineStr">
        <is>
          <t>Commercial PV - Class 5</t>
        </is>
      </c>
      <c r="G695" t="inlineStr">
        <is>
          <t>Moderate</t>
        </is>
      </c>
      <c r="H695" t="inlineStr">
        <is>
          <t>CommPV</t>
        </is>
      </c>
      <c r="I695" t="inlineStr">
        <is>
          <t>Commercial PV</t>
        </is>
      </c>
      <c r="J695" t="n">
        <v>826.9299999999999</v>
      </c>
      <c r="K695" t="n">
        <v>826.9299999999999</v>
      </c>
      <c r="L695" t="inlineStr">
        <is>
          <t>Moderate</t>
        </is>
      </c>
      <c r="M695" t="n">
        <v>826.929747124</v>
      </c>
      <c r="N695" t="n">
        <v>30</v>
      </c>
    </row>
    <row r="696" hidden="1">
      <c r="A696" t="inlineStr">
        <is>
          <t>CAPEX ($/kW)</t>
        </is>
      </c>
      <c r="B696" t="inlineStr">
        <is>
          <t>techs</t>
        </is>
      </c>
      <c r="C696" t="inlineStr">
        <is>
          <t>R&amp;D</t>
        </is>
      </c>
      <c r="D696" t="n">
        <v>30</v>
      </c>
      <c r="E696" t="n">
        <v>2038</v>
      </c>
      <c r="F696" t="inlineStr">
        <is>
          <t>Commercial PV - Class 5</t>
        </is>
      </c>
      <c r="G696" t="inlineStr">
        <is>
          <t>Moderate</t>
        </is>
      </c>
      <c r="H696" t="inlineStr">
        <is>
          <t>CommPV</t>
        </is>
      </c>
      <c r="I696" t="inlineStr">
        <is>
          <t>Commercial PV</t>
        </is>
      </c>
      <c r="J696" t="n">
        <v>837.6559999999999</v>
      </c>
      <c r="K696" t="n">
        <v>837.6559999999999</v>
      </c>
      <c r="L696" t="inlineStr">
        <is>
          <t>Moderate</t>
        </is>
      </c>
      <c r="M696" t="n">
        <v>837.65600822</v>
      </c>
      <c r="N696" t="n">
        <v>30</v>
      </c>
    </row>
    <row r="697" hidden="1">
      <c r="A697" t="inlineStr">
        <is>
          <t>CAPEX ($/kW)</t>
        </is>
      </c>
      <c r="B697" t="inlineStr">
        <is>
          <t>techs</t>
        </is>
      </c>
      <c r="C697" t="inlineStr">
        <is>
          <t>R&amp;D</t>
        </is>
      </c>
      <c r="D697" t="n">
        <v>30</v>
      </c>
      <c r="E697" t="n">
        <v>2037</v>
      </c>
      <c r="F697" t="inlineStr">
        <is>
          <t>Commercial PV - Class 5</t>
        </is>
      </c>
      <c r="G697" t="inlineStr">
        <is>
          <t>Moderate</t>
        </is>
      </c>
      <c r="H697" t="inlineStr">
        <is>
          <t>CommPV</t>
        </is>
      </c>
      <c r="I697" t="inlineStr">
        <is>
          <t>Commercial PV</t>
        </is>
      </c>
      <c r="J697" t="n">
        <v>848.3819999999999</v>
      </c>
      <c r="K697" t="n">
        <v>848.3819999999999</v>
      </c>
      <c r="L697" t="inlineStr">
        <is>
          <t>Moderate</t>
        </is>
      </c>
      <c r="M697" t="n">
        <v>848.382269316</v>
      </c>
      <c r="N697" t="n">
        <v>30</v>
      </c>
    </row>
    <row r="698" hidden="1">
      <c r="A698" t="inlineStr">
        <is>
          <t>CAPEX ($/kW)</t>
        </is>
      </c>
      <c r="B698" t="inlineStr">
        <is>
          <t>techs</t>
        </is>
      </c>
      <c r="C698" t="inlineStr">
        <is>
          <t>R&amp;D</t>
        </is>
      </c>
      <c r="D698" t="n">
        <v>30</v>
      </c>
      <c r="E698" t="n">
        <v>2036</v>
      </c>
      <c r="F698" t="inlineStr">
        <is>
          <t>Commercial PV - Class 5</t>
        </is>
      </c>
      <c r="G698" t="inlineStr">
        <is>
          <t>Moderate</t>
        </is>
      </c>
      <c r="H698" t="inlineStr">
        <is>
          <t>CommPV</t>
        </is>
      </c>
      <c r="I698" t="inlineStr">
        <is>
          <t>Commercial PV</t>
        </is>
      </c>
      <c r="J698" t="n">
        <v>859.109</v>
      </c>
      <c r="K698" t="n">
        <v>859.109</v>
      </c>
      <c r="L698" t="inlineStr">
        <is>
          <t>Moderate</t>
        </is>
      </c>
      <c r="M698" t="n">
        <v>859.1085304120001</v>
      </c>
      <c r="N698" t="n">
        <v>30</v>
      </c>
    </row>
    <row r="699" hidden="1">
      <c r="A699" t="inlineStr">
        <is>
          <t>CAPEX ($/kW)</t>
        </is>
      </c>
      <c r="B699" t="inlineStr">
        <is>
          <t>techs</t>
        </is>
      </c>
      <c r="C699" t="inlineStr">
        <is>
          <t>R&amp;D</t>
        </is>
      </c>
      <c r="D699" t="n">
        <v>30</v>
      </c>
      <c r="E699" t="n">
        <v>2035</v>
      </c>
      <c r="F699" t="inlineStr">
        <is>
          <t>Commercial PV - Class 5</t>
        </is>
      </c>
      <c r="G699" t="inlineStr">
        <is>
          <t>Moderate</t>
        </is>
      </c>
      <c r="H699" t="inlineStr">
        <is>
          <t>CommPV</t>
        </is>
      </c>
      <c r="I699" t="inlineStr">
        <is>
          <t>Commercial PV</t>
        </is>
      </c>
      <c r="J699" t="n">
        <v>869.835</v>
      </c>
      <c r="K699" t="n">
        <v>869.835</v>
      </c>
      <c r="L699" t="inlineStr">
        <is>
          <t>Moderate</t>
        </is>
      </c>
      <c r="M699" t="n">
        <v>869.834791508</v>
      </c>
      <c r="N699" t="n">
        <v>30</v>
      </c>
    </row>
    <row r="700" hidden="1">
      <c r="A700" t="inlineStr">
        <is>
          <t>CAPEX ($/kW)</t>
        </is>
      </c>
      <c r="B700" t="inlineStr">
        <is>
          <t>techs</t>
        </is>
      </c>
      <c r="C700" t="inlineStr">
        <is>
          <t>R&amp;D</t>
        </is>
      </c>
      <c r="D700" t="n">
        <v>30</v>
      </c>
      <c r="E700" t="n">
        <v>2034</v>
      </c>
      <c r="F700" t="inlineStr">
        <is>
          <t>Commercial PV - Class 5</t>
        </is>
      </c>
      <c r="G700" t="inlineStr">
        <is>
          <t>Moderate</t>
        </is>
      </c>
      <c r="H700" t="inlineStr">
        <is>
          <t>CommPV</t>
        </is>
      </c>
      <c r="I700" t="inlineStr">
        <is>
          <t>Commercial PV</t>
        </is>
      </c>
      <c r="J700" t="n">
        <v>880.561</v>
      </c>
      <c r="K700" t="n">
        <v>880.561</v>
      </c>
      <c r="L700" t="inlineStr">
        <is>
          <t>Moderate</t>
        </is>
      </c>
      <c r="M700" t="n">
        <v>880.561052604</v>
      </c>
      <c r="N700" t="n">
        <v>30</v>
      </c>
    </row>
    <row r="701" hidden="1">
      <c r="A701" t="inlineStr">
        <is>
          <t>CAPEX ($/kW)</t>
        </is>
      </c>
      <c r="B701" t="inlineStr">
        <is>
          <t>techs</t>
        </is>
      </c>
      <c r="C701" t="inlineStr">
        <is>
          <t>R&amp;D</t>
        </is>
      </c>
      <c r="D701" t="n">
        <v>30</v>
      </c>
      <c r="E701" t="n">
        <v>2033</v>
      </c>
      <c r="F701" t="inlineStr">
        <is>
          <t>Commercial PV - Class 5</t>
        </is>
      </c>
      <c r="G701" t="inlineStr">
        <is>
          <t>Moderate</t>
        </is>
      </c>
      <c r="H701" t="inlineStr">
        <is>
          <t>CommPV</t>
        </is>
      </c>
      <c r="I701" t="inlineStr">
        <is>
          <t>Commercial PV</t>
        </is>
      </c>
      <c r="J701" t="n">
        <v>891.287</v>
      </c>
      <c r="K701" t="n">
        <v>891.287</v>
      </c>
      <c r="L701" t="inlineStr">
        <is>
          <t>Moderate</t>
        </is>
      </c>
      <c r="M701" t="n">
        <v>891.2873137</v>
      </c>
      <c r="N701" t="n">
        <v>30</v>
      </c>
    </row>
    <row r="702" hidden="1">
      <c r="A702" t="inlineStr">
        <is>
          <t>CAPEX ($/kW)</t>
        </is>
      </c>
      <c r="B702" t="inlineStr">
        <is>
          <t>techs</t>
        </is>
      </c>
      <c r="C702" t="inlineStr">
        <is>
          <t>R&amp;D</t>
        </is>
      </c>
      <c r="D702" t="n">
        <v>30</v>
      </c>
      <c r="E702" t="n">
        <v>2032</v>
      </c>
      <c r="F702" t="inlineStr">
        <is>
          <t>Commercial PV - Class 5</t>
        </is>
      </c>
      <c r="G702" t="inlineStr">
        <is>
          <t>Moderate</t>
        </is>
      </c>
      <c r="H702" t="inlineStr">
        <is>
          <t>CommPV</t>
        </is>
      </c>
      <c r="I702" t="inlineStr">
        <is>
          <t>Commercial PV</t>
        </is>
      </c>
      <c r="J702" t="n">
        <v>902.014</v>
      </c>
      <c r="K702" t="n">
        <v>902.014</v>
      </c>
      <c r="L702" t="inlineStr">
        <is>
          <t>Moderate</t>
        </is>
      </c>
      <c r="M702" t="n">
        <v>902.0135747959999</v>
      </c>
      <c r="N702" t="n">
        <v>30</v>
      </c>
    </row>
    <row r="703" hidden="1">
      <c r="A703" t="inlineStr">
        <is>
          <t>CAPEX ($/kW)</t>
        </is>
      </c>
      <c r="B703" t="inlineStr">
        <is>
          <t>techs</t>
        </is>
      </c>
      <c r="C703" t="inlineStr">
        <is>
          <t>R&amp;D</t>
        </is>
      </c>
      <c r="D703" t="n">
        <v>30</v>
      </c>
      <c r="E703" t="n">
        <v>2031</v>
      </c>
      <c r="F703" t="inlineStr">
        <is>
          <t>Commercial PV - Class 5</t>
        </is>
      </c>
      <c r="G703" t="inlineStr">
        <is>
          <t>Moderate</t>
        </is>
      </c>
      <c r="H703" t="inlineStr">
        <is>
          <t>CommPV</t>
        </is>
      </c>
      <c r="I703" t="inlineStr">
        <is>
          <t>Commercial PV</t>
        </is>
      </c>
      <c r="J703" t="n">
        <v>912.74</v>
      </c>
      <c r="K703" t="n">
        <v>912.74</v>
      </c>
      <c r="L703" t="inlineStr">
        <is>
          <t>Moderate</t>
        </is>
      </c>
      <c r="M703" t="n">
        <v>912.739835893</v>
      </c>
      <c r="N703" t="n">
        <v>30</v>
      </c>
    </row>
    <row r="704" hidden="1">
      <c r="A704" t="inlineStr">
        <is>
          <t>CAPEX ($/kW)</t>
        </is>
      </c>
      <c r="B704" t="inlineStr">
        <is>
          <t>techs</t>
        </is>
      </c>
      <c r="C704" t="inlineStr">
        <is>
          <t>R&amp;D</t>
        </is>
      </c>
      <c r="D704" t="n">
        <v>30</v>
      </c>
      <c r="E704" t="n">
        <v>2030</v>
      </c>
      <c r="F704" t="inlineStr">
        <is>
          <t>Commercial PV - Class 5</t>
        </is>
      </c>
      <c r="G704" t="inlineStr">
        <is>
          <t>Moderate</t>
        </is>
      </c>
      <c r="H704" t="inlineStr">
        <is>
          <t>CommPV</t>
        </is>
      </c>
      <c r="I704" t="inlineStr">
        <is>
          <t>Commercial PV</t>
        </is>
      </c>
      <c r="J704" t="n">
        <v>923.466</v>
      </c>
      <c r="K704" t="n">
        <v>923.466</v>
      </c>
      <c r="L704" t="inlineStr">
        <is>
          <t>Moderate</t>
        </is>
      </c>
      <c r="M704" t="n">
        <v>923.466096989</v>
      </c>
      <c r="N704" t="n">
        <v>30</v>
      </c>
    </row>
    <row r="705" hidden="1">
      <c r="A705" t="inlineStr">
        <is>
          <t>CAPEX ($/kW)</t>
        </is>
      </c>
      <c r="B705" t="inlineStr">
        <is>
          <t>techs</t>
        </is>
      </c>
      <c r="C705" t="inlineStr">
        <is>
          <t>R&amp;D</t>
        </is>
      </c>
      <c r="D705" t="n">
        <v>30</v>
      </c>
      <c r="E705" t="n">
        <v>2029</v>
      </c>
      <c r="F705" t="inlineStr">
        <is>
          <t>Commercial PV - Class 5</t>
        </is>
      </c>
      <c r="G705" t="inlineStr">
        <is>
          <t>Moderate</t>
        </is>
      </c>
      <c r="H705" t="inlineStr">
        <is>
          <t>CommPV</t>
        </is>
      </c>
      <c r="I705" t="inlineStr">
        <is>
          <t>Commercial PV</t>
        </is>
      </c>
      <c r="J705" t="n">
        <v>998.422</v>
      </c>
      <c r="K705" t="n">
        <v>998.422</v>
      </c>
      <c r="L705" t="inlineStr">
        <is>
          <t>Moderate</t>
        </is>
      </c>
      <c r="M705" t="n">
        <v>998.421897225</v>
      </c>
      <c r="N705" t="n">
        <v>30</v>
      </c>
    </row>
    <row r="706" hidden="1">
      <c r="A706" t="inlineStr">
        <is>
          <t>CAPEX ($/kW)</t>
        </is>
      </c>
      <c r="B706" t="inlineStr">
        <is>
          <t>techs</t>
        </is>
      </c>
      <c r="C706" t="inlineStr">
        <is>
          <t>R&amp;D</t>
        </is>
      </c>
      <c r="D706" t="n">
        <v>30</v>
      </c>
      <c r="E706" t="n">
        <v>2028</v>
      </c>
      <c r="F706" t="inlineStr">
        <is>
          <t>Commercial PV - Class 5</t>
        </is>
      </c>
      <c r="G706" t="inlineStr">
        <is>
          <t>Moderate</t>
        </is>
      </c>
      <c r="H706" t="inlineStr">
        <is>
          <t>CommPV</t>
        </is>
      </c>
      <c r="I706" t="inlineStr">
        <is>
          <t>Commercial PV</t>
        </is>
      </c>
      <c r="J706" t="n">
        <v>1073.378</v>
      </c>
      <c r="K706" t="n">
        <v>1073.378</v>
      </c>
      <c r="L706" t="inlineStr">
        <is>
          <t>Moderate</t>
        </is>
      </c>
      <c r="M706" t="n">
        <v>1073.377697462</v>
      </c>
      <c r="N706" t="n">
        <v>30</v>
      </c>
    </row>
    <row r="707" hidden="1">
      <c r="A707" t="inlineStr">
        <is>
          <t>CAPEX ($/kW)</t>
        </is>
      </c>
      <c r="B707" t="inlineStr">
        <is>
          <t>techs</t>
        </is>
      </c>
      <c r="C707" t="inlineStr">
        <is>
          <t>R&amp;D</t>
        </is>
      </c>
      <c r="D707" t="n">
        <v>30</v>
      </c>
      <c r="E707" t="n">
        <v>2027</v>
      </c>
      <c r="F707" t="inlineStr">
        <is>
          <t>Commercial PV - Class 5</t>
        </is>
      </c>
      <c r="G707" t="inlineStr">
        <is>
          <t>Moderate</t>
        </is>
      </c>
      <c r="H707" t="inlineStr">
        <is>
          <t>CommPV</t>
        </is>
      </c>
      <c r="I707" t="inlineStr">
        <is>
          <t>Commercial PV</t>
        </is>
      </c>
      <c r="J707" t="n">
        <v>1148.333</v>
      </c>
      <c r="K707" t="n">
        <v>1148.333</v>
      </c>
      <c r="L707" t="inlineStr">
        <is>
          <t>Moderate</t>
        </is>
      </c>
      <c r="M707" t="n">
        <v>1148.333497699</v>
      </c>
      <c r="N707" t="n">
        <v>30</v>
      </c>
    </row>
    <row r="708" hidden="1">
      <c r="A708" t="inlineStr">
        <is>
          <t>CAPEX ($/kW)</t>
        </is>
      </c>
      <c r="B708" t="inlineStr">
        <is>
          <t>techs</t>
        </is>
      </c>
      <c r="C708" t="inlineStr">
        <is>
          <t>R&amp;D</t>
        </is>
      </c>
      <c r="D708" t="n">
        <v>30</v>
      </c>
      <c r="E708" t="n">
        <v>2026</v>
      </c>
      <c r="F708" t="inlineStr">
        <is>
          <t>Commercial PV - Class 5</t>
        </is>
      </c>
      <c r="G708" t="inlineStr">
        <is>
          <t>Moderate</t>
        </is>
      </c>
      <c r="H708" t="inlineStr">
        <is>
          <t>CommPV</t>
        </is>
      </c>
      <c r="I708" t="inlineStr">
        <is>
          <t>Commercial PV</t>
        </is>
      </c>
      <c r="J708" t="n">
        <v>1223.289</v>
      </c>
      <c r="K708" t="n">
        <v>1223.289</v>
      </c>
      <c r="L708" t="inlineStr">
        <is>
          <t>Moderate</t>
        </is>
      </c>
      <c r="M708" t="n">
        <v>1223.289297936</v>
      </c>
      <c r="N708" t="n">
        <v>30</v>
      </c>
    </row>
    <row r="709" hidden="1">
      <c r="A709" t="inlineStr">
        <is>
          <t>CAPEX ($/kW)</t>
        </is>
      </c>
      <c r="B709" t="inlineStr">
        <is>
          <t>techs</t>
        </is>
      </c>
      <c r="C709" t="inlineStr">
        <is>
          <t>R&amp;D</t>
        </is>
      </c>
      <c r="D709" t="n">
        <v>30</v>
      </c>
      <c r="E709" t="n">
        <v>2025</v>
      </c>
      <c r="F709" t="inlineStr">
        <is>
          <t>Commercial PV - Class 5</t>
        </is>
      </c>
      <c r="G709" t="inlineStr">
        <is>
          <t>Moderate</t>
        </is>
      </c>
      <c r="H709" t="inlineStr">
        <is>
          <t>CommPV</t>
        </is>
      </c>
      <c r="I709" t="inlineStr">
        <is>
          <t>Commercial PV</t>
        </is>
      </c>
      <c r="J709" t="n">
        <v>1298.245</v>
      </c>
      <c r="K709" t="n">
        <v>1298.245</v>
      </c>
      <c r="L709" t="inlineStr">
        <is>
          <t>Moderate</t>
        </is>
      </c>
      <c r="M709" t="n">
        <v>1298.245098173</v>
      </c>
      <c r="N709" t="n">
        <v>30</v>
      </c>
    </row>
    <row r="710" hidden="1">
      <c r="A710" t="inlineStr">
        <is>
          <t>CAPEX ($/kW)</t>
        </is>
      </c>
      <c r="B710" t="inlineStr">
        <is>
          <t>techs</t>
        </is>
      </c>
      <c r="C710" t="inlineStr">
        <is>
          <t>R&amp;D</t>
        </is>
      </c>
      <c r="D710" t="n">
        <v>30</v>
      </c>
      <c r="E710" t="n">
        <v>2024</v>
      </c>
      <c r="F710" t="inlineStr">
        <is>
          <t>Commercial PV - Class 5</t>
        </is>
      </c>
      <c r="G710" t="inlineStr">
        <is>
          <t>Moderate</t>
        </is>
      </c>
      <c r="H710" t="inlineStr">
        <is>
          <t>CommPV</t>
        </is>
      </c>
      <c r="I710" t="inlineStr">
        <is>
          <t>Commercial PV</t>
        </is>
      </c>
      <c r="J710" t="n">
        <v>1373.201</v>
      </c>
      <c r="K710" t="n">
        <v>1373.201</v>
      </c>
      <c r="L710" t="inlineStr">
        <is>
          <t>Moderate</t>
        </is>
      </c>
      <c r="M710" t="n">
        <v>1373.200898409</v>
      </c>
      <c r="N710" t="n">
        <v>30</v>
      </c>
    </row>
    <row r="711">
      <c r="A711" t="inlineStr">
        <is>
          <t>CAPEX ($/kW)</t>
        </is>
      </c>
      <c r="B711" t="inlineStr">
        <is>
          <t>techs</t>
        </is>
      </c>
      <c r="C711" t="inlineStr">
        <is>
          <t>R&amp;D</t>
        </is>
      </c>
      <c r="D711" t="n">
        <v>30</v>
      </c>
      <c r="E711" t="n">
        <v>2023</v>
      </c>
      <c r="F711" t="inlineStr">
        <is>
          <t>Commercial PV - Class 5</t>
        </is>
      </c>
      <c r="G711" t="inlineStr">
        <is>
          <t>Moderate</t>
        </is>
      </c>
      <c r="H711" t="inlineStr">
        <is>
          <t>CommPV</t>
        </is>
      </c>
      <c r="I711" t="inlineStr">
        <is>
          <t>Commercial PV</t>
        </is>
      </c>
      <c r="J711" t="n">
        <v>1448.157</v>
      </c>
      <c r="K711" t="n">
        <v>1448.157</v>
      </c>
      <c r="L711" t="inlineStr">
        <is>
          <t>Moderate</t>
        </is>
      </c>
      <c r="M711" t="n">
        <v>1448.156698646</v>
      </c>
      <c r="N711" t="n">
        <v>30</v>
      </c>
      <c r="O711">
        <f>K711*(500/(2*20))</f>
        <v/>
      </c>
    </row>
    <row r="712" hidden="1">
      <c r="A712" t="inlineStr">
        <is>
          <t>CAPEX ($/kW)</t>
        </is>
      </c>
      <c r="B712" t="inlineStr">
        <is>
          <t>techs</t>
        </is>
      </c>
      <c r="C712" t="inlineStr">
        <is>
          <t>R&amp;D</t>
        </is>
      </c>
      <c r="D712" t="n">
        <v>30</v>
      </c>
      <c r="E712" t="n">
        <v>2022</v>
      </c>
      <c r="F712" t="inlineStr">
        <is>
          <t>Commercial PV - Class 5</t>
        </is>
      </c>
      <c r="G712" t="inlineStr">
        <is>
          <t>Moderate</t>
        </is>
      </c>
      <c r="H712" t="inlineStr">
        <is>
          <t>CommPV</t>
        </is>
      </c>
      <c r="I712" t="inlineStr">
        <is>
          <t>Commercial PV</t>
        </is>
      </c>
      <c r="J712" t="n">
        <v>1523.112</v>
      </c>
      <c r="K712" t="n">
        <v>1523.112</v>
      </c>
      <c r="L712" t="inlineStr">
        <is>
          <t>Moderate</t>
        </is>
      </c>
      <c r="M712" t="n">
        <v>1523.112498883</v>
      </c>
      <c r="N712" t="n">
        <v>30</v>
      </c>
    </row>
    <row r="713" hidden="1">
      <c r="A713" t="inlineStr">
        <is>
          <t>CAPEX ($/kW)</t>
        </is>
      </c>
      <c r="B713" t="inlineStr">
        <is>
          <t>techs</t>
        </is>
      </c>
      <c r="C713" t="inlineStr">
        <is>
          <t>R&amp;D</t>
        </is>
      </c>
      <c r="D713" t="n">
        <v>30</v>
      </c>
      <c r="E713" t="n">
        <v>2021</v>
      </c>
      <c r="F713" t="inlineStr">
        <is>
          <t>Commercial PV - Class 5</t>
        </is>
      </c>
      <c r="G713" t="inlineStr">
        <is>
          <t>Moderate</t>
        </is>
      </c>
      <c r="H713" t="inlineStr">
        <is>
          <t>CommPV</t>
        </is>
      </c>
      <c r="I713" t="inlineStr">
        <is>
          <t>Commercial PV</t>
        </is>
      </c>
      <c r="J713" t="n">
        <v>1598.068</v>
      </c>
      <c r="K713" t="n">
        <v>1598.068</v>
      </c>
      <c r="L713" t="inlineStr">
        <is>
          <t>Moderate</t>
        </is>
      </c>
      <c r="M713" t="n">
        <v>1598.06829912</v>
      </c>
      <c r="N713" t="n">
        <v>30</v>
      </c>
    </row>
    <row r="714" hidden="1">
      <c r="A714" t="inlineStr">
        <is>
          <t>CAPEX ($/kW)</t>
        </is>
      </c>
      <c r="B714" t="inlineStr">
        <is>
          <t>techs</t>
        </is>
      </c>
      <c r="C714" t="inlineStr">
        <is>
          <t>R&amp;D</t>
        </is>
      </c>
      <c r="D714" t="n">
        <v>30</v>
      </c>
      <c r="E714" t="n">
        <v>2020</v>
      </c>
      <c r="F714" t="inlineStr">
        <is>
          <t>Commercial PV - Class 5</t>
        </is>
      </c>
      <c r="G714" t="inlineStr">
        <is>
          <t>Moderate</t>
        </is>
      </c>
      <c r="H714" t="inlineStr">
        <is>
          <t>CommPV</t>
        </is>
      </c>
      <c r="I714" t="inlineStr">
        <is>
          <t>Commercial PV</t>
        </is>
      </c>
      <c r="J714" t="n">
        <v>1783.645</v>
      </c>
      <c r="K714" t="n">
        <v>1783.645</v>
      </c>
      <c r="L714" t="inlineStr">
        <is>
          <t>Moderate</t>
        </is>
      </c>
      <c r="M714" t="n">
        <v>1783.645004758</v>
      </c>
      <c r="N714" t="n">
        <v>30</v>
      </c>
    </row>
    <row r="715" hidden="1">
      <c r="A715" t="inlineStr">
        <is>
          <t>CAPEX ($/kW)</t>
        </is>
      </c>
      <c r="B715" t="inlineStr">
        <is>
          <t>techs</t>
        </is>
      </c>
      <c r="C715" t="inlineStr">
        <is>
          <t>R&amp;D</t>
        </is>
      </c>
      <c r="D715" t="n">
        <v>30</v>
      </c>
      <c r="E715" t="n">
        <v>2050</v>
      </c>
      <c r="F715" t="inlineStr">
        <is>
          <t>Commercial DW - Class 4</t>
        </is>
      </c>
      <c r="G715" t="inlineStr">
        <is>
          <t>Moderate</t>
        </is>
      </c>
      <c r="H715" t="inlineStr">
        <is>
          <t>DistributedWind</t>
        </is>
      </c>
      <c r="I715" t="inlineStr">
        <is>
          <t xml:space="preserve">Commercial DW </t>
        </is>
      </c>
      <c r="J715" t="n">
        <v>1593.781</v>
      </c>
      <c r="K715" t="n">
        <v>1593.781</v>
      </c>
      <c r="L715" t="inlineStr">
        <is>
          <t>Moderate</t>
        </is>
      </c>
      <c r="M715" t="n">
        <v>1593.78140563</v>
      </c>
      <c r="N715" t="n">
        <v>30</v>
      </c>
    </row>
    <row r="716" hidden="1">
      <c r="A716" t="inlineStr">
        <is>
          <t>CAPEX ($/kW)</t>
        </is>
      </c>
      <c r="B716" t="inlineStr">
        <is>
          <t>techs</t>
        </is>
      </c>
      <c r="C716" t="inlineStr">
        <is>
          <t>R&amp;D</t>
        </is>
      </c>
      <c r="D716" t="n">
        <v>30</v>
      </c>
      <c r="E716" t="n">
        <v>2049</v>
      </c>
      <c r="F716" t="inlineStr">
        <is>
          <t>Commercial DW - Class 4</t>
        </is>
      </c>
      <c r="G716" t="inlineStr">
        <is>
          <t>Moderate</t>
        </is>
      </c>
      <c r="H716" t="inlineStr">
        <is>
          <t>DistributedWind</t>
        </is>
      </c>
      <c r="I716" t="inlineStr">
        <is>
          <t xml:space="preserve">Commercial DW </t>
        </is>
      </c>
      <c r="J716" t="n">
        <v>1648.683</v>
      </c>
      <c r="K716" t="n">
        <v>1648.683</v>
      </c>
      <c r="L716" t="inlineStr">
        <is>
          <t>Moderate</t>
        </is>
      </c>
      <c r="M716" t="n">
        <v>1648.682534012</v>
      </c>
      <c r="N716" t="n">
        <v>30</v>
      </c>
    </row>
    <row r="717" hidden="1">
      <c r="A717" t="inlineStr">
        <is>
          <t>CAPEX ($/kW)</t>
        </is>
      </c>
      <c r="B717" t="inlineStr">
        <is>
          <t>techs</t>
        </is>
      </c>
      <c r="C717" t="inlineStr">
        <is>
          <t>R&amp;D</t>
        </is>
      </c>
      <c r="D717" t="n">
        <v>30</v>
      </c>
      <c r="E717" t="n">
        <v>2048</v>
      </c>
      <c r="F717" t="inlineStr">
        <is>
          <t>Commercial DW - Class 4</t>
        </is>
      </c>
      <c r="G717" t="inlineStr">
        <is>
          <t>Moderate</t>
        </is>
      </c>
      <c r="H717" t="inlineStr">
        <is>
          <t>DistributedWind</t>
        </is>
      </c>
      <c r="I717" t="inlineStr">
        <is>
          <t xml:space="preserve">Commercial DW </t>
        </is>
      </c>
      <c r="J717" t="n">
        <v>1705.475</v>
      </c>
      <c r="K717" t="n">
        <v>1705.475</v>
      </c>
      <c r="L717" t="inlineStr">
        <is>
          <t>Moderate</t>
        </is>
      </c>
      <c r="M717" t="n">
        <v>1705.474846397</v>
      </c>
      <c r="N717" t="n">
        <v>30</v>
      </c>
    </row>
    <row r="718" hidden="1">
      <c r="A718" t="inlineStr">
        <is>
          <t>CAPEX ($/kW)</t>
        </is>
      </c>
      <c r="B718" t="inlineStr">
        <is>
          <t>techs</t>
        </is>
      </c>
      <c r="C718" t="inlineStr">
        <is>
          <t>R&amp;D</t>
        </is>
      </c>
      <c r="D718" t="n">
        <v>30</v>
      </c>
      <c r="E718" t="n">
        <v>2047</v>
      </c>
      <c r="F718" t="inlineStr">
        <is>
          <t>Commercial DW - Class 4</t>
        </is>
      </c>
      <c r="G718" t="inlineStr">
        <is>
          <t>Moderate</t>
        </is>
      </c>
      <c r="H718" t="inlineStr">
        <is>
          <t>DistributedWind</t>
        </is>
      </c>
      <c r="I718" t="inlineStr">
        <is>
          <t xml:space="preserve">Commercial DW </t>
        </is>
      </c>
      <c r="J718" t="n">
        <v>1764.223</v>
      </c>
      <c r="K718" t="n">
        <v>1764.223</v>
      </c>
      <c r="L718" t="inlineStr">
        <is>
          <t>Moderate</t>
        </is>
      </c>
      <c r="M718" t="n">
        <v>1764.223488567</v>
      </c>
      <c r="N718" t="n">
        <v>30</v>
      </c>
    </row>
    <row r="719" hidden="1">
      <c r="A719" t="inlineStr">
        <is>
          <t>CAPEX ($/kW)</t>
        </is>
      </c>
      <c r="B719" t="inlineStr">
        <is>
          <t>techs</t>
        </is>
      </c>
      <c r="C719" t="inlineStr">
        <is>
          <t>R&amp;D</t>
        </is>
      </c>
      <c r="D719" t="n">
        <v>30</v>
      </c>
      <c r="E719" t="n">
        <v>2046</v>
      </c>
      <c r="F719" t="inlineStr">
        <is>
          <t>Commercial DW - Class 4</t>
        </is>
      </c>
      <c r="G719" t="inlineStr">
        <is>
          <t>Moderate</t>
        </is>
      </c>
      <c r="H719" t="inlineStr">
        <is>
          <t>DistributedWind</t>
        </is>
      </c>
      <c r="I719" t="inlineStr">
        <is>
          <t xml:space="preserve">Commercial DW </t>
        </is>
      </c>
      <c r="J719" t="n">
        <v>1824.996</v>
      </c>
      <c r="K719" t="n">
        <v>1824.996</v>
      </c>
      <c r="L719" t="inlineStr">
        <is>
          <t>Moderate</t>
        </is>
      </c>
      <c r="M719" t="n">
        <v>1824.995850384</v>
      </c>
      <c r="N719" t="n">
        <v>30</v>
      </c>
    </row>
    <row r="720" hidden="1">
      <c r="A720" t="inlineStr">
        <is>
          <t>CAPEX ($/kW)</t>
        </is>
      </c>
      <c r="B720" t="inlineStr">
        <is>
          <t>techs</t>
        </is>
      </c>
      <c r="C720" t="inlineStr">
        <is>
          <t>R&amp;D</t>
        </is>
      </c>
      <c r="D720" t="n">
        <v>30</v>
      </c>
      <c r="E720" t="n">
        <v>2045</v>
      </c>
      <c r="F720" t="inlineStr">
        <is>
          <t>Commercial DW - Class 4</t>
        </is>
      </c>
      <c r="G720" t="inlineStr">
        <is>
          <t>Moderate</t>
        </is>
      </c>
      <c r="H720" t="inlineStr">
        <is>
          <t>DistributedWind</t>
        </is>
      </c>
      <c r="I720" t="inlineStr">
        <is>
          <t xml:space="preserve">Commercial DW </t>
        </is>
      </c>
      <c r="J720" t="n">
        <v>1887.862</v>
      </c>
      <c r="K720" t="n">
        <v>1887.862</v>
      </c>
      <c r="L720" t="inlineStr">
        <is>
          <t>Moderate</t>
        </is>
      </c>
      <c r="M720" t="n">
        <v>1887.8616431</v>
      </c>
      <c r="N720" t="n">
        <v>30</v>
      </c>
    </row>
    <row r="721" hidden="1">
      <c r="A721" t="inlineStr">
        <is>
          <t>CAPEX ($/kW)</t>
        </is>
      </c>
      <c r="B721" t="inlineStr">
        <is>
          <t>techs</t>
        </is>
      </c>
      <c r="C721" t="inlineStr">
        <is>
          <t>R&amp;D</t>
        </is>
      </c>
      <c r="D721" t="n">
        <v>30</v>
      </c>
      <c r="E721" t="n">
        <v>2044</v>
      </c>
      <c r="F721" t="inlineStr">
        <is>
          <t>Commercial DW - Class 4</t>
        </is>
      </c>
      <c r="G721" t="inlineStr">
        <is>
          <t>Moderate</t>
        </is>
      </c>
      <c r="H721" t="inlineStr">
        <is>
          <t>DistributedWind</t>
        </is>
      </c>
      <c r="I721" t="inlineStr">
        <is>
          <t xml:space="preserve">Commercial DW </t>
        </is>
      </c>
      <c r="J721" t="n">
        <v>1952.893</v>
      </c>
      <c r="K721" t="n">
        <v>1952.893</v>
      </c>
      <c r="L721" t="inlineStr">
        <is>
          <t>Moderate</t>
        </is>
      </c>
      <c r="M721" t="n">
        <v>1952.892979311</v>
      </c>
      <c r="N721" t="n">
        <v>30</v>
      </c>
    </row>
    <row r="722" hidden="1">
      <c r="A722" t="inlineStr">
        <is>
          <t>CAPEX ($/kW)</t>
        </is>
      </c>
      <c r="B722" t="inlineStr">
        <is>
          <t>techs</t>
        </is>
      </c>
      <c r="C722" t="inlineStr">
        <is>
          <t>R&amp;D</t>
        </is>
      </c>
      <c r="D722" t="n">
        <v>30</v>
      </c>
      <c r="E722" t="n">
        <v>2043</v>
      </c>
      <c r="F722" t="inlineStr">
        <is>
          <t>Commercial DW - Class 4</t>
        </is>
      </c>
      <c r="G722" t="inlineStr">
        <is>
          <t>Moderate</t>
        </is>
      </c>
      <c r="H722" t="inlineStr">
        <is>
          <t>DistributedWind</t>
        </is>
      </c>
      <c r="I722" t="inlineStr">
        <is>
          <t xml:space="preserve">Commercial DW </t>
        </is>
      </c>
      <c r="J722" t="n">
        <v>2020.164</v>
      </c>
      <c r="K722" t="n">
        <v>2020.164</v>
      </c>
      <c r="L722" t="inlineStr">
        <is>
          <t>Moderate</t>
        </is>
      </c>
      <c r="M722" t="n">
        <v>2020.164455685</v>
      </c>
      <c r="N722" t="n">
        <v>30</v>
      </c>
    </row>
    <row r="723" hidden="1">
      <c r="A723" t="inlineStr">
        <is>
          <t>CAPEX ($/kW)</t>
        </is>
      </c>
      <c r="B723" t="inlineStr">
        <is>
          <t>techs</t>
        </is>
      </c>
      <c r="C723" t="inlineStr">
        <is>
          <t>R&amp;D</t>
        </is>
      </c>
      <c r="D723" t="n">
        <v>30</v>
      </c>
      <c r="E723" t="n">
        <v>2042</v>
      </c>
      <c r="F723" t="inlineStr">
        <is>
          <t>Commercial DW - Class 4</t>
        </is>
      </c>
      <c r="G723" t="inlineStr">
        <is>
          <t>Moderate</t>
        </is>
      </c>
      <c r="H723" t="inlineStr">
        <is>
          <t>DistributedWind</t>
        </is>
      </c>
      <c r="I723" t="inlineStr">
        <is>
          <t xml:space="preserve">Commercial DW </t>
        </is>
      </c>
      <c r="J723" t="n">
        <v>2089.753</v>
      </c>
      <c r="K723" t="n">
        <v>2089.753</v>
      </c>
      <c r="L723" t="inlineStr">
        <is>
          <t>Moderate</t>
        </is>
      </c>
      <c r="M723" t="n">
        <v>2089.753238528</v>
      </c>
      <c r="N723" t="n">
        <v>30</v>
      </c>
    </row>
    <row r="724" hidden="1">
      <c r="A724" t="inlineStr">
        <is>
          <t>CAPEX ($/kW)</t>
        </is>
      </c>
      <c r="B724" t="inlineStr">
        <is>
          <t>techs</t>
        </is>
      </c>
      <c r="C724" t="inlineStr">
        <is>
          <t>R&amp;D</t>
        </is>
      </c>
      <c r="D724" t="n">
        <v>30</v>
      </c>
      <c r="E724" t="n">
        <v>2041</v>
      </c>
      <c r="F724" t="inlineStr">
        <is>
          <t>Commercial DW - Class 4</t>
        </is>
      </c>
      <c r="G724" t="inlineStr">
        <is>
          <t>Moderate</t>
        </is>
      </c>
      <c r="H724" t="inlineStr">
        <is>
          <t>DistributedWind</t>
        </is>
      </c>
      <c r="I724" t="inlineStr">
        <is>
          <t xml:space="preserve">Commercial DW </t>
        </is>
      </c>
      <c r="J724" t="n">
        <v>2161.739</v>
      </c>
      <c r="K724" t="n">
        <v>2161.739</v>
      </c>
      <c r="L724" t="inlineStr">
        <is>
          <t>Moderate</t>
        </is>
      </c>
      <c r="M724" t="n">
        <v>2161.739152299</v>
      </c>
      <c r="N724" t="n">
        <v>30</v>
      </c>
    </row>
    <row r="725" hidden="1">
      <c r="A725" t="inlineStr">
        <is>
          <t>CAPEX ($/kW)</t>
        </is>
      </c>
      <c r="B725" t="inlineStr">
        <is>
          <t>techs</t>
        </is>
      </c>
      <c r="C725" t="inlineStr">
        <is>
          <t>R&amp;D</t>
        </is>
      </c>
      <c r="D725" t="n">
        <v>30</v>
      </c>
      <c r="E725" t="n">
        <v>2040</v>
      </c>
      <c r="F725" t="inlineStr">
        <is>
          <t>Commercial DW - Class 4</t>
        </is>
      </c>
      <c r="G725" t="inlineStr">
        <is>
          <t>Moderate</t>
        </is>
      </c>
      <c r="H725" t="inlineStr">
        <is>
          <t>DistributedWind</t>
        </is>
      </c>
      <c r="I725" t="inlineStr">
        <is>
          <t xml:space="preserve">Commercial DW </t>
        </is>
      </c>
      <c r="J725" t="n">
        <v>2236.205</v>
      </c>
      <c r="K725" t="n">
        <v>2236.205</v>
      </c>
      <c r="L725" t="inlineStr">
        <is>
          <t>Moderate</t>
        </is>
      </c>
      <c r="M725" t="n">
        <v>2236.20477118</v>
      </c>
      <c r="N725" t="n">
        <v>30</v>
      </c>
    </row>
    <row r="726" hidden="1">
      <c r="A726" t="inlineStr">
        <is>
          <t>CAPEX ($/kW)</t>
        </is>
      </c>
      <c r="B726" t="inlineStr">
        <is>
          <t>techs</t>
        </is>
      </c>
      <c r="C726" t="inlineStr">
        <is>
          <t>R&amp;D</t>
        </is>
      </c>
      <c r="D726" t="n">
        <v>30</v>
      </c>
      <c r="E726" t="n">
        <v>2039</v>
      </c>
      <c r="F726" t="inlineStr">
        <is>
          <t>Commercial DW - Class 4</t>
        </is>
      </c>
      <c r="G726" t="inlineStr">
        <is>
          <t>Moderate</t>
        </is>
      </c>
      <c r="H726" t="inlineStr">
        <is>
          <t>DistributedWind</t>
        </is>
      </c>
      <c r="I726" t="inlineStr">
        <is>
          <t xml:space="preserve">Commercial DW </t>
        </is>
      </c>
      <c r="J726" t="n">
        <v>2313.236</v>
      </c>
      <c r="K726" t="n">
        <v>2313.236</v>
      </c>
      <c r="L726" t="inlineStr">
        <is>
          <t>Moderate</t>
        </is>
      </c>
      <c r="M726" t="n">
        <v>2313.235513789</v>
      </c>
      <c r="N726" t="n">
        <v>30</v>
      </c>
    </row>
    <row r="727" hidden="1">
      <c r="A727" t="inlineStr">
        <is>
          <t>CAPEX ($/kW)</t>
        </is>
      </c>
      <c r="B727" t="inlineStr">
        <is>
          <t>techs</t>
        </is>
      </c>
      <c r="C727" t="inlineStr">
        <is>
          <t>R&amp;D</t>
        </is>
      </c>
      <c r="D727" t="n">
        <v>30</v>
      </c>
      <c r="E727" t="n">
        <v>2038</v>
      </c>
      <c r="F727" t="inlineStr">
        <is>
          <t>Commercial DW - Class 4</t>
        </is>
      </c>
      <c r="G727" t="inlineStr">
        <is>
          <t>Moderate</t>
        </is>
      </c>
      <c r="H727" t="inlineStr">
        <is>
          <t>DistributedWind</t>
        </is>
      </c>
      <c r="I727" t="inlineStr">
        <is>
          <t xml:space="preserve">Commercial DW </t>
        </is>
      </c>
      <c r="J727" t="n">
        <v>2392.92</v>
      </c>
      <c r="K727" t="n">
        <v>2392.92</v>
      </c>
      <c r="L727" t="inlineStr">
        <is>
          <t>Moderate</t>
        </is>
      </c>
      <c r="M727" t="n">
        <v>2392.91974117</v>
      </c>
      <c r="N727" t="n">
        <v>30</v>
      </c>
    </row>
    <row r="728" hidden="1">
      <c r="A728" t="inlineStr">
        <is>
          <t>CAPEX ($/kW)</t>
        </is>
      </c>
      <c r="B728" t="inlineStr">
        <is>
          <t>techs</t>
        </is>
      </c>
      <c r="C728" t="inlineStr">
        <is>
          <t>R&amp;D</t>
        </is>
      </c>
      <c r="D728" t="n">
        <v>30</v>
      </c>
      <c r="E728" t="n">
        <v>2037</v>
      </c>
      <c r="F728" t="inlineStr">
        <is>
          <t>Commercial DW - Class 4</t>
        </is>
      </c>
      <c r="G728" t="inlineStr">
        <is>
          <t>Moderate</t>
        </is>
      </c>
      <c r="H728" t="inlineStr">
        <is>
          <t>DistributedWind</t>
        </is>
      </c>
      <c r="I728" t="inlineStr">
        <is>
          <t xml:space="preserve">Commercial DW </t>
        </is>
      </c>
      <c r="J728" t="n">
        <v>2475.349</v>
      </c>
      <c r="K728" t="n">
        <v>2475.349</v>
      </c>
      <c r="L728" t="inlineStr">
        <is>
          <t>Moderate</t>
        </is>
      </c>
      <c r="M728" t="n">
        <v>2475.348858146</v>
      </c>
      <c r="N728" t="n">
        <v>30</v>
      </c>
    </row>
    <row r="729" hidden="1">
      <c r="A729" t="inlineStr">
        <is>
          <t>CAPEX ($/kW)</t>
        </is>
      </c>
      <c r="B729" t="inlineStr">
        <is>
          <t>techs</t>
        </is>
      </c>
      <c r="C729" t="inlineStr">
        <is>
          <t>R&amp;D</t>
        </is>
      </c>
      <c r="D729" t="n">
        <v>30</v>
      </c>
      <c r="E729" t="n">
        <v>2036</v>
      </c>
      <c r="F729" t="inlineStr">
        <is>
          <t>Commercial DW - Class 4</t>
        </is>
      </c>
      <c r="G729" t="inlineStr">
        <is>
          <t>Moderate</t>
        </is>
      </c>
      <c r="H729" t="inlineStr">
        <is>
          <t>DistributedWind</t>
        </is>
      </c>
      <c r="I729" t="inlineStr">
        <is>
          <t xml:space="preserve">Commercial DW </t>
        </is>
      </c>
      <c r="J729" t="n">
        <v>2560.617</v>
      </c>
      <c r="K729" t="n">
        <v>2560.617</v>
      </c>
      <c r="L729" t="inlineStr">
        <is>
          <t>Moderate</t>
        </is>
      </c>
      <c r="M729" t="n">
        <v>2560.617418171</v>
      </c>
      <c r="N729" t="n">
        <v>30</v>
      </c>
    </row>
    <row r="730" hidden="1">
      <c r="A730" t="inlineStr">
        <is>
          <t>CAPEX ($/kW)</t>
        </is>
      </c>
      <c r="B730" t="inlineStr">
        <is>
          <t>techs</t>
        </is>
      </c>
      <c r="C730" t="inlineStr">
        <is>
          <t>R&amp;D</t>
        </is>
      </c>
      <c r="D730" t="n">
        <v>30</v>
      </c>
      <c r="E730" t="n">
        <v>2035</v>
      </c>
      <c r="F730" t="inlineStr">
        <is>
          <t>Commercial DW - Class 4</t>
        </is>
      </c>
      <c r="G730" t="inlineStr">
        <is>
          <t>Moderate</t>
        </is>
      </c>
      <c r="H730" t="inlineStr">
        <is>
          <t>DistributedWind</t>
        </is>
      </c>
      <c r="I730" t="inlineStr">
        <is>
          <t xml:space="preserve">Commercial DW </t>
        </is>
      </c>
      <c r="J730" t="n">
        <v>2648.823</v>
      </c>
      <c r="K730" t="n">
        <v>2648.823</v>
      </c>
      <c r="L730" t="inlineStr">
        <is>
          <t>Moderate</t>
        </is>
      </c>
      <c r="M730" t="n">
        <v>2648.82323179</v>
      </c>
      <c r="N730" t="n">
        <v>30</v>
      </c>
    </row>
    <row r="731" hidden="1">
      <c r="A731" t="inlineStr">
        <is>
          <t>CAPEX ($/kW)</t>
        </is>
      </c>
      <c r="B731" t="inlineStr">
        <is>
          <t>techs</t>
        </is>
      </c>
      <c r="C731" t="inlineStr">
        <is>
          <t>R&amp;D</t>
        </is>
      </c>
      <c r="D731" t="n">
        <v>30</v>
      </c>
      <c r="E731" t="n">
        <v>2034</v>
      </c>
      <c r="F731" t="inlineStr">
        <is>
          <t>Commercial DW - Class 4</t>
        </is>
      </c>
      <c r="G731" t="inlineStr">
        <is>
          <t>Moderate</t>
        </is>
      </c>
      <c r="H731" t="inlineStr">
        <is>
          <t>DistributedWind</t>
        </is>
      </c>
      <c r="I731" t="inlineStr">
        <is>
          <t xml:space="preserve">Commercial DW </t>
        </is>
      </c>
      <c r="J731" t="n">
        <v>2740.067</v>
      </c>
      <c r="K731" t="n">
        <v>2740.067</v>
      </c>
      <c r="L731" t="inlineStr">
        <is>
          <t>Moderate</t>
        </is>
      </c>
      <c r="M731" t="n">
        <v>2740.067478835</v>
      </c>
      <c r="N731" t="n">
        <v>30</v>
      </c>
    </row>
    <row r="732" hidden="1">
      <c r="A732" t="inlineStr">
        <is>
          <t>CAPEX ($/kW)</t>
        </is>
      </c>
      <c r="B732" t="inlineStr">
        <is>
          <t>techs</t>
        </is>
      </c>
      <c r="C732" t="inlineStr">
        <is>
          <t>R&amp;D</t>
        </is>
      </c>
      <c r="D732" t="n">
        <v>30</v>
      </c>
      <c r="E732" t="n">
        <v>2033</v>
      </c>
      <c r="F732" t="inlineStr">
        <is>
          <t>Commercial DW - Class 4</t>
        </is>
      </c>
      <c r="G732" t="inlineStr">
        <is>
          <t>Moderate</t>
        </is>
      </c>
      <c r="H732" t="inlineStr">
        <is>
          <t>DistributedWind</t>
        </is>
      </c>
      <c r="I732" t="inlineStr">
        <is>
          <t xml:space="preserve">Commercial DW </t>
        </is>
      </c>
      <c r="J732" t="n">
        <v>2834.455</v>
      </c>
      <c r="K732" t="n">
        <v>2834.455</v>
      </c>
      <c r="L732" t="inlineStr">
        <is>
          <t>Moderate</t>
        </is>
      </c>
      <c r="M732" t="n">
        <v>2834.454824491</v>
      </c>
      <c r="N732" t="n">
        <v>30</v>
      </c>
    </row>
    <row r="733" hidden="1">
      <c r="A733" t="inlineStr">
        <is>
          <t>CAPEX ($/kW)</t>
        </is>
      </c>
      <c r="B733" t="inlineStr">
        <is>
          <t>techs</t>
        </is>
      </c>
      <c r="C733" t="inlineStr">
        <is>
          <t>R&amp;D</t>
        </is>
      </c>
      <c r="D733" t="n">
        <v>30</v>
      </c>
      <c r="E733" t="n">
        <v>2032</v>
      </c>
      <c r="F733" t="inlineStr">
        <is>
          <t>Commercial DW - Class 4</t>
        </is>
      </c>
      <c r="G733" t="inlineStr">
        <is>
          <t>Moderate</t>
        </is>
      </c>
      <c r="H733" t="inlineStr">
        <is>
          <t>DistributedWind</t>
        </is>
      </c>
      <c r="I733" t="inlineStr">
        <is>
          <t xml:space="preserve">Commercial DW </t>
        </is>
      </c>
      <c r="J733" t="n">
        <v>2932.094</v>
      </c>
      <c r="K733" t="n">
        <v>2932.094</v>
      </c>
      <c r="L733" t="inlineStr">
        <is>
          <t>Moderate</t>
        </is>
      </c>
      <c r="M733" t="n">
        <v>2932.093539351</v>
      </c>
      <c r="N733" t="n">
        <v>30</v>
      </c>
    </row>
    <row r="734" hidden="1">
      <c r="A734" t="inlineStr">
        <is>
          <t>CAPEX ($/kW)</t>
        </is>
      </c>
      <c r="B734" t="inlineStr">
        <is>
          <t>techs</t>
        </is>
      </c>
      <c r="C734" t="inlineStr">
        <is>
          <t>R&amp;D</t>
        </is>
      </c>
      <c r="D734" t="n">
        <v>30</v>
      </c>
      <c r="E734" t="n">
        <v>2031</v>
      </c>
      <c r="F734" t="inlineStr">
        <is>
          <t>Commercial DW - Class 4</t>
        </is>
      </c>
      <c r="G734" t="inlineStr">
        <is>
          <t>Moderate</t>
        </is>
      </c>
      <c r="H734" t="inlineStr">
        <is>
          <t>DistributedWind</t>
        </is>
      </c>
      <c r="I734" t="inlineStr">
        <is>
          <t xml:space="preserve">Commercial DW </t>
        </is>
      </c>
      <c r="J734" t="n">
        <v>3033.096</v>
      </c>
      <c r="K734" t="n">
        <v>3033.096</v>
      </c>
      <c r="L734" t="inlineStr">
        <is>
          <t>Moderate</t>
        </is>
      </c>
      <c r="M734" t="n">
        <v>3033.095623617</v>
      </c>
      <c r="N734" t="n">
        <v>30</v>
      </c>
    </row>
    <row r="735" hidden="1">
      <c r="A735" t="inlineStr">
        <is>
          <t>CAPEX ($/kW)</t>
        </is>
      </c>
      <c r="B735" t="inlineStr">
        <is>
          <t>techs</t>
        </is>
      </c>
      <c r="C735" t="inlineStr">
        <is>
          <t>R&amp;D</t>
        </is>
      </c>
      <c r="D735" t="n">
        <v>30</v>
      </c>
      <c r="E735" t="n">
        <v>2030</v>
      </c>
      <c r="F735" t="inlineStr">
        <is>
          <t>Commercial DW - Class 4</t>
        </is>
      </c>
      <c r="G735" t="inlineStr">
        <is>
          <t>Moderate</t>
        </is>
      </c>
      <c r="H735" t="inlineStr">
        <is>
          <t>DistributedWind</t>
        </is>
      </c>
      <c r="I735" t="inlineStr">
        <is>
          <t xml:space="preserve">Commercial DW </t>
        </is>
      </c>
      <c r="J735" t="n">
        <v>3137.577</v>
      </c>
      <c r="K735" t="n">
        <v>3137.577</v>
      </c>
      <c r="L735" t="inlineStr">
        <is>
          <t>Moderate</t>
        </is>
      </c>
      <c r="M735" t="n">
        <v>3137.576935572</v>
      </c>
      <c r="N735" t="n">
        <v>30</v>
      </c>
    </row>
    <row r="736" hidden="1">
      <c r="A736" t="inlineStr">
        <is>
          <t>CAPEX ($/kW)</t>
        </is>
      </c>
      <c r="B736" t="inlineStr">
        <is>
          <t>techs</t>
        </is>
      </c>
      <c r="C736" t="inlineStr">
        <is>
          <t>R&amp;D</t>
        </is>
      </c>
      <c r="D736" t="n">
        <v>30</v>
      </c>
      <c r="E736" t="n">
        <v>2029</v>
      </c>
      <c r="F736" t="inlineStr">
        <is>
          <t>Commercial DW - Class 4</t>
        </is>
      </c>
      <c r="G736" t="inlineStr">
        <is>
          <t>Moderate</t>
        </is>
      </c>
      <c r="H736" t="inlineStr">
        <is>
          <t>DistributedWind</t>
        </is>
      </c>
      <c r="I736" t="inlineStr">
        <is>
          <t xml:space="preserve">Commercial DW </t>
        </is>
      </c>
      <c r="J736" t="n">
        <v>3245.657</v>
      </c>
      <c r="K736" t="n">
        <v>3245.657</v>
      </c>
      <c r="L736" t="inlineStr">
        <is>
          <t>Moderate</t>
        </is>
      </c>
      <c r="M736" t="n">
        <v>3245.657324477</v>
      </c>
      <c r="N736" t="n">
        <v>30</v>
      </c>
    </row>
    <row r="737" hidden="1">
      <c r="A737" t="inlineStr">
        <is>
          <t>CAPEX ($/kW)</t>
        </is>
      </c>
      <c r="B737" t="inlineStr">
        <is>
          <t>techs</t>
        </is>
      </c>
      <c r="C737" t="inlineStr">
        <is>
          <t>R&amp;D</t>
        </is>
      </c>
      <c r="D737" t="n">
        <v>30</v>
      </c>
      <c r="E737" t="n">
        <v>2028</v>
      </c>
      <c r="F737" t="inlineStr">
        <is>
          <t>Commercial DW - Class 4</t>
        </is>
      </c>
      <c r="G737" t="inlineStr">
        <is>
          <t>Moderate</t>
        </is>
      </c>
      <c r="H737" t="inlineStr">
        <is>
          <t>DistributedWind</t>
        </is>
      </c>
      <c r="I737" t="inlineStr">
        <is>
          <t xml:space="preserve">Commercial DW </t>
        </is>
      </c>
      <c r="J737" t="n">
        <v>3357.461</v>
      </c>
      <c r="K737" t="n">
        <v>3357.461</v>
      </c>
      <c r="L737" t="inlineStr">
        <is>
          <t>Moderate</t>
        </is>
      </c>
      <c r="M737" t="n">
        <v>3357.460768053</v>
      </c>
      <c r="N737" t="n">
        <v>30</v>
      </c>
    </row>
    <row r="738" hidden="1">
      <c r="A738" t="inlineStr">
        <is>
          <t>CAPEX ($/kW)</t>
        </is>
      </c>
      <c r="B738" t="inlineStr">
        <is>
          <t>techs</t>
        </is>
      </c>
      <c r="C738" t="inlineStr">
        <is>
          <t>R&amp;D</t>
        </is>
      </c>
      <c r="D738" t="n">
        <v>30</v>
      </c>
      <c r="E738" t="n">
        <v>2027</v>
      </c>
      <c r="F738" t="inlineStr">
        <is>
          <t>Commercial DW - Class 4</t>
        </is>
      </c>
      <c r="G738" t="inlineStr">
        <is>
          <t>Moderate</t>
        </is>
      </c>
      <c r="H738" t="inlineStr">
        <is>
          <t>DistributedWind</t>
        </is>
      </c>
      <c r="I738" t="inlineStr">
        <is>
          <t xml:space="preserve">Commercial DW </t>
        </is>
      </c>
      <c r="J738" t="n">
        <v>3473.116</v>
      </c>
      <c r="K738" t="n">
        <v>3473.116</v>
      </c>
      <c r="L738" t="inlineStr">
        <is>
          <t>Moderate</t>
        </is>
      </c>
      <c r="M738" t="n">
        <v>3473.115514693</v>
      </c>
      <c r="N738" t="n">
        <v>30</v>
      </c>
    </row>
    <row r="739" hidden="1">
      <c r="A739" t="inlineStr">
        <is>
          <t>CAPEX ($/kW)</t>
        </is>
      </c>
      <c r="B739" t="inlineStr">
        <is>
          <t>techs</t>
        </is>
      </c>
      <c r="C739" t="inlineStr">
        <is>
          <t>R&amp;D</t>
        </is>
      </c>
      <c r="D739" t="n">
        <v>30</v>
      </c>
      <c r="E739" t="n">
        <v>2026</v>
      </c>
      <c r="F739" t="inlineStr">
        <is>
          <t>Commercial DW - Class 4</t>
        </is>
      </c>
      <c r="G739" t="inlineStr">
        <is>
          <t>Moderate</t>
        </is>
      </c>
      <c r="H739" t="inlineStr">
        <is>
          <t>DistributedWind</t>
        </is>
      </c>
      <c r="I739" t="inlineStr">
        <is>
          <t xml:space="preserve">Commercial DW </t>
        </is>
      </c>
      <c r="J739" t="n">
        <v>3592.754</v>
      </c>
      <c r="K739" t="n">
        <v>3592.754</v>
      </c>
      <c r="L739" t="inlineStr">
        <is>
          <t>Moderate</t>
        </is>
      </c>
      <c r="M739" t="n">
        <v>3592.754230571</v>
      </c>
      <c r="N739" t="n">
        <v>30</v>
      </c>
    </row>
    <row r="740" hidden="1">
      <c r="A740" t="inlineStr">
        <is>
          <t>CAPEX ($/kW)</t>
        </is>
      </c>
      <c r="B740" t="inlineStr">
        <is>
          <t>techs</t>
        </is>
      </c>
      <c r="C740" t="inlineStr">
        <is>
          <t>R&amp;D</t>
        </is>
      </c>
      <c r="D740" t="n">
        <v>30</v>
      </c>
      <c r="E740" t="n">
        <v>2025</v>
      </c>
      <c r="F740" t="inlineStr">
        <is>
          <t>Commercial DW - Class 4</t>
        </is>
      </c>
      <c r="G740" t="inlineStr">
        <is>
          <t>Moderate</t>
        </is>
      </c>
      <c r="H740" t="inlineStr">
        <is>
          <t>DistributedWind</t>
        </is>
      </c>
      <c r="I740" t="inlineStr">
        <is>
          <t xml:space="preserve">Commercial DW </t>
        </is>
      </c>
      <c r="J740" t="n">
        <v>3716.514</v>
      </c>
      <c r="K740" t="n">
        <v>3716.514</v>
      </c>
      <c r="L740" t="inlineStr">
        <is>
          <t>Moderate</t>
        </is>
      </c>
      <c r="M740" t="n">
        <v>3716.514151826</v>
      </c>
      <c r="N740" t="n">
        <v>30</v>
      </c>
    </row>
    <row r="741" hidden="1">
      <c r="A741" t="inlineStr">
        <is>
          <t>CAPEX ($/kW)</t>
        </is>
      </c>
      <c r="B741" t="inlineStr">
        <is>
          <t>techs</t>
        </is>
      </c>
      <c r="C741" t="inlineStr">
        <is>
          <t>R&amp;D</t>
        </is>
      </c>
      <c r="D741" t="n">
        <v>30</v>
      </c>
      <c r="E741" t="n">
        <v>2024</v>
      </c>
      <c r="F741" t="inlineStr">
        <is>
          <t>Commercial DW - Class 4</t>
        </is>
      </c>
      <c r="G741" t="inlineStr">
        <is>
          <t>Moderate</t>
        </is>
      </c>
      <c r="H741" t="inlineStr">
        <is>
          <t>DistributedWind</t>
        </is>
      </c>
      <c r="I741" t="inlineStr">
        <is>
          <t xml:space="preserve">Commercial DW </t>
        </is>
      </c>
      <c r="J741" t="n">
        <v>3844.537</v>
      </c>
      <c r="K741" t="n">
        <v>3844.537</v>
      </c>
      <c r="L741" t="inlineStr">
        <is>
          <t>Moderate</t>
        </is>
      </c>
      <c r="M741" t="n">
        <v>3844.537241984</v>
      </c>
      <c r="N741" t="n">
        <v>30</v>
      </c>
    </row>
    <row r="742">
      <c r="A742" t="inlineStr">
        <is>
          <t>CAPEX ($/kW)</t>
        </is>
      </c>
      <c r="B742" t="inlineStr">
        <is>
          <t>techs</t>
        </is>
      </c>
      <c r="C742" t="inlineStr">
        <is>
          <t>R&amp;D</t>
        </is>
      </c>
      <c r="D742" t="n">
        <v>30</v>
      </c>
      <c r="E742" t="n">
        <v>2023</v>
      </c>
      <c r="F742" t="inlineStr">
        <is>
          <t>Commercial DW - Class 4</t>
        </is>
      </c>
      <c r="G742" t="inlineStr">
        <is>
          <t>Moderate</t>
        </is>
      </c>
      <c r="H742" t="inlineStr">
        <is>
          <t>DistributedWind</t>
        </is>
      </c>
      <c r="I742" t="inlineStr">
        <is>
          <t xml:space="preserve">Commercial DW </t>
        </is>
      </c>
      <c r="J742" t="n">
        <v>3976.97</v>
      </c>
      <c r="K742" t="n">
        <v>3976.97</v>
      </c>
      <c r="L742" t="inlineStr">
        <is>
          <t>Moderate</t>
        </is>
      </c>
      <c r="M742" t="n">
        <v>3976.970354799</v>
      </c>
      <c r="N742" t="n">
        <v>30</v>
      </c>
      <c r="O742">
        <f>K742*(500/(2*20))</f>
        <v/>
      </c>
    </row>
    <row r="743" hidden="1">
      <c r="A743" t="inlineStr">
        <is>
          <t>CAPEX ($/kW)</t>
        </is>
      </c>
      <c r="B743" t="inlineStr">
        <is>
          <t>techs</t>
        </is>
      </c>
      <c r="C743" t="inlineStr">
        <is>
          <t>R&amp;D</t>
        </is>
      </c>
      <c r="D743" t="n">
        <v>30</v>
      </c>
      <c r="E743" t="n">
        <v>2022</v>
      </c>
      <c r="F743" t="inlineStr">
        <is>
          <t>Commercial DW - Class 4</t>
        </is>
      </c>
      <c r="G743" t="inlineStr">
        <is>
          <t>Moderate</t>
        </is>
      </c>
      <c r="H743" t="inlineStr">
        <is>
          <t>DistributedWind</t>
        </is>
      </c>
      <c r="I743" t="inlineStr">
        <is>
          <t xml:space="preserve">Commercial DW </t>
        </is>
      </c>
      <c r="J743" t="n">
        <v>4113.965</v>
      </c>
      <c r="K743" t="n">
        <v>4113.965</v>
      </c>
      <c r="L743" t="inlineStr">
        <is>
          <t>Moderate</t>
        </is>
      </c>
      <c r="M743" t="n">
        <v>4113.965402709</v>
      </c>
      <c r="N743" t="n">
        <v>30</v>
      </c>
    </row>
    <row r="744" hidden="1">
      <c r="A744" t="inlineStr">
        <is>
          <t>CAPEX ($/kW)</t>
        </is>
      </c>
      <c r="B744" t="inlineStr">
        <is>
          <t>techs</t>
        </is>
      </c>
      <c r="C744" t="inlineStr">
        <is>
          <t>R&amp;D</t>
        </is>
      </c>
      <c r="D744" t="n">
        <v>30</v>
      </c>
      <c r="E744" t="n">
        <v>2021</v>
      </c>
      <c r="F744" t="inlineStr">
        <is>
          <t>Commercial DW - Class 4</t>
        </is>
      </c>
      <c r="G744" t="inlineStr">
        <is>
          <t>Moderate</t>
        </is>
      </c>
      <c r="H744" t="inlineStr">
        <is>
          <t>DistributedWind</t>
        </is>
      </c>
      <c r="I744" t="inlineStr">
        <is>
          <t xml:space="preserve">Commercial DW </t>
        </is>
      </c>
      <c r="J744" t="n">
        <v>4255.68</v>
      </c>
      <c r="K744" t="n">
        <v>4255.68</v>
      </c>
      <c r="L744" t="inlineStr">
        <is>
          <t>Moderate</t>
        </is>
      </c>
      <c r="M744" t="n">
        <v>4255.679531095</v>
      </c>
      <c r="N744" t="n">
        <v>30</v>
      </c>
    </row>
    <row r="745" hidden="1">
      <c r="A745" t="inlineStr">
        <is>
          <t>CAPEX ($/kW)</t>
        </is>
      </c>
      <c r="B745" t="inlineStr">
        <is>
          <t>techs</t>
        </is>
      </c>
      <c r="C745" t="inlineStr">
        <is>
          <t>R&amp;D</t>
        </is>
      </c>
      <c r="D745" t="n">
        <v>30</v>
      </c>
      <c r="E745" t="n">
        <v>2020</v>
      </c>
      <c r="F745" t="inlineStr">
        <is>
          <t>Commercial DW - Class 4</t>
        </is>
      </c>
      <c r="G745" t="inlineStr">
        <is>
          <t>Moderate</t>
        </is>
      </c>
      <c r="H745" t="inlineStr">
        <is>
          <t>DistributedWind</t>
        </is>
      </c>
      <c r="I745" t="inlineStr">
        <is>
          <t xml:space="preserve">Commercial DW </t>
        </is>
      </c>
      <c r="J745" t="n">
        <v>4402.275</v>
      </c>
      <c r="K745" t="n">
        <v>4402.275</v>
      </c>
      <c r="L745" t="inlineStr">
        <is>
          <t>Moderate</t>
        </is>
      </c>
      <c r="M745" t="n">
        <v>4402.275298536</v>
      </c>
      <c r="N745" t="n">
        <v>30</v>
      </c>
    </row>
  </sheetData>
  <autoFilter ref="A1:N745">
    <filterColumn colId="4" hiddenButton="0" showButton="1">
      <filters>
        <filter val="2023"/>
      </filters>
    </filterColumn>
  </autoFilter>
  <pageMargins left="0.7" right="0.7" top="0.75" bottom="0.75" header="0.3" footer="0.3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T25"/>
  <sheetViews>
    <sheetView workbookViewId="0">
      <selection activeCell="A1" sqref="A1:BT1"/>
    </sheetView>
  </sheetViews>
  <sheetFormatPr baseColWidth="10" defaultColWidth="8.83203125" defaultRowHeight="16"/>
  <cols>
    <col width="12.1640625" bestFit="1" customWidth="1" min="1" max="1"/>
  </cols>
  <sheetData>
    <row r="1">
      <c r="A1" t="n">
        <v>7.808533333333334e-05</v>
      </c>
      <c r="B1" t="n">
        <v>0.0001268386666666666</v>
      </c>
      <c r="C1" t="n">
        <v>0.0001234653333333333</v>
      </c>
      <c r="D1" t="n">
        <v>0.0001912533333333334</v>
      </c>
      <c r="E1" t="n">
        <v>0.0001960359999999999</v>
      </c>
      <c r="F1" t="n">
        <v>0.000132388</v>
      </c>
      <c r="G1" t="n">
        <v>0.000178468</v>
      </c>
      <c r="H1" t="n">
        <v>0.000288236</v>
      </c>
      <c r="I1" t="n">
        <v>0.000250504</v>
      </c>
      <c r="J1" t="n">
        <v>0.0004491173333333334</v>
      </c>
      <c r="K1" t="n">
        <v>0.0003590693333333334</v>
      </c>
      <c r="L1" t="n">
        <v>0.000265768</v>
      </c>
      <c r="M1" t="n">
        <v>0.0003987866666666666</v>
      </c>
      <c r="N1" t="n">
        <v>0.0004669533333333334</v>
      </c>
      <c r="O1" t="n">
        <v>0.0004350959999999999</v>
      </c>
      <c r="P1" t="n">
        <v>0.0003293946666666666</v>
      </c>
      <c r="Q1" t="n">
        <v>0.0003170346666666666</v>
      </c>
      <c r="R1" t="n">
        <v>0.0002007106666666666</v>
      </c>
      <c r="S1" t="n">
        <v>0.0005102813333333334</v>
      </c>
      <c r="T1" t="n">
        <v>0.0003399680000000001</v>
      </c>
      <c r="U1" t="n">
        <v>0.0008006640000000002</v>
      </c>
      <c r="V1" t="n">
        <v>0.0006604893333333333</v>
      </c>
      <c r="W1" t="n">
        <v>0.0002798226666666667</v>
      </c>
      <c r="X1" t="n">
        <v>0.0001746746666666667</v>
      </c>
      <c r="Y1" t="n">
        <v>0.0001125316666666667</v>
      </c>
      <c r="Z1" t="n">
        <v>0.0001007966666666667</v>
      </c>
      <c r="AA1" t="n">
        <v>0.0001075683333333333</v>
      </c>
      <c r="AB1" t="n">
        <v>0.000100715</v>
      </c>
      <c r="AC1" t="n">
        <v>0.00011255</v>
      </c>
      <c r="AD1" t="n">
        <v>0.0001079066666666666</v>
      </c>
      <c r="AE1" t="n">
        <v>0.00014839</v>
      </c>
      <c r="AF1" t="n">
        <v>0.0005344983333333334</v>
      </c>
      <c r="AG1" t="n">
        <v>0.0006646216666666665</v>
      </c>
      <c r="AH1" t="n">
        <v>0.0003440133333333332</v>
      </c>
      <c r="AI1" t="n">
        <v>0.0004472199999999999</v>
      </c>
      <c r="AJ1" t="n">
        <v>0.0004114866666666665</v>
      </c>
      <c r="AK1" t="n">
        <v>0.0007153399999999999</v>
      </c>
      <c r="AL1" t="n">
        <v>0.0003244733333333332</v>
      </c>
      <c r="AM1" t="n">
        <v>0.000136875</v>
      </c>
      <c r="AN1" t="n">
        <v>0.0001428333333333333</v>
      </c>
      <c r="AO1" t="n">
        <v>0.00034092</v>
      </c>
      <c r="AP1" t="n">
        <v>0.0008202916666666665</v>
      </c>
      <c r="AQ1" t="n">
        <v>0.0009282800000000002</v>
      </c>
      <c r="AR1" t="n">
        <v>0.0006051416666666667</v>
      </c>
      <c r="AS1" t="n">
        <v>0.0007432566666666665</v>
      </c>
      <c r="AT1" t="n">
        <v>0.0007190816666666665</v>
      </c>
      <c r="AU1" t="n">
        <v>0.0004938166666666663</v>
      </c>
      <c r="AV1" t="n">
        <v>0.0003978566666666666</v>
      </c>
      <c r="AW1" t="n">
        <v>0.0001687975000000001</v>
      </c>
      <c r="AX1" t="n">
        <v>0.000151195</v>
      </c>
      <c r="AY1" t="n">
        <v>0.0001613524999999999</v>
      </c>
      <c r="AZ1" t="n">
        <v>0.0001510725</v>
      </c>
      <c r="BA1" t="n">
        <v>0.000168825</v>
      </c>
      <c r="BB1" t="n">
        <v>0.0001618599999999999</v>
      </c>
      <c r="BC1" t="n">
        <v>0.000222585</v>
      </c>
      <c r="BD1" t="n">
        <v>0.0008017475000000001</v>
      </c>
      <c r="BE1" t="n">
        <v>0.0009969324999999998</v>
      </c>
      <c r="BF1" t="n">
        <v>0.0005160199999999998</v>
      </c>
      <c r="BG1" t="n">
        <v>0.0006708299999999999</v>
      </c>
      <c r="BH1" t="n">
        <v>0.0006172299999999998</v>
      </c>
      <c r="BI1" t="n">
        <v>0.00107301</v>
      </c>
      <c r="BJ1" t="n">
        <v>0.0004867099999999998</v>
      </c>
      <c r="BK1" t="n">
        <v>0.0002053125</v>
      </c>
      <c r="BL1" t="n">
        <v>0.0002142499999999999</v>
      </c>
      <c r="BM1" t="n">
        <v>0.00051138</v>
      </c>
      <c r="BN1" t="n">
        <v>0.0012304375</v>
      </c>
      <c r="BO1" t="n">
        <v>0.00139242</v>
      </c>
      <c r="BP1" t="n">
        <v>0.0009077124999999999</v>
      </c>
      <c r="BQ1" t="n">
        <v>0.001114885</v>
      </c>
      <c r="BR1" t="n">
        <v>0.0010786225</v>
      </c>
      <c r="BS1" t="n">
        <v>0.0007407249999999995</v>
      </c>
      <c r="BT1" t="n">
        <v>0.000596785</v>
      </c>
    </row>
    <row r="2">
      <c r="A2" t="n">
        <v>7.808533333333334e-05</v>
      </c>
      <c r="B2" t="n">
        <v>0.0001268386666666666</v>
      </c>
      <c r="C2" t="n">
        <v>0.0001234653333333333</v>
      </c>
      <c r="D2" t="n">
        <v>0.0001912533333333334</v>
      </c>
      <c r="E2" t="n">
        <v>0.0001960359999999999</v>
      </c>
      <c r="F2" t="n">
        <v>0.000132388</v>
      </c>
      <c r="G2" t="n">
        <v>0.000178468</v>
      </c>
      <c r="H2" t="n">
        <v>0.000288236</v>
      </c>
      <c r="I2" t="n">
        <v>0.000250504</v>
      </c>
      <c r="J2" t="n">
        <v>0.0004491173333333334</v>
      </c>
      <c r="K2" t="n">
        <v>0.0003590693333333334</v>
      </c>
      <c r="L2" t="n">
        <v>0.000265768</v>
      </c>
      <c r="M2" t="n">
        <v>0.0003987866666666666</v>
      </c>
      <c r="N2" t="n">
        <v>0.0004669533333333334</v>
      </c>
      <c r="O2" t="n">
        <v>0.0004350959999999999</v>
      </c>
      <c r="P2" t="n">
        <v>0.0003293946666666666</v>
      </c>
      <c r="Q2" t="n">
        <v>0.0003170346666666666</v>
      </c>
      <c r="R2" t="n">
        <v>0.0002007106666666666</v>
      </c>
      <c r="S2" t="n">
        <v>0.0005102813333333334</v>
      </c>
      <c r="T2" t="n">
        <v>0.0003399680000000001</v>
      </c>
      <c r="U2" t="n">
        <v>0.0008006640000000002</v>
      </c>
      <c r="V2" t="n">
        <v>0.0006604893333333333</v>
      </c>
      <c r="W2" t="n">
        <v>0.0002798226666666667</v>
      </c>
      <c r="X2" t="n">
        <v>0.0001746746666666667</v>
      </c>
      <c r="Y2" t="n">
        <v>0.0001125316666666667</v>
      </c>
      <c r="Z2" t="n">
        <v>0.0001007966666666667</v>
      </c>
      <c r="AA2" t="n">
        <v>0.0001075683333333333</v>
      </c>
      <c r="AB2" t="n">
        <v>0.000100715</v>
      </c>
      <c r="AC2" t="n">
        <v>0.00011255</v>
      </c>
      <c r="AD2" t="n">
        <v>0.0001079066666666666</v>
      </c>
      <c r="AE2" t="n">
        <v>0.00014839</v>
      </c>
      <c r="AF2" t="n">
        <v>0.0005344983333333334</v>
      </c>
      <c r="AG2" t="n">
        <v>0.0006646216666666665</v>
      </c>
      <c r="AH2" t="n">
        <v>0.0003440133333333332</v>
      </c>
      <c r="AI2" t="n">
        <v>0.0004472199999999999</v>
      </c>
      <c r="AJ2" t="n">
        <v>0.0004114866666666665</v>
      </c>
      <c r="AK2" t="n">
        <v>0.0007153399999999999</v>
      </c>
      <c r="AL2" t="n">
        <v>0.0003244733333333332</v>
      </c>
      <c r="AM2" t="n">
        <v>0.000136875</v>
      </c>
      <c r="AN2" t="n">
        <v>0.0001428333333333333</v>
      </c>
      <c r="AO2" t="n">
        <v>0.00034092</v>
      </c>
      <c r="AP2" t="n">
        <v>0.0008202916666666665</v>
      </c>
      <c r="AQ2" t="n">
        <v>0.0009282800000000002</v>
      </c>
      <c r="AR2" t="n">
        <v>0.0006051416666666667</v>
      </c>
      <c r="AS2" t="n">
        <v>0.0007432566666666665</v>
      </c>
      <c r="AT2" t="n">
        <v>0.0007190816666666665</v>
      </c>
      <c r="AU2" t="n">
        <v>0.0004938166666666663</v>
      </c>
      <c r="AV2" t="n">
        <v>0.0003978566666666666</v>
      </c>
      <c r="AW2" t="n">
        <v>0.0001687975000000001</v>
      </c>
      <c r="AX2" t="n">
        <v>0.000151195</v>
      </c>
      <c r="AY2" t="n">
        <v>0.0001613524999999999</v>
      </c>
      <c r="AZ2" t="n">
        <v>0.0001510725</v>
      </c>
      <c r="BA2" t="n">
        <v>0.000168825</v>
      </c>
      <c r="BB2" t="n">
        <v>0.0001618599999999999</v>
      </c>
      <c r="BC2" t="n">
        <v>0.000222585</v>
      </c>
      <c r="BD2" t="n">
        <v>0.0008017475000000001</v>
      </c>
      <c r="BE2" t="n">
        <v>0.0009969324999999998</v>
      </c>
      <c r="BF2" t="n">
        <v>0.0005160199999999998</v>
      </c>
      <c r="BG2" t="n">
        <v>0.0006708299999999999</v>
      </c>
      <c r="BH2" t="n">
        <v>0.0006172299999999998</v>
      </c>
      <c r="BI2" t="n">
        <v>0.00107301</v>
      </c>
      <c r="BJ2" t="n">
        <v>0.0004867099999999998</v>
      </c>
      <c r="BK2" t="n">
        <v>0.0002053125</v>
      </c>
      <c r="BL2" t="n">
        <v>0.0002142499999999999</v>
      </c>
      <c r="BM2" t="n">
        <v>0.00051138</v>
      </c>
      <c r="BN2" t="n">
        <v>0.0012304375</v>
      </c>
      <c r="BO2" t="n">
        <v>0.00139242</v>
      </c>
      <c r="BP2" t="n">
        <v>0.0009077124999999999</v>
      </c>
      <c r="BQ2" t="n">
        <v>0.001114885</v>
      </c>
      <c r="BR2" t="n">
        <v>0.0010786225</v>
      </c>
      <c r="BS2" t="n">
        <v>0.0007407249999999995</v>
      </c>
      <c r="BT2" t="n">
        <v>0.000596785</v>
      </c>
    </row>
    <row r="3">
      <c r="A3" t="n">
        <v>7.808533333333334e-05</v>
      </c>
      <c r="B3" t="n">
        <v>0.0001268386666666666</v>
      </c>
      <c r="C3" t="n">
        <v>0.0001234653333333333</v>
      </c>
      <c r="D3" t="n">
        <v>0.0001912533333333334</v>
      </c>
      <c r="E3" t="n">
        <v>0.0001960359999999999</v>
      </c>
      <c r="F3" t="n">
        <v>0.000132388</v>
      </c>
      <c r="G3" t="n">
        <v>0.000178468</v>
      </c>
      <c r="H3" t="n">
        <v>0.000288236</v>
      </c>
      <c r="I3" t="n">
        <v>0.000250504</v>
      </c>
      <c r="J3" t="n">
        <v>0.0004491173333333334</v>
      </c>
      <c r="K3" t="n">
        <v>0.0003590693333333334</v>
      </c>
      <c r="L3" t="n">
        <v>0.000265768</v>
      </c>
      <c r="M3" t="n">
        <v>0.0003987866666666666</v>
      </c>
      <c r="N3" t="n">
        <v>0.0004669533333333334</v>
      </c>
      <c r="O3" t="n">
        <v>0.0004350959999999999</v>
      </c>
      <c r="P3" t="n">
        <v>0.0003293946666666666</v>
      </c>
      <c r="Q3" t="n">
        <v>0.0003170346666666666</v>
      </c>
      <c r="R3" t="n">
        <v>0.0002007106666666666</v>
      </c>
      <c r="S3" t="n">
        <v>0.0005102813333333334</v>
      </c>
      <c r="T3" t="n">
        <v>0.0003399680000000001</v>
      </c>
      <c r="U3" t="n">
        <v>0.0008006640000000002</v>
      </c>
      <c r="V3" t="n">
        <v>0.0006604893333333333</v>
      </c>
      <c r="W3" t="n">
        <v>0.0002798226666666667</v>
      </c>
      <c r="X3" t="n">
        <v>0.0001746746666666667</v>
      </c>
      <c r="Y3" t="n">
        <v>0.0001125316666666667</v>
      </c>
      <c r="Z3" t="n">
        <v>0.0001007966666666667</v>
      </c>
      <c r="AA3" t="n">
        <v>0.0001075683333333333</v>
      </c>
      <c r="AB3" t="n">
        <v>0.000100715</v>
      </c>
      <c r="AC3" t="n">
        <v>0.00011255</v>
      </c>
      <c r="AD3" t="n">
        <v>0.0001079066666666666</v>
      </c>
      <c r="AE3" t="n">
        <v>0.00014839</v>
      </c>
      <c r="AF3" t="n">
        <v>0.0005344983333333334</v>
      </c>
      <c r="AG3" t="n">
        <v>0.0006646216666666665</v>
      </c>
      <c r="AH3" t="n">
        <v>0.0003440133333333332</v>
      </c>
      <c r="AI3" t="n">
        <v>0.0004472199999999999</v>
      </c>
      <c r="AJ3" t="n">
        <v>0.0004114866666666665</v>
      </c>
      <c r="AK3" t="n">
        <v>0.0007153399999999999</v>
      </c>
      <c r="AL3" t="n">
        <v>0.0003244733333333332</v>
      </c>
      <c r="AM3" t="n">
        <v>0.000136875</v>
      </c>
      <c r="AN3" t="n">
        <v>0.0001428333333333333</v>
      </c>
      <c r="AO3" t="n">
        <v>0.00034092</v>
      </c>
      <c r="AP3" t="n">
        <v>0.0008202916666666665</v>
      </c>
      <c r="AQ3" t="n">
        <v>0.0009282800000000002</v>
      </c>
      <c r="AR3" t="n">
        <v>0.0006051416666666667</v>
      </c>
      <c r="AS3" t="n">
        <v>0.0007432566666666665</v>
      </c>
      <c r="AT3" t="n">
        <v>0.0007190816666666665</v>
      </c>
      <c r="AU3" t="n">
        <v>0.0004938166666666663</v>
      </c>
      <c r="AV3" t="n">
        <v>0.0003978566666666666</v>
      </c>
      <c r="AW3" t="n">
        <v>0.0001687975000000001</v>
      </c>
      <c r="AX3" t="n">
        <v>0.000151195</v>
      </c>
      <c r="AY3" t="n">
        <v>0.0001613524999999999</v>
      </c>
      <c r="AZ3" t="n">
        <v>0.0001510725</v>
      </c>
      <c r="BA3" t="n">
        <v>0.000168825</v>
      </c>
      <c r="BB3" t="n">
        <v>0.0001618599999999999</v>
      </c>
      <c r="BC3" t="n">
        <v>0.000222585</v>
      </c>
      <c r="BD3" t="n">
        <v>0.0008017475000000001</v>
      </c>
      <c r="BE3" t="n">
        <v>0.0009969324999999998</v>
      </c>
      <c r="BF3" t="n">
        <v>0.0005160199999999998</v>
      </c>
      <c r="BG3" t="n">
        <v>0.0006708299999999999</v>
      </c>
      <c r="BH3" t="n">
        <v>0.0006172299999999998</v>
      </c>
      <c r="BI3" t="n">
        <v>0.00107301</v>
      </c>
      <c r="BJ3" t="n">
        <v>0.0004867099999999998</v>
      </c>
      <c r="BK3" t="n">
        <v>0.0002053125</v>
      </c>
      <c r="BL3" t="n">
        <v>0.0002142499999999999</v>
      </c>
      <c r="BM3" t="n">
        <v>0.00051138</v>
      </c>
      <c r="BN3" t="n">
        <v>0.0012304375</v>
      </c>
      <c r="BO3" t="n">
        <v>0.00139242</v>
      </c>
      <c r="BP3" t="n">
        <v>0.0009077124999999999</v>
      </c>
      <c r="BQ3" t="n">
        <v>0.001114885</v>
      </c>
      <c r="BR3" t="n">
        <v>0.0010786225</v>
      </c>
      <c r="BS3" t="n">
        <v>0.0007407249999999995</v>
      </c>
      <c r="BT3" t="n">
        <v>0.000596785</v>
      </c>
    </row>
    <row r="4">
      <c r="A4" t="n">
        <v>7.808533333333334e-05</v>
      </c>
      <c r="B4" t="n">
        <v>0.0001268386666666666</v>
      </c>
      <c r="C4" t="n">
        <v>0.0001234653333333333</v>
      </c>
      <c r="D4" t="n">
        <v>0.0001912533333333334</v>
      </c>
      <c r="E4" t="n">
        <v>0.0001960359999999999</v>
      </c>
      <c r="F4" t="n">
        <v>0.000132388</v>
      </c>
      <c r="G4" t="n">
        <v>0.000178468</v>
      </c>
      <c r="H4" t="n">
        <v>0.000288236</v>
      </c>
      <c r="I4" t="n">
        <v>0.000250504</v>
      </c>
      <c r="J4" t="n">
        <v>0.0004491173333333334</v>
      </c>
      <c r="K4" t="n">
        <v>0.0003590693333333334</v>
      </c>
      <c r="L4" t="n">
        <v>0.000265768</v>
      </c>
      <c r="M4" t="n">
        <v>0.0003987866666666666</v>
      </c>
      <c r="N4" t="n">
        <v>0.0004669533333333334</v>
      </c>
      <c r="O4" t="n">
        <v>0.0004350959999999999</v>
      </c>
      <c r="P4" t="n">
        <v>0.0003293946666666666</v>
      </c>
      <c r="Q4" t="n">
        <v>0.0003170346666666666</v>
      </c>
      <c r="R4" t="n">
        <v>0.0002007106666666666</v>
      </c>
      <c r="S4" t="n">
        <v>0.0005102813333333334</v>
      </c>
      <c r="T4" t="n">
        <v>0.0003399680000000001</v>
      </c>
      <c r="U4" t="n">
        <v>0.0008006640000000002</v>
      </c>
      <c r="V4" t="n">
        <v>0.0006604893333333333</v>
      </c>
      <c r="W4" t="n">
        <v>0.0002798226666666667</v>
      </c>
      <c r="X4" t="n">
        <v>0.0001746746666666667</v>
      </c>
      <c r="Y4" t="n">
        <v>0.0001125316666666667</v>
      </c>
      <c r="Z4" t="n">
        <v>0.0001007966666666667</v>
      </c>
      <c r="AA4" t="n">
        <v>0.0001075683333333333</v>
      </c>
      <c r="AB4" t="n">
        <v>0.000100715</v>
      </c>
      <c r="AC4" t="n">
        <v>0.00011255</v>
      </c>
      <c r="AD4" t="n">
        <v>0.0001079066666666666</v>
      </c>
      <c r="AE4" t="n">
        <v>0.00014839</v>
      </c>
      <c r="AF4" t="n">
        <v>0.0005344983333333334</v>
      </c>
      <c r="AG4" t="n">
        <v>0.0006646216666666665</v>
      </c>
      <c r="AH4" t="n">
        <v>0.0003440133333333332</v>
      </c>
      <c r="AI4" t="n">
        <v>0.0004472199999999999</v>
      </c>
      <c r="AJ4" t="n">
        <v>0.0004114866666666665</v>
      </c>
      <c r="AK4" t="n">
        <v>0.0007153399999999999</v>
      </c>
      <c r="AL4" t="n">
        <v>0.0003244733333333332</v>
      </c>
      <c r="AM4" t="n">
        <v>0.000136875</v>
      </c>
      <c r="AN4" t="n">
        <v>0.0001428333333333333</v>
      </c>
      <c r="AO4" t="n">
        <v>0.00034092</v>
      </c>
      <c r="AP4" t="n">
        <v>0.0008202916666666665</v>
      </c>
      <c r="AQ4" t="n">
        <v>0.0009282800000000002</v>
      </c>
      <c r="AR4" t="n">
        <v>0.0006051416666666667</v>
      </c>
      <c r="AS4" t="n">
        <v>0.0007432566666666665</v>
      </c>
      <c r="AT4" t="n">
        <v>0.0007190816666666665</v>
      </c>
      <c r="AU4" t="n">
        <v>0.0004938166666666663</v>
      </c>
      <c r="AV4" t="n">
        <v>0.0003978566666666666</v>
      </c>
      <c r="AW4" t="n">
        <v>0.0001687975000000001</v>
      </c>
      <c r="AX4" t="n">
        <v>0.000151195</v>
      </c>
      <c r="AY4" t="n">
        <v>0.0001613524999999999</v>
      </c>
      <c r="AZ4" t="n">
        <v>0.0001510725</v>
      </c>
      <c r="BA4" t="n">
        <v>0.000168825</v>
      </c>
      <c r="BB4" t="n">
        <v>0.0001618599999999999</v>
      </c>
      <c r="BC4" t="n">
        <v>0.000222585</v>
      </c>
      <c r="BD4" t="n">
        <v>0.0008017475000000001</v>
      </c>
      <c r="BE4" t="n">
        <v>0.0009969324999999998</v>
      </c>
      <c r="BF4" t="n">
        <v>0.0005160199999999998</v>
      </c>
      <c r="BG4" t="n">
        <v>0.0006708299999999999</v>
      </c>
      <c r="BH4" t="n">
        <v>0.0006172299999999998</v>
      </c>
      <c r="BI4" t="n">
        <v>0.00107301</v>
      </c>
      <c r="BJ4" t="n">
        <v>0.0004867099999999998</v>
      </c>
      <c r="BK4" t="n">
        <v>0.0002053125</v>
      </c>
      <c r="BL4" t="n">
        <v>0.0002142499999999999</v>
      </c>
      <c r="BM4" t="n">
        <v>0.00051138</v>
      </c>
      <c r="BN4" t="n">
        <v>0.0012304375</v>
      </c>
      <c r="BO4" t="n">
        <v>0.00139242</v>
      </c>
      <c r="BP4" t="n">
        <v>0.0009077124999999999</v>
      </c>
      <c r="BQ4" t="n">
        <v>0.001114885</v>
      </c>
      <c r="BR4" t="n">
        <v>0.0010786225</v>
      </c>
      <c r="BS4" t="n">
        <v>0.0007407249999999995</v>
      </c>
      <c r="BT4" t="n">
        <v>0.000596785</v>
      </c>
    </row>
    <row r="5">
      <c r="A5" t="n">
        <v>7.808533333333334e-05</v>
      </c>
      <c r="B5" t="n">
        <v>0.0001268386666666666</v>
      </c>
      <c r="C5" t="n">
        <v>0.0001234653333333333</v>
      </c>
      <c r="D5" t="n">
        <v>0.0001912533333333334</v>
      </c>
      <c r="E5" t="n">
        <v>0.0001960359999999999</v>
      </c>
      <c r="F5" t="n">
        <v>0.000132388</v>
      </c>
      <c r="G5" t="n">
        <v>0.000178468</v>
      </c>
      <c r="H5" t="n">
        <v>0.000288236</v>
      </c>
      <c r="I5" t="n">
        <v>0.000250504</v>
      </c>
      <c r="J5" t="n">
        <v>0.0004491173333333334</v>
      </c>
      <c r="K5" t="n">
        <v>0.0003590693333333334</v>
      </c>
      <c r="L5" t="n">
        <v>0.000265768</v>
      </c>
      <c r="M5" t="n">
        <v>0.0003987866666666666</v>
      </c>
      <c r="N5" t="n">
        <v>0.0004669533333333334</v>
      </c>
      <c r="O5" t="n">
        <v>0.0004350959999999999</v>
      </c>
      <c r="P5" t="n">
        <v>0.0003293946666666666</v>
      </c>
      <c r="Q5" t="n">
        <v>0.0003170346666666666</v>
      </c>
      <c r="R5" t="n">
        <v>0.0002007106666666666</v>
      </c>
      <c r="S5" t="n">
        <v>0.0005102813333333334</v>
      </c>
      <c r="T5" t="n">
        <v>0.0003399680000000001</v>
      </c>
      <c r="U5" t="n">
        <v>0.0008006640000000002</v>
      </c>
      <c r="V5" t="n">
        <v>0.0006604893333333333</v>
      </c>
      <c r="W5" t="n">
        <v>0.0002798226666666667</v>
      </c>
      <c r="X5" t="n">
        <v>0.0001746746666666667</v>
      </c>
      <c r="Y5" t="n">
        <v>0.0001125316666666667</v>
      </c>
      <c r="Z5" t="n">
        <v>0.0001007966666666667</v>
      </c>
      <c r="AA5" t="n">
        <v>0.0001075683333333333</v>
      </c>
      <c r="AB5" t="n">
        <v>0.000100715</v>
      </c>
      <c r="AC5" t="n">
        <v>0.00011255</v>
      </c>
      <c r="AD5" t="n">
        <v>0.0001079066666666666</v>
      </c>
      <c r="AE5" t="n">
        <v>0.00014839</v>
      </c>
      <c r="AF5" t="n">
        <v>0.0005344983333333334</v>
      </c>
      <c r="AG5" t="n">
        <v>0.0006646216666666665</v>
      </c>
      <c r="AH5" t="n">
        <v>0.0003440133333333332</v>
      </c>
      <c r="AI5" t="n">
        <v>0.0004472199999999999</v>
      </c>
      <c r="AJ5" t="n">
        <v>0.0004114866666666665</v>
      </c>
      <c r="AK5" t="n">
        <v>0.0007153399999999999</v>
      </c>
      <c r="AL5" t="n">
        <v>0.0003244733333333332</v>
      </c>
      <c r="AM5" t="n">
        <v>0.000136875</v>
      </c>
      <c r="AN5" t="n">
        <v>0.0001428333333333333</v>
      </c>
      <c r="AO5" t="n">
        <v>0.00034092</v>
      </c>
      <c r="AP5" t="n">
        <v>0.0008202916666666665</v>
      </c>
      <c r="AQ5" t="n">
        <v>0.0009282800000000002</v>
      </c>
      <c r="AR5" t="n">
        <v>0.0006051416666666667</v>
      </c>
      <c r="AS5" t="n">
        <v>0.0007432566666666665</v>
      </c>
      <c r="AT5" t="n">
        <v>0.0007190816666666665</v>
      </c>
      <c r="AU5" t="n">
        <v>0.0004938166666666663</v>
      </c>
      <c r="AV5" t="n">
        <v>0.0003978566666666666</v>
      </c>
      <c r="AW5" t="n">
        <v>0.0001687975000000001</v>
      </c>
      <c r="AX5" t="n">
        <v>0.000151195</v>
      </c>
      <c r="AY5" t="n">
        <v>0.0001613524999999999</v>
      </c>
      <c r="AZ5" t="n">
        <v>0.0001510725</v>
      </c>
      <c r="BA5" t="n">
        <v>0.000168825</v>
      </c>
      <c r="BB5" t="n">
        <v>0.0001618599999999999</v>
      </c>
      <c r="BC5" t="n">
        <v>0.000222585</v>
      </c>
      <c r="BD5" t="n">
        <v>0.0008017475000000001</v>
      </c>
      <c r="BE5" t="n">
        <v>0.0009969324999999998</v>
      </c>
      <c r="BF5" t="n">
        <v>0.0005160199999999998</v>
      </c>
      <c r="BG5" t="n">
        <v>0.0006708299999999999</v>
      </c>
      <c r="BH5" t="n">
        <v>0.0006172299999999998</v>
      </c>
      <c r="BI5" t="n">
        <v>0.00107301</v>
      </c>
      <c r="BJ5" t="n">
        <v>0.0004867099999999998</v>
      </c>
      <c r="BK5" t="n">
        <v>0.0002053125</v>
      </c>
      <c r="BL5" t="n">
        <v>0.0002142499999999999</v>
      </c>
      <c r="BM5" t="n">
        <v>0.00051138</v>
      </c>
      <c r="BN5" t="n">
        <v>0.0012304375</v>
      </c>
      <c r="BO5" t="n">
        <v>0.00139242</v>
      </c>
      <c r="BP5" t="n">
        <v>0.0009077124999999999</v>
      </c>
      <c r="BQ5" t="n">
        <v>0.001114885</v>
      </c>
      <c r="BR5" t="n">
        <v>0.0010786225</v>
      </c>
      <c r="BS5" t="n">
        <v>0.0007407249999999995</v>
      </c>
      <c r="BT5" t="n">
        <v>0.000596785</v>
      </c>
    </row>
    <row r="6">
      <c r="A6" t="n">
        <v>7.808533333333334e-05</v>
      </c>
      <c r="B6" t="n">
        <v>0.0001268386666666666</v>
      </c>
      <c r="C6" t="n">
        <v>0.0001234653333333333</v>
      </c>
      <c r="D6" t="n">
        <v>0.0001912533333333334</v>
      </c>
      <c r="E6" t="n">
        <v>0.0001960359999999999</v>
      </c>
      <c r="F6" t="n">
        <v>0.000132388</v>
      </c>
      <c r="G6" t="n">
        <v>0.000178468</v>
      </c>
      <c r="H6" t="n">
        <v>0.000288236</v>
      </c>
      <c r="I6" t="n">
        <v>0.000250504</v>
      </c>
      <c r="J6" t="n">
        <v>0.0004491173333333334</v>
      </c>
      <c r="K6" t="n">
        <v>0.0003590693333333334</v>
      </c>
      <c r="L6" t="n">
        <v>0.000265768</v>
      </c>
      <c r="M6" t="n">
        <v>0.0003987866666666666</v>
      </c>
      <c r="N6" t="n">
        <v>0.0004669533333333334</v>
      </c>
      <c r="O6" t="n">
        <v>0.0004350959999999999</v>
      </c>
      <c r="P6" t="n">
        <v>0.0003293946666666666</v>
      </c>
      <c r="Q6" t="n">
        <v>0.0003170346666666666</v>
      </c>
      <c r="R6" t="n">
        <v>0.0002007106666666666</v>
      </c>
      <c r="S6" t="n">
        <v>0.0005102813333333334</v>
      </c>
      <c r="T6" t="n">
        <v>0.0003399680000000001</v>
      </c>
      <c r="U6" t="n">
        <v>0.0008006640000000002</v>
      </c>
      <c r="V6" t="n">
        <v>0.0006604893333333333</v>
      </c>
      <c r="W6" t="n">
        <v>0.0002798226666666667</v>
      </c>
      <c r="X6" t="n">
        <v>0.0001746746666666667</v>
      </c>
      <c r="Y6" t="n">
        <v>0.0001125316666666667</v>
      </c>
      <c r="Z6" t="n">
        <v>0.0001007966666666667</v>
      </c>
      <c r="AA6" t="n">
        <v>0.0001075683333333333</v>
      </c>
      <c r="AB6" t="n">
        <v>0.000100715</v>
      </c>
      <c r="AC6" t="n">
        <v>0.00011255</v>
      </c>
      <c r="AD6" t="n">
        <v>0.0001079066666666666</v>
      </c>
      <c r="AE6" t="n">
        <v>0.00014839</v>
      </c>
      <c r="AF6" t="n">
        <v>0.0005344983333333334</v>
      </c>
      <c r="AG6" t="n">
        <v>0.0006646216666666665</v>
      </c>
      <c r="AH6" t="n">
        <v>0.0003440133333333332</v>
      </c>
      <c r="AI6" t="n">
        <v>0.0004472199999999999</v>
      </c>
      <c r="AJ6" t="n">
        <v>0.0004114866666666665</v>
      </c>
      <c r="AK6" t="n">
        <v>0.0007153399999999999</v>
      </c>
      <c r="AL6" t="n">
        <v>0.0003244733333333332</v>
      </c>
      <c r="AM6" t="n">
        <v>0.000136875</v>
      </c>
      <c r="AN6" t="n">
        <v>0.0001428333333333333</v>
      </c>
      <c r="AO6" t="n">
        <v>0.00034092</v>
      </c>
      <c r="AP6" t="n">
        <v>0.0008202916666666665</v>
      </c>
      <c r="AQ6" t="n">
        <v>0.0009282800000000002</v>
      </c>
      <c r="AR6" t="n">
        <v>0.0006051416666666667</v>
      </c>
      <c r="AS6" t="n">
        <v>0.0007432566666666665</v>
      </c>
      <c r="AT6" t="n">
        <v>0.0007190816666666665</v>
      </c>
      <c r="AU6" t="n">
        <v>0.0004938166666666663</v>
      </c>
      <c r="AV6" t="n">
        <v>0.0003978566666666666</v>
      </c>
      <c r="AW6" t="n">
        <v>0.0001687975000000001</v>
      </c>
      <c r="AX6" t="n">
        <v>0.000151195</v>
      </c>
      <c r="AY6" t="n">
        <v>0.0001613524999999999</v>
      </c>
      <c r="AZ6" t="n">
        <v>0.0001510725</v>
      </c>
      <c r="BA6" t="n">
        <v>0.000168825</v>
      </c>
      <c r="BB6" t="n">
        <v>0.0001618599999999999</v>
      </c>
      <c r="BC6" t="n">
        <v>0.000222585</v>
      </c>
      <c r="BD6" t="n">
        <v>0.0008017475000000001</v>
      </c>
      <c r="BE6" t="n">
        <v>0.0009969324999999998</v>
      </c>
      <c r="BF6" t="n">
        <v>0.0005160199999999998</v>
      </c>
      <c r="BG6" t="n">
        <v>0.0006708299999999999</v>
      </c>
      <c r="BH6" t="n">
        <v>0.0006172299999999998</v>
      </c>
      <c r="BI6" t="n">
        <v>0.00107301</v>
      </c>
      <c r="BJ6" t="n">
        <v>0.0004867099999999998</v>
      </c>
      <c r="BK6" t="n">
        <v>0.0002053125</v>
      </c>
      <c r="BL6" t="n">
        <v>0.0002142499999999999</v>
      </c>
      <c r="BM6" t="n">
        <v>0.00051138</v>
      </c>
      <c r="BN6" t="n">
        <v>0.0012304375</v>
      </c>
      <c r="BO6" t="n">
        <v>0.00139242</v>
      </c>
      <c r="BP6" t="n">
        <v>0.0009077124999999999</v>
      </c>
      <c r="BQ6" t="n">
        <v>0.001114885</v>
      </c>
      <c r="BR6" t="n">
        <v>0.0010786225</v>
      </c>
      <c r="BS6" t="n">
        <v>0.0007407249999999995</v>
      </c>
      <c r="BT6" t="n">
        <v>0.000596785</v>
      </c>
    </row>
    <row r="7">
      <c r="A7" t="n">
        <v>7.808533333333334e-05</v>
      </c>
      <c r="B7" t="n">
        <v>0.0001268386666666666</v>
      </c>
      <c r="C7" t="n">
        <v>0.0001234653333333333</v>
      </c>
      <c r="D7" t="n">
        <v>0.0001912533333333334</v>
      </c>
      <c r="E7" t="n">
        <v>0.0001960359999999999</v>
      </c>
      <c r="F7" t="n">
        <v>0.000132388</v>
      </c>
      <c r="G7" t="n">
        <v>0.000178468</v>
      </c>
      <c r="H7" t="n">
        <v>0.000288236</v>
      </c>
      <c r="I7" t="n">
        <v>0.000250504</v>
      </c>
      <c r="J7" t="n">
        <v>0.0004491173333333334</v>
      </c>
      <c r="K7" t="n">
        <v>0.0003590693333333334</v>
      </c>
      <c r="L7" t="n">
        <v>0.000265768</v>
      </c>
      <c r="M7" t="n">
        <v>0.0003987866666666666</v>
      </c>
      <c r="N7" t="n">
        <v>0.0004669533333333334</v>
      </c>
      <c r="O7" t="n">
        <v>0.0004350959999999999</v>
      </c>
      <c r="P7" t="n">
        <v>0.0003293946666666666</v>
      </c>
      <c r="Q7" t="n">
        <v>0.0003170346666666666</v>
      </c>
      <c r="R7" t="n">
        <v>0.0002007106666666666</v>
      </c>
      <c r="S7" t="n">
        <v>0.0005102813333333334</v>
      </c>
      <c r="T7" t="n">
        <v>0.0003399680000000001</v>
      </c>
      <c r="U7" t="n">
        <v>0.0008006640000000002</v>
      </c>
      <c r="V7" t="n">
        <v>0.0006604893333333333</v>
      </c>
      <c r="W7" t="n">
        <v>0.0002798226666666667</v>
      </c>
      <c r="X7" t="n">
        <v>0.0001746746666666667</v>
      </c>
      <c r="Y7" t="n">
        <v>0.0001125316666666667</v>
      </c>
      <c r="Z7" t="n">
        <v>0.0001007966666666667</v>
      </c>
      <c r="AA7" t="n">
        <v>0.0001075683333333333</v>
      </c>
      <c r="AB7" t="n">
        <v>0.000100715</v>
      </c>
      <c r="AC7" t="n">
        <v>0.00011255</v>
      </c>
      <c r="AD7" t="n">
        <v>0.0001079066666666666</v>
      </c>
      <c r="AE7" t="n">
        <v>0.00014839</v>
      </c>
      <c r="AF7" t="n">
        <v>0.0005344983333333334</v>
      </c>
      <c r="AG7" t="n">
        <v>0.0006646216666666665</v>
      </c>
      <c r="AH7" t="n">
        <v>0.0003440133333333332</v>
      </c>
      <c r="AI7" t="n">
        <v>0.0004472199999999999</v>
      </c>
      <c r="AJ7" t="n">
        <v>0.0004114866666666665</v>
      </c>
      <c r="AK7" t="n">
        <v>0.0007153399999999999</v>
      </c>
      <c r="AL7" t="n">
        <v>0.0003244733333333332</v>
      </c>
      <c r="AM7" t="n">
        <v>0.000136875</v>
      </c>
      <c r="AN7" t="n">
        <v>0.0001428333333333333</v>
      </c>
      <c r="AO7" t="n">
        <v>0.00034092</v>
      </c>
      <c r="AP7" t="n">
        <v>0.0008202916666666665</v>
      </c>
      <c r="AQ7" t="n">
        <v>0.0009282800000000002</v>
      </c>
      <c r="AR7" t="n">
        <v>0.0006051416666666667</v>
      </c>
      <c r="AS7" t="n">
        <v>0.0007432566666666665</v>
      </c>
      <c r="AT7" t="n">
        <v>0.0007190816666666665</v>
      </c>
      <c r="AU7" t="n">
        <v>0.0004938166666666663</v>
      </c>
      <c r="AV7" t="n">
        <v>0.0003978566666666666</v>
      </c>
      <c r="AW7" t="n">
        <v>0.0001687975000000001</v>
      </c>
      <c r="AX7" t="n">
        <v>0.000151195</v>
      </c>
      <c r="AY7" t="n">
        <v>0.0001613524999999999</v>
      </c>
      <c r="AZ7" t="n">
        <v>0.0001510725</v>
      </c>
      <c r="BA7" t="n">
        <v>0.000168825</v>
      </c>
      <c r="BB7" t="n">
        <v>0.0001618599999999999</v>
      </c>
      <c r="BC7" t="n">
        <v>0.000222585</v>
      </c>
      <c r="BD7" t="n">
        <v>0.0008017475000000001</v>
      </c>
      <c r="BE7" t="n">
        <v>0.0009969324999999998</v>
      </c>
      <c r="BF7" t="n">
        <v>0.0005160199999999998</v>
      </c>
      <c r="BG7" t="n">
        <v>0.0006708299999999999</v>
      </c>
      <c r="BH7" t="n">
        <v>0.0006172299999999998</v>
      </c>
      <c r="BI7" t="n">
        <v>0.00107301</v>
      </c>
      <c r="BJ7" t="n">
        <v>0.0004867099999999998</v>
      </c>
      <c r="BK7" t="n">
        <v>0.0002053125</v>
      </c>
      <c r="BL7" t="n">
        <v>0.0002142499999999999</v>
      </c>
      <c r="BM7" t="n">
        <v>0.00051138</v>
      </c>
      <c r="BN7" t="n">
        <v>0.0012304375</v>
      </c>
      <c r="BO7" t="n">
        <v>0.00139242</v>
      </c>
      <c r="BP7" t="n">
        <v>0.0009077124999999999</v>
      </c>
      <c r="BQ7" t="n">
        <v>0.001114885</v>
      </c>
      <c r="BR7" t="n">
        <v>0.0010786225</v>
      </c>
      <c r="BS7" t="n">
        <v>0.0007407249999999995</v>
      </c>
      <c r="BT7" t="n">
        <v>0.000596785</v>
      </c>
    </row>
    <row r="8">
      <c r="A8" t="n">
        <v>7.808533333333334e-05</v>
      </c>
      <c r="B8" t="n">
        <v>0.0001268386666666666</v>
      </c>
      <c r="C8" t="n">
        <v>0.0001234653333333333</v>
      </c>
      <c r="D8" t="n">
        <v>0.0001912533333333334</v>
      </c>
      <c r="E8" t="n">
        <v>0.0001960359999999999</v>
      </c>
      <c r="F8" t="n">
        <v>0.000132388</v>
      </c>
      <c r="G8" t="n">
        <v>0.000178468</v>
      </c>
      <c r="H8" t="n">
        <v>0.000288236</v>
      </c>
      <c r="I8" t="n">
        <v>0.000250504</v>
      </c>
      <c r="J8" t="n">
        <v>0.0004491173333333334</v>
      </c>
      <c r="K8" t="n">
        <v>0.0003590693333333334</v>
      </c>
      <c r="L8" t="n">
        <v>0.000265768</v>
      </c>
      <c r="M8" t="n">
        <v>0.0003987866666666666</v>
      </c>
      <c r="N8" t="n">
        <v>0.0004669533333333334</v>
      </c>
      <c r="O8" t="n">
        <v>0.0004350959999999999</v>
      </c>
      <c r="P8" t="n">
        <v>0.0003293946666666666</v>
      </c>
      <c r="Q8" t="n">
        <v>0.0003170346666666666</v>
      </c>
      <c r="R8" t="n">
        <v>0.0002007106666666666</v>
      </c>
      <c r="S8" t="n">
        <v>0.0005102813333333334</v>
      </c>
      <c r="T8" t="n">
        <v>0.0003399680000000001</v>
      </c>
      <c r="U8" t="n">
        <v>0.0008006640000000002</v>
      </c>
      <c r="V8" t="n">
        <v>0.0006604893333333333</v>
      </c>
      <c r="W8" t="n">
        <v>0.0002798226666666667</v>
      </c>
      <c r="X8" t="n">
        <v>0.0001746746666666667</v>
      </c>
      <c r="Y8" t="n">
        <v>0.0001125316666666667</v>
      </c>
      <c r="Z8" t="n">
        <v>0.0001007966666666667</v>
      </c>
      <c r="AA8" t="n">
        <v>0.0001075683333333333</v>
      </c>
      <c r="AB8" t="n">
        <v>0.000100715</v>
      </c>
      <c r="AC8" t="n">
        <v>0.00011255</v>
      </c>
      <c r="AD8" t="n">
        <v>0.0001079066666666666</v>
      </c>
      <c r="AE8" t="n">
        <v>0.00014839</v>
      </c>
      <c r="AF8" t="n">
        <v>0.0005344983333333334</v>
      </c>
      <c r="AG8" t="n">
        <v>0.0006646216666666665</v>
      </c>
      <c r="AH8" t="n">
        <v>0.0003440133333333332</v>
      </c>
      <c r="AI8" t="n">
        <v>0.0004472199999999999</v>
      </c>
      <c r="AJ8" t="n">
        <v>0.0004114866666666665</v>
      </c>
      <c r="AK8" t="n">
        <v>0.0007153399999999999</v>
      </c>
      <c r="AL8" t="n">
        <v>0.0003244733333333332</v>
      </c>
      <c r="AM8" t="n">
        <v>0.000136875</v>
      </c>
      <c r="AN8" t="n">
        <v>0.0001428333333333333</v>
      </c>
      <c r="AO8" t="n">
        <v>0.00034092</v>
      </c>
      <c r="AP8" t="n">
        <v>0.0008202916666666665</v>
      </c>
      <c r="AQ8" t="n">
        <v>0.0009282800000000002</v>
      </c>
      <c r="AR8" t="n">
        <v>0.0006051416666666667</v>
      </c>
      <c r="AS8" t="n">
        <v>0.0007432566666666665</v>
      </c>
      <c r="AT8" t="n">
        <v>0.0007190816666666665</v>
      </c>
      <c r="AU8" t="n">
        <v>0.0004938166666666663</v>
      </c>
      <c r="AV8" t="n">
        <v>0.0003978566666666666</v>
      </c>
      <c r="AW8" t="n">
        <v>0.0001687975000000001</v>
      </c>
      <c r="AX8" t="n">
        <v>0.000151195</v>
      </c>
      <c r="AY8" t="n">
        <v>0.0001613524999999999</v>
      </c>
      <c r="AZ8" t="n">
        <v>0.0001510725</v>
      </c>
      <c r="BA8" t="n">
        <v>0.000168825</v>
      </c>
      <c r="BB8" t="n">
        <v>0.0001618599999999999</v>
      </c>
      <c r="BC8" t="n">
        <v>0.000222585</v>
      </c>
      <c r="BD8" t="n">
        <v>0.0008017475000000001</v>
      </c>
      <c r="BE8" t="n">
        <v>0.0009969324999999998</v>
      </c>
      <c r="BF8" t="n">
        <v>0.0005160199999999998</v>
      </c>
      <c r="BG8" t="n">
        <v>0.0006708299999999999</v>
      </c>
      <c r="BH8" t="n">
        <v>0.0006172299999999998</v>
      </c>
      <c r="BI8" t="n">
        <v>0.00107301</v>
      </c>
      <c r="BJ8" t="n">
        <v>0.0004867099999999998</v>
      </c>
      <c r="BK8" t="n">
        <v>0.0002053125</v>
      </c>
      <c r="BL8" t="n">
        <v>0.0002142499999999999</v>
      </c>
      <c r="BM8" t="n">
        <v>0.00051138</v>
      </c>
      <c r="BN8" t="n">
        <v>0.0012304375</v>
      </c>
      <c r="BO8" t="n">
        <v>0.00139242</v>
      </c>
      <c r="BP8" t="n">
        <v>0.0009077124999999999</v>
      </c>
      <c r="BQ8" t="n">
        <v>0.001114885</v>
      </c>
      <c r="BR8" t="n">
        <v>0.0010786225</v>
      </c>
      <c r="BS8" t="n">
        <v>0.0007407249999999995</v>
      </c>
      <c r="BT8" t="n">
        <v>0.000596785</v>
      </c>
    </row>
    <row r="9">
      <c r="A9" t="n">
        <v>7.808533333333334e-05</v>
      </c>
      <c r="B9" t="n">
        <v>0.0001268386666666666</v>
      </c>
      <c r="C9" t="n">
        <v>0.0001234653333333333</v>
      </c>
      <c r="D9" t="n">
        <v>0.0001912533333333334</v>
      </c>
      <c r="E9" t="n">
        <v>0.0001960359999999999</v>
      </c>
      <c r="F9" t="n">
        <v>0.000132388</v>
      </c>
      <c r="G9" t="n">
        <v>0.000178468</v>
      </c>
      <c r="H9" t="n">
        <v>0.000288236</v>
      </c>
      <c r="I9" t="n">
        <v>0.000250504</v>
      </c>
      <c r="J9" t="n">
        <v>0.0004491173333333334</v>
      </c>
      <c r="K9" t="n">
        <v>0.0003590693333333334</v>
      </c>
      <c r="L9" t="n">
        <v>0.000265768</v>
      </c>
      <c r="M9" t="n">
        <v>0.0003987866666666666</v>
      </c>
      <c r="N9" t="n">
        <v>0.0004669533333333334</v>
      </c>
      <c r="O9" t="n">
        <v>0.0004350959999999999</v>
      </c>
      <c r="P9" t="n">
        <v>0.0003293946666666666</v>
      </c>
      <c r="Q9" t="n">
        <v>0.0003170346666666666</v>
      </c>
      <c r="R9" t="n">
        <v>0.0002007106666666666</v>
      </c>
      <c r="S9" t="n">
        <v>0.0005102813333333334</v>
      </c>
      <c r="T9" t="n">
        <v>0.0003399680000000001</v>
      </c>
      <c r="U9" t="n">
        <v>0.0008006640000000002</v>
      </c>
      <c r="V9" t="n">
        <v>0.0006604893333333333</v>
      </c>
      <c r="W9" t="n">
        <v>0.0002798226666666667</v>
      </c>
      <c r="X9" t="n">
        <v>0.0001746746666666667</v>
      </c>
      <c r="Y9" t="n">
        <v>0.0001125316666666667</v>
      </c>
      <c r="Z9" t="n">
        <v>0.0001007966666666667</v>
      </c>
      <c r="AA9" t="n">
        <v>0.0001075683333333333</v>
      </c>
      <c r="AB9" t="n">
        <v>0.000100715</v>
      </c>
      <c r="AC9" t="n">
        <v>0.00011255</v>
      </c>
      <c r="AD9" t="n">
        <v>0.0001079066666666666</v>
      </c>
      <c r="AE9" t="n">
        <v>0.00014839</v>
      </c>
      <c r="AF9" t="n">
        <v>0.0005344983333333334</v>
      </c>
      <c r="AG9" t="n">
        <v>0.0006646216666666665</v>
      </c>
      <c r="AH9" t="n">
        <v>0.0003440133333333332</v>
      </c>
      <c r="AI9" t="n">
        <v>0.0004472199999999999</v>
      </c>
      <c r="AJ9" t="n">
        <v>0.0004114866666666665</v>
      </c>
      <c r="AK9" t="n">
        <v>0.0007153399999999999</v>
      </c>
      <c r="AL9" t="n">
        <v>0.0003244733333333332</v>
      </c>
      <c r="AM9" t="n">
        <v>0.000136875</v>
      </c>
      <c r="AN9" t="n">
        <v>0.0001428333333333333</v>
      </c>
      <c r="AO9" t="n">
        <v>0.00034092</v>
      </c>
      <c r="AP9" t="n">
        <v>0.0008202916666666665</v>
      </c>
      <c r="AQ9" t="n">
        <v>0.0009282800000000002</v>
      </c>
      <c r="AR9" t="n">
        <v>0.0006051416666666667</v>
      </c>
      <c r="AS9" t="n">
        <v>0.0007432566666666665</v>
      </c>
      <c r="AT9" t="n">
        <v>0.0007190816666666665</v>
      </c>
      <c r="AU9" t="n">
        <v>0.0004938166666666663</v>
      </c>
      <c r="AV9" t="n">
        <v>0.0003978566666666666</v>
      </c>
      <c r="AW9" t="n">
        <v>0.0001687975000000001</v>
      </c>
      <c r="AX9" t="n">
        <v>0.000151195</v>
      </c>
      <c r="AY9" t="n">
        <v>0.0001613524999999999</v>
      </c>
      <c r="AZ9" t="n">
        <v>0.0001510725</v>
      </c>
      <c r="BA9" t="n">
        <v>0.000168825</v>
      </c>
      <c r="BB9" t="n">
        <v>0.0001618599999999999</v>
      </c>
      <c r="BC9" t="n">
        <v>0.000222585</v>
      </c>
      <c r="BD9" t="n">
        <v>0.0008017475000000001</v>
      </c>
      <c r="BE9" t="n">
        <v>0.0009969324999999998</v>
      </c>
      <c r="BF9" t="n">
        <v>0.0005160199999999998</v>
      </c>
      <c r="BG9" t="n">
        <v>0.0006708299999999999</v>
      </c>
      <c r="BH9" t="n">
        <v>0.0006172299999999998</v>
      </c>
      <c r="BI9" t="n">
        <v>0.00107301</v>
      </c>
      <c r="BJ9" t="n">
        <v>0.0004867099999999998</v>
      </c>
      <c r="BK9" t="n">
        <v>0.0002053125</v>
      </c>
      <c r="BL9" t="n">
        <v>0.0002142499999999999</v>
      </c>
      <c r="BM9" t="n">
        <v>0.00051138</v>
      </c>
      <c r="BN9" t="n">
        <v>0.0012304375</v>
      </c>
      <c r="BO9" t="n">
        <v>0.00139242</v>
      </c>
      <c r="BP9" t="n">
        <v>0.0009077124999999999</v>
      </c>
      <c r="BQ9" t="n">
        <v>0.001114885</v>
      </c>
      <c r="BR9" t="n">
        <v>0.0010786225</v>
      </c>
      <c r="BS9" t="n">
        <v>0.0007407249999999995</v>
      </c>
      <c r="BT9" t="n">
        <v>0.000596785</v>
      </c>
    </row>
    <row r="10">
      <c r="A10" t="n">
        <v>7.808533333333334e-05</v>
      </c>
      <c r="B10" t="n">
        <v>0.0001268386666666666</v>
      </c>
      <c r="C10" t="n">
        <v>0.0001234653333333333</v>
      </c>
      <c r="D10" t="n">
        <v>0.0001912533333333334</v>
      </c>
      <c r="E10" t="n">
        <v>0.0001960359999999999</v>
      </c>
      <c r="F10" t="n">
        <v>0.000132388</v>
      </c>
      <c r="G10" t="n">
        <v>0.000178468</v>
      </c>
      <c r="H10" t="n">
        <v>0.000288236</v>
      </c>
      <c r="I10" t="n">
        <v>0.000250504</v>
      </c>
      <c r="J10" t="n">
        <v>0.0004491173333333334</v>
      </c>
      <c r="K10" t="n">
        <v>0.0003590693333333334</v>
      </c>
      <c r="L10" t="n">
        <v>0.000265768</v>
      </c>
      <c r="M10" t="n">
        <v>0.0003987866666666666</v>
      </c>
      <c r="N10" t="n">
        <v>0.0004669533333333334</v>
      </c>
      <c r="O10" t="n">
        <v>0.0004350959999999999</v>
      </c>
      <c r="P10" t="n">
        <v>0.0003293946666666666</v>
      </c>
      <c r="Q10" t="n">
        <v>0.0003170346666666666</v>
      </c>
      <c r="R10" t="n">
        <v>0.0002007106666666666</v>
      </c>
      <c r="S10" t="n">
        <v>0.0005102813333333334</v>
      </c>
      <c r="T10" t="n">
        <v>0.0003399680000000001</v>
      </c>
      <c r="U10" t="n">
        <v>0.0008006640000000002</v>
      </c>
      <c r="V10" t="n">
        <v>0.0006604893333333333</v>
      </c>
      <c r="W10" t="n">
        <v>0.0002798226666666667</v>
      </c>
      <c r="X10" t="n">
        <v>0.0001746746666666667</v>
      </c>
      <c r="Y10" t="n">
        <v>0.0001125316666666667</v>
      </c>
      <c r="Z10" t="n">
        <v>0.0001007966666666667</v>
      </c>
      <c r="AA10" t="n">
        <v>0.0001075683333333333</v>
      </c>
      <c r="AB10" t="n">
        <v>0.000100715</v>
      </c>
      <c r="AC10" t="n">
        <v>0.00011255</v>
      </c>
      <c r="AD10" t="n">
        <v>0.0001079066666666666</v>
      </c>
      <c r="AE10" t="n">
        <v>0.00014839</v>
      </c>
      <c r="AF10" t="n">
        <v>0.0005344983333333334</v>
      </c>
      <c r="AG10" t="n">
        <v>0.0006646216666666665</v>
      </c>
      <c r="AH10" t="n">
        <v>0.0003440133333333332</v>
      </c>
      <c r="AI10" t="n">
        <v>0.0004472199999999999</v>
      </c>
      <c r="AJ10" t="n">
        <v>0.0004114866666666665</v>
      </c>
      <c r="AK10" t="n">
        <v>0.0007153399999999999</v>
      </c>
      <c r="AL10" t="n">
        <v>0.0003244733333333332</v>
      </c>
      <c r="AM10" t="n">
        <v>0.000136875</v>
      </c>
      <c r="AN10" t="n">
        <v>0.0001428333333333333</v>
      </c>
      <c r="AO10" t="n">
        <v>0.00034092</v>
      </c>
      <c r="AP10" t="n">
        <v>0.0008202916666666665</v>
      </c>
      <c r="AQ10" t="n">
        <v>0.0009282800000000002</v>
      </c>
      <c r="AR10" t="n">
        <v>0.0006051416666666667</v>
      </c>
      <c r="AS10" t="n">
        <v>0.0007432566666666665</v>
      </c>
      <c r="AT10" t="n">
        <v>0.0007190816666666665</v>
      </c>
      <c r="AU10" t="n">
        <v>0.0004938166666666663</v>
      </c>
      <c r="AV10" t="n">
        <v>0.0003978566666666666</v>
      </c>
      <c r="AW10" t="n">
        <v>0.0001687975000000001</v>
      </c>
      <c r="AX10" t="n">
        <v>0.000151195</v>
      </c>
      <c r="AY10" t="n">
        <v>0.0001613524999999999</v>
      </c>
      <c r="AZ10" t="n">
        <v>0.0001510725</v>
      </c>
      <c r="BA10" t="n">
        <v>0.000168825</v>
      </c>
      <c r="BB10" t="n">
        <v>0.0001618599999999999</v>
      </c>
      <c r="BC10" t="n">
        <v>0.000222585</v>
      </c>
      <c r="BD10" t="n">
        <v>0.0008017475000000001</v>
      </c>
      <c r="BE10" t="n">
        <v>0.0009969324999999998</v>
      </c>
      <c r="BF10" t="n">
        <v>0.0005160199999999998</v>
      </c>
      <c r="BG10" t="n">
        <v>0.0006708299999999999</v>
      </c>
      <c r="BH10" t="n">
        <v>0.0006172299999999998</v>
      </c>
      <c r="BI10" t="n">
        <v>0.00107301</v>
      </c>
      <c r="BJ10" t="n">
        <v>0.0004867099999999998</v>
      </c>
      <c r="BK10" t="n">
        <v>0.0002053125</v>
      </c>
      <c r="BL10" t="n">
        <v>0.0002142499999999999</v>
      </c>
      <c r="BM10" t="n">
        <v>0.00051138</v>
      </c>
      <c r="BN10" t="n">
        <v>0.0012304375</v>
      </c>
      <c r="BO10" t="n">
        <v>0.00139242</v>
      </c>
      <c r="BP10" t="n">
        <v>0.0009077124999999999</v>
      </c>
      <c r="BQ10" t="n">
        <v>0.001114885</v>
      </c>
      <c r="BR10" t="n">
        <v>0.0010786225</v>
      </c>
      <c r="BS10" t="n">
        <v>0.0007407249999999995</v>
      </c>
      <c r="BT10" t="n">
        <v>0.000596785</v>
      </c>
    </row>
    <row r="11">
      <c r="A11" t="n">
        <v>7.808533333333334e-05</v>
      </c>
      <c r="B11" t="n">
        <v>0.0001268386666666666</v>
      </c>
      <c r="C11" t="n">
        <v>0.0001234653333333333</v>
      </c>
      <c r="D11" t="n">
        <v>0.0001912533333333334</v>
      </c>
      <c r="E11" t="n">
        <v>0.0001960359999999999</v>
      </c>
      <c r="F11" t="n">
        <v>0.000132388</v>
      </c>
      <c r="G11" t="n">
        <v>0.000178468</v>
      </c>
      <c r="H11" t="n">
        <v>0.000288236</v>
      </c>
      <c r="I11" t="n">
        <v>0.000250504</v>
      </c>
      <c r="J11" t="n">
        <v>0.0004491173333333334</v>
      </c>
      <c r="K11" t="n">
        <v>0.0003590693333333334</v>
      </c>
      <c r="L11" t="n">
        <v>0.000265768</v>
      </c>
      <c r="M11" t="n">
        <v>0.0003987866666666666</v>
      </c>
      <c r="N11" t="n">
        <v>0.0004669533333333334</v>
      </c>
      <c r="O11" t="n">
        <v>0.0004350959999999999</v>
      </c>
      <c r="P11" t="n">
        <v>0.0003293946666666666</v>
      </c>
      <c r="Q11" t="n">
        <v>0.0003170346666666666</v>
      </c>
      <c r="R11" t="n">
        <v>0.0002007106666666666</v>
      </c>
      <c r="S11" t="n">
        <v>0.0005102813333333334</v>
      </c>
      <c r="T11" t="n">
        <v>0.0003399680000000001</v>
      </c>
      <c r="U11" t="n">
        <v>0.0008006640000000002</v>
      </c>
      <c r="V11" t="n">
        <v>0.0006604893333333333</v>
      </c>
      <c r="W11" t="n">
        <v>0.0002798226666666667</v>
      </c>
      <c r="X11" t="n">
        <v>0.0001746746666666667</v>
      </c>
      <c r="Y11" t="n">
        <v>0.0001125316666666667</v>
      </c>
      <c r="Z11" t="n">
        <v>0.0001007966666666667</v>
      </c>
      <c r="AA11" t="n">
        <v>0.0001075683333333333</v>
      </c>
      <c r="AB11" t="n">
        <v>0.000100715</v>
      </c>
      <c r="AC11" t="n">
        <v>0.00011255</v>
      </c>
      <c r="AD11" t="n">
        <v>0.0001079066666666666</v>
      </c>
      <c r="AE11" t="n">
        <v>0.00014839</v>
      </c>
      <c r="AF11" t="n">
        <v>0.0005344983333333334</v>
      </c>
      <c r="AG11" t="n">
        <v>0.0006646216666666665</v>
      </c>
      <c r="AH11" t="n">
        <v>0.0003440133333333332</v>
      </c>
      <c r="AI11" t="n">
        <v>0.0004472199999999999</v>
      </c>
      <c r="AJ11" t="n">
        <v>0.0004114866666666665</v>
      </c>
      <c r="AK11" t="n">
        <v>0.0007153399999999999</v>
      </c>
      <c r="AL11" t="n">
        <v>0.0003244733333333332</v>
      </c>
      <c r="AM11" t="n">
        <v>0.000136875</v>
      </c>
      <c r="AN11" t="n">
        <v>0.0001428333333333333</v>
      </c>
      <c r="AO11" t="n">
        <v>0.00034092</v>
      </c>
      <c r="AP11" t="n">
        <v>0.0008202916666666665</v>
      </c>
      <c r="AQ11" t="n">
        <v>0.0009282800000000002</v>
      </c>
      <c r="AR11" t="n">
        <v>0.0006051416666666667</v>
      </c>
      <c r="AS11" t="n">
        <v>0.0007432566666666665</v>
      </c>
      <c r="AT11" t="n">
        <v>0.0007190816666666665</v>
      </c>
      <c r="AU11" t="n">
        <v>0.0004938166666666663</v>
      </c>
      <c r="AV11" t="n">
        <v>0.0003978566666666666</v>
      </c>
      <c r="AW11" t="n">
        <v>0.0001687975000000001</v>
      </c>
      <c r="AX11" t="n">
        <v>0.000151195</v>
      </c>
      <c r="AY11" t="n">
        <v>0.0001613524999999999</v>
      </c>
      <c r="AZ11" t="n">
        <v>0.0001510725</v>
      </c>
      <c r="BA11" t="n">
        <v>0.000168825</v>
      </c>
      <c r="BB11" t="n">
        <v>0.0001618599999999999</v>
      </c>
      <c r="BC11" t="n">
        <v>0.000222585</v>
      </c>
      <c r="BD11" t="n">
        <v>0.0008017475000000001</v>
      </c>
      <c r="BE11" t="n">
        <v>0.0009969324999999998</v>
      </c>
      <c r="BF11" t="n">
        <v>0.0005160199999999998</v>
      </c>
      <c r="BG11" t="n">
        <v>0.0006708299999999999</v>
      </c>
      <c r="BH11" t="n">
        <v>0.0006172299999999998</v>
      </c>
      <c r="BI11" t="n">
        <v>0.00107301</v>
      </c>
      <c r="BJ11" t="n">
        <v>0.0004867099999999998</v>
      </c>
      <c r="BK11" t="n">
        <v>0.0002053125</v>
      </c>
      <c r="BL11" t="n">
        <v>0.0002142499999999999</v>
      </c>
      <c r="BM11" t="n">
        <v>0.00051138</v>
      </c>
      <c r="BN11" t="n">
        <v>0.0012304375</v>
      </c>
      <c r="BO11" t="n">
        <v>0.00139242</v>
      </c>
      <c r="BP11" t="n">
        <v>0.0009077124999999999</v>
      </c>
      <c r="BQ11" t="n">
        <v>0.001114885</v>
      </c>
      <c r="BR11" t="n">
        <v>0.0010786225</v>
      </c>
      <c r="BS11" t="n">
        <v>0.0007407249999999995</v>
      </c>
      <c r="BT11" t="n">
        <v>0.000596785</v>
      </c>
    </row>
    <row r="12">
      <c r="A12" t="n">
        <v>7.808533333333334e-05</v>
      </c>
      <c r="B12" t="n">
        <v>0.0001268386666666666</v>
      </c>
      <c r="C12" t="n">
        <v>0.0001234653333333333</v>
      </c>
      <c r="D12" t="n">
        <v>0.0001912533333333334</v>
      </c>
      <c r="E12" t="n">
        <v>0.0001960359999999999</v>
      </c>
      <c r="F12" t="n">
        <v>0.000132388</v>
      </c>
      <c r="G12" t="n">
        <v>0.000178468</v>
      </c>
      <c r="H12" t="n">
        <v>0.000288236</v>
      </c>
      <c r="I12" t="n">
        <v>0.000250504</v>
      </c>
      <c r="J12" t="n">
        <v>0.0004491173333333334</v>
      </c>
      <c r="K12" t="n">
        <v>0.0003590693333333334</v>
      </c>
      <c r="L12" t="n">
        <v>0.000265768</v>
      </c>
      <c r="M12" t="n">
        <v>0.0003987866666666666</v>
      </c>
      <c r="N12" t="n">
        <v>0.0004669533333333334</v>
      </c>
      <c r="O12" t="n">
        <v>0.0004350959999999999</v>
      </c>
      <c r="P12" t="n">
        <v>0.0003293946666666666</v>
      </c>
      <c r="Q12" t="n">
        <v>0.0003170346666666666</v>
      </c>
      <c r="R12" t="n">
        <v>0.0002007106666666666</v>
      </c>
      <c r="S12" t="n">
        <v>0.0005102813333333334</v>
      </c>
      <c r="T12" t="n">
        <v>0.0003399680000000001</v>
      </c>
      <c r="U12" t="n">
        <v>0.0008006640000000002</v>
      </c>
      <c r="V12" t="n">
        <v>0.0006604893333333333</v>
      </c>
      <c r="W12" t="n">
        <v>0.0002798226666666667</v>
      </c>
      <c r="X12" t="n">
        <v>0.0001746746666666667</v>
      </c>
      <c r="Y12" t="n">
        <v>0.0001125316666666667</v>
      </c>
      <c r="Z12" t="n">
        <v>0.0001007966666666667</v>
      </c>
      <c r="AA12" t="n">
        <v>0.0001075683333333333</v>
      </c>
      <c r="AB12" t="n">
        <v>0.000100715</v>
      </c>
      <c r="AC12" t="n">
        <v>0.00011255</v>
      </c>
      <c r="AD12" t="n">
        <v>0.0001079066666666666</v>
      </c>
      <c r="AE12" t="n">
        <v>0.00014839</v>
      </c>
      <c r="AF12" t="n">
        <v>0.0005344983333333334</v>
      </c>
      <c r="AG12" t="n">
        <v>0.0006646216666666665</v>
      </c>
      <c r="AH12" t="n">
        <v>0.0003440133333333332</v>
      </c>
      <c r="AI12" t="n">
        <v>0.0004472199999999999</v>
      </c>
      <c r="AJ12" t="n">
        <v>0.0004114866666666665</v>
      </c>
      <c r="AK12" t="n">
        <v>0.0007153399999999999</v>
      </c>
      <c r="AL12" t="n">
        <v>0.0003244733333333332</v>
      </c>
      <c r="AM12" t="n">
        <v>0.000136875</v>
      </c>
      <c r="AN12" t="n">
        <v>0.0001428333333333333</v>
      </c>
      <c r="AO12" t="n">
        <v>0.00034092</v>
      </c>
      <c r="AP12" t="n">
        <v>0.0008202916666666665</v>
      </c>
      <c r="AQ12" t="n">
        <v>0.0009282800000000002</v>
      </c>
      <c r="AR12" t="n">
        <v>0.0006051416666666667</v>
      </c>
      <c r="AS12" t="n">
        <v>0.0007432566666666665</v>
      </c>
      <c r="AT12" t="n">
        <v>0.0007190816666666665</v>
      </c>
      <c r="AU12" t="n">
        <v>0.0004938166666666663</v>
      </c>
      <c r="AV12" t="n">
        <v>0.0003978566666666666</v>
      </c>
      <c r="AW12" t="n">
        <v>0.0001687975000000001</v>
      </c>
      <c r="AX12" t="n">
        <v>0.000151195</v>
      </c>
      <c r="AY12" t="n">
        <v>0.0001613524999999999</v>
      </c>
      <c r="AZ12" t="n">
        <v>0.0001510725</v>
      </c>
      <c r="BA12" t="n">
        <v>0.000168825</v>
      </c>
      <c r="BB12" t="n">
        <v>0.0001618599999999999</v>
      </c>
      <c r="BC12" t="n">
        <v>0.000222585</v>
      </c>
      <c r="BD12" t="n">
        <v>0.0008017475000000001</v>
      </c>
      <c r="BE12" t="n">
        <v>0.0009969324999999998</v>
      </c>
      <c r="BF12" t="n">
        <v>0.0005160199999999998</v>
      </c>
      <c r="BG12" t="n">
        <v>0.0006708299999999999</v>
      </c>
      <c r="BH12" t="n">
        <v>0.0006172299999999998</v>
      </c>
      <c r="BI12" t="n">
        <v>0.00107301</v>
      </c>
      <c r="BJ12" t="n">
        <v>0.0004867099999999998</v>
      </c>
      <c r="BK12" t="n">
        <v>0.0002053125</v>
      </c>
      <c r="BL12" t="n">
        <v>0.0002142499999999999</v>
      </c>
      <c r="BM12" t="n">
        <v>0.00051138</v>
      </c>
      <c r="BN12" t="n">
        <v>0.0012304375</v>
      </c>
      <c r="BO12" t="n">
        <v>0.00139242</v>
      </c>
      <c r="BP12" t="n">
        <v>0.0009077124999999999</v>
      </c>
      <c r="BQ12" t="n">
        <v>0.001114885</v>
      </c>
      <c r="BR12" t="n">
        <v>0.0010786225</v>
      </c>
      <c r="BS12" t="n">
        <v>0.0007407249999999995</v>
      </c>
      <c r="BT12" t="n">
        <v>0.000596785</v>
      </c>
    </row>
    <row r="13">
      <c r="A13" t="n">
        <v>7.808533333333334e-05</v>
      </c>
      <c r="B13" t="n">
        <v>0.0001268386666666666</v>
      </c>
      <c r="C13" t="n">
        <v>0.0001234653333333333</v>
      </c>
      <c r="D13" t="n">
        <v>0.0001912533333333334</v>
      </c>
      <c r="E13" t="n">
        <v>0.0001960359999999999</v>
      </c>
      <c r="F13" t="n">
        <v>0.000132388</v>
      </c>
      <c r="G13" t="n">
        <v>0.000178468</v>
      </c>
      <c r="H13" t="n">
        <v>0.000288236</v>
      </c>
      <c r="I13" t="n">
        <v>0.000250504</v>
      </c>
      <c r="J13" t="n">
        <v>0.0004491173333333334</v>
      </c>
      <c r="K13" t="n">
        <v>0.0003590693333333334</v>
      </c>
      <c r="L13" t="n">
        <v>0.000265768</v>
      </c>
      <c r="M13" t="n">
        <v>0.0003987866666666666</v>
      </c>
      <c r="N13" t="n">
        <v>0.0004669533333333334</v>
      </c>
      <c r="O13" t="n">
        <v>0.0004350959999999999</v>
      </c>
      <c r="P13" t="n">
        <v>0.0003293946666666666</v>
      </c>
      <c r="Q13" t="n">
        <v>0.0003170346666666666</v>
      </c>
      <c r="R13" t="n">
        <v>0.0002007106666666666</v>
      </c>
      <c r="S13" t="n">
        <v>0.0005102813333333334</v>
      </c>
      <c r="T13" t="n">
        <v>0.0003399680000000001</v>
      </c>
      <c r="U13" t="n">
        <v>0.0008006640000000002</v>
      </c>
      <c r="V13" t="n">
        <v>0.0006604893333333333</v>
      </c>
      <c r="W13" t="n">
        <v>0.0002798226666666667</v>
      </c>
      <c r="X13" t="n">
        <v>0.0001746746666666667</v>
      </c>
      <c r="Y13" t="n">
        <v>0.0001125316666666667</v>
      </c>
      <c r="Z13" t="n">
        <v>0.0001007966666666667</v>
      </c>
      <c r="AA13" t="n">
        <v>0.0001075683333333333</v>
      </c>
      <c r="AB13" t="n">
        <v>0.000100715</v>
      </c>
      <c r="AC13" t="n">
        <v>0.00011255</v>
      </c>
      <c r="AD13" t="n">
        <v>0.0001079066666666666</v>
      </c>
      <c r="AE13" t="n">
        <v>0.00014839</v>
      </c>
      <c r="AF13" t="n">
        <v>0.0005344983333333334</v>
      </c>
      <c r="AG13" t="n">
        <v>0.0006646216666666665</v>
      </c>
      <c r="AH13" t="n">
        <v>0.0003440133333333332</v>
      </c>
      <c r="AI13" t="n">
        <v>0.0004472199999999999</v>
      </c>
      <c r="AJ13" t="n">
        <v>0.0004114866666666665</v>
      </c>
      <c r="AK13" t="n">
        <v>0.0007153399999999999</v>
      </c>
      <c r="AL13" t="n">
        <v>0.0003244733333333332</v>
      </c>
      <c r="AM13" t="n">
        <v>0.000136875</v>
      </c>
      <c r="AN13" t="n">
        <v>0.0001428333333333333</v>
      </c>
      <c r="AO13" t="n">
        <v>0.00034092</v>
      </c>
      <c r="AP13" t="n">
        <v>0.0008202916666666665</v>
      </c>
      <c r="AQ13" t="n">
        <v>0.0009282800000000002</v>
      </c>
      <c r="AR13" t="n">
        <v>0.0006051416666666667</v>
      </c>
      <c r="AS13" t="n">
        <v>0.0007432566666666665</v>
      </c>
      <c r="AT13" t="n">
        <v>0.0007190816666666665</v>
      </c>
      <c r="AU13" t="n">
        <v>0.0004938166666666663</v>
      </c>
      <c r="AV13" t="n">
        <v>0.0003978566666666666</v>
      </c>
      <c r="AW13" t="n">
        <v>0.0001687975000000001</v>
      </c>
      <c r="AX13" t="n">
        <v>0.000151195</v>
      </c>
      <c r="AY13" t="n">
        <v>0.0001613524999999999</v>
      </c>
      <c r="AZ13" t="n">
        <v>0.0001510725</v>
      </c>
      <c r="BA13" t="n">
        <v>0.000168825</v>
      </c>
      <c r="BB13" t="n">
        <v>0.0001618599999999999</v>
      </c>
      <c r="BC13" t="n">
        <v>0.000222585</v>
      </c>
      <c r="BD13" t="n">
        <v>0.0008017475000000001</v>
      </c>
      <c r="BE13" t="n">
        <v>0.0009969324999999998</v>
      </c>
      <c r="BF13" t="n">
        <v>0.0005160199999999998</v>
      </c>
      <c r="BG13" t="n">
        <v>0.0006708299999999999</v>
      </c>
      <c r="BH13" t="n">
        <v>0.0006172299999999998</v>
      </c>
      <c r="BI13" t="n">
        <v>0.00107301</v>
      </c>
      <c r="BJ13" t="n">
        <v>0.0004867099999999998</v>
      </c>
      <c r="BK13" t="n">
        <v>0.0002053125</v>
      </c>
      <c r="BL13" t="n">
        <v>0.0002142499999999999</v>
      </c>
      <c r="BM13" t="n">
        <v>0.00051138</v>
      </c>
      <c r="BN13" t="n">
        <v>0.0012304375</v>
      </c>
      <c r="BO13" t="n">
        <v>0.00139242</v>
      </c>
      <c r="BP13" t="n">
        <v>0.0009077124999999999</v>
      </c>
      <c r="BQ13" t="n">
        <v>0.001114885</v>
      </c>
      <c r="BR13" t="n">
        <v>0.0010786225</v>
      </c>
      <c r="BS13" t="n">
        <v>0.0007407249999999995</v>
      </c>
      <c r="BT13" t="n">
        <v>0.000596785</v>
      </c>
    </row>
    <row r="14">
      <c r="A14" t="n">
        <v>7.808533333333334e-05</v>
      </c>
      <c r="B14" t="n">
        <v>0.0001268386666666666</v>
      </c>
      <c r="C14" t="n">
        <v>0.0001234653333333333</v>
      </c>
      <c r="D14" t="n">
        <v>0.0001912533333333334</v>
      </c>
      <c r="E14" t="n">
        <v>0.0001960359999999999</v>
      </c>
      <c r="F14" t="n">
        <v>0.000132388</v>
      </c>
      <c r="G14" t="n">
        <v>0.000178468</v>
      </c>
      <c r="H14" t="n">
        <v>0.000288236</v>
      </c>
      <c r="I14" t="n">
        <v>0.000250504</v>
      </c>
      <c r="J14" t="n">
        <v>0.0004491173333333334</v>
      </c>
      <c r="K14" t="n">
        <v>0.0003590693333333334</v>
      </c>
      <c r="L14" t="n">
        <v>0.000265768</v>
      </c>
      <c r="M14" t="n">
        <v>0.0003987866666666666</v>
      </c>
      <c r="N14" t="n">
        <v>0.0004669533333333334</v>
      </c>
      <c r="O14" t="n">
        <v>0.0004350959999999999</v>
      </c>
      <c r="P14" t="n">
        <v>0.0003293946666666666</v>
      </c>
      <c r="Q14" t="n">
        <v>0.0003170346666666666</v>
      </c>
      <c r="R14" t="n">
        <v>0.0002007106666666666</v>
      </c>
      <c r="S14" t="n">
        <v>0.0005102813333333334</v>
      </c>
      <c r="T14" t="n">
        <v>0.0003399680000000001</v>
      </c>
      <c r="U14" t="n">
        <v>0.0008006640000000002</v>
      </c>
      <c r="V14" t="n">
        <v>0.0006604893333333333</v>
      </c>
      <c r="W14" t="n">
        <v>0.0002798226666666667</v>
      </c>
      <c r="X14" t="n">
        <v>0.0001746746666666667</v>
      </c>
      <c r="Y14" t="n">
        <v>0.0001125316666666667</v>
      </c>
      <c r="Z14" t="n">
        <v>0.0001007966666666667</v>
      </c>
      <c r="AA14" t="n">
        <v>0.0001075683333333333</v>
      </c>
      <c r="AB14" t="n">
        <v>0.000100715</v>
      </c>
      <c r="AC14" t="n">
        <v>0.00011255</v>
      </c>
      <c r="AD14" t="n">
        <v>0.0001079066666666666</v>
      </c>
      <c r="AE14" t="n">
        <v>0.00014839</v>
      </c>
      <c r="AF14" t="n">
        <v>0.0005344983333333334</v>
      </c>
      <c r="AG14" t="n">
        <v>0.0006646216666666665</v>
      </c>
      <c r="AH14" t="n">
        <v>0.0003440133333333332</v>
      </c>
      <c r="AI14" t="n">
        <v>0.0004472199999999999</v>
      </c>
      <c r="AJ14" t="n">
        <v>0.0004114866666666665</v>
      </c>
      <c r="AK14" t="n">
        <v>0.0007153399999999999</v>
      </c>
      <c r="AL14" t="n">
        <v>0.0003244733333333332</v>
      </c>
      <c r="AM14" t="n">
        <v>0.000136875</v>
      </c>
      <c r="AN14" t="n">
        <v>0.0001428333333333333</v>
      </c>
      <c r="AO14" t="n">
        <v>0.00034092</v>
      </c>
      <c r="AP14" t="n">
        <v>0.0008202916666666665</v>
      </c>
      <c r="AQ14" t="n">
        <v>0.0009282800000000002</v>
      </c>
      <c r="AR14" t="n">
        <v>0.0006051416666666667</v>
      </c>
      <c r="AS14" t="n">
        <v>0.0007432566666666665</v>
      </c>
      <c r="AT14" t="n">
        <v>0.0007190816666666665</v>
      </c>
      <c r="AU14" t="n">
        <v>0.0004938166666666663</v>
      </c>
      <c r="AV14" t="n">
        <v>0.0003978566666666666</v>
      </c>
      <c r="AW14" t="n">
        <v>0.0001687975000000001</v>
      </c>
      <c r="AX14" t="n">
        <v>0.000151195</v>
      </c>
      <c r="AY14" t="n">
        <v>0.0001613524999999999</v>
      </c>
      <c r="AZ14" t="n">
        <v>0.0001510725</v>
      </c>
      <c r="BA14" t="n">
        <v>0.000168825</v>
      </c>
      <c r="BB14" t="n">
        <v>0.0001618599999999999</v>
      </c>
      <c r="BC14" t="n">
        <v>0.000222585</v>
      </c>
      <c r="BD14" t="n">
        <v>0.0008017475000000001</v>
      </c>
      <c r="BE14" t="n">
        <v>0.0009969324999999998</v>
      </c>
      <c r="BF14" t="n">
        <v>0.0005160199999999998</v>
      </c>
      <c r="BG14" t="n">
        <v>0.0006708299999999999</v>
      </c>
      <c r="BH14" t="n">
        <v>0.0006172299999999998</v>
      </c>
      <c r="BI14" t="n">
        <v>0.00107301</v>
      </c>
      <c r="BJ14" t="n">
        <v>0.0004867099999999998</v>
      </c>
      <c r="BK14" t="n">
        <v>0.0002053125</v>
      </c>
      <c r="BL14" t="n">
        <v>0.0002142499999999999</v>
      </c>
      <c r="BM14" t="n">
        <v>0.00051138</v>
      </c>
      <c r="BN14" t="n">
        <v>0.0012304375</v>
      </c>
      <c r="BO14" t="n">
        <v>0.00139242</v>
      </c>
      <c r="BP14" t="n">
        <v>0.0009077124999999999</v>
      </c>
      <c r="BQ14" t="n">
        <v>0.001114885</v>
      </c>
      <c r="BR14" t="n">
        <v>0.0010786225</v>
      </c>
      <c r="BS14" t="n">
        <v>0.0007407249999999995</v>
      </c>
      <c r="BT14" t="n">
        <v>0.000596785</v>
      </c>
    </row>
    <row r="15">
      <c r="A15" t="n">
        <v>7.808533333333334e-05</v>
      </c>
      <c r="B15" t="n">
        <v>0.0001268386666666666</v>
      </c>
      <c r="C15" t="n">
        <v>0.0001234653333333333</v>
      </c>
      <c r="D15" t="n">
        <v>0.0001912533333333334</v>
      </c>
      <c r="E15" t="n">
        <v>0.0001960359999999999</v>
      </c>
      <c r="F15" t="n">
        <v>0.000132388</v>
      </c>
      <c r="G15" t="n">
        <v>0.000178468</v>
      </c>
      <c r="H15" t="n">
        <v>0.000288236</v>
      </c>
      <c r="I15" t="n">
        <v>0.000250504</v>
      </c>
      <c r="J15" t="n">
        <v>0.0004491173333333334</v>
      </c>
      <c r="K15" t="n">
        <v>0.0003590693333333334</v>
      </c>
      <c r="L15" t="n">
        <v>0.000265768</v>
      </c>
      <c r="M15" t="n">
        <v>0.0003987866666666666</v>
      </c>
      <c r="N15" t="n">
        <v>0.0004669533333333334</v>
      </c>
      <c r="O15" t="n">
        <v>0.0004350959999999999</v>
      </c>
      <c r="P15" t="n">
        <v>0.0003293946666666666</v>
      </c>
      <c r="Q15" t="n">
        <v>0.0003170346666666666</v>
      </c>
      <c r="R15" t="n">
        <v>0.0002007106666666666</v>
      </c>
      <c r="S15" t="n">
        <v>0.0005102813333333334</v>
      </c>
      <c r="T15" t="n">
        <v>0.0003399680000000001</v>
      </c>
      <c r="U15" t="n">
        <v>0.0008006640000000002</v>
      </c>
      <c r="V15" t="n">
        <v>0.0006604893333333333</v>
      </c>
      <c r="W15" t="n">
        <v>0.0002798226666666667</v>
      </c>
      <c r="X15" t="n">
        <v>0.0001746746666666667</v>
      </c>
      <c r="Y15" t="n">
        <v>0.0001125316666666667</v>
      </c>
      <c r="Z15" t="n">
        <v>0.0001007966666666667</v>
      </c>
      <c r="AA15" t="n">
        <v>0.0001075683333333333</v>
      </c>
      <c r="AB15" t="n">
        <v>0.000100715</v>
      </c>
      <c r="AC15" t="n">
        <v>0.00011255</v>
      </c>
      <c r="AD15" t="n">
        <v>0.0001079066666666666</v>
      </c>
      <c r="AE15" t="n">
        <v>0.00014839</v>
      </c>
      <c r="AF15" t="n">
        <v>0.0005344983333333334</v>
      </c>
      <c r="AG15" t="n">
        <v>0.0006646216666666665</v>
      </c>
      <c r="AH15" t="n">
        <v>0.0003440133333333332</v>
      </c>
      <c r="AI15" t="n">
        <v>0.0004472199999999999</v>
      </c>
      <c r="AJ15" t="n">
        <v>0.0004114866666666665</v>
      </c>
      <c r="AK15" t="n">
        <v>0.0007153399999999999</v>
      </c>
      <c r="AL15" t="n">
        <v>0.0003244733333333332</v>
      </c>
      <c r="AM15" t="n">
        <v>0.000136875</v>
      </c>
      <c r="AN15" t="n">
        <v>0.0001428333333333333</v>
      </c>
      <c r="AO15" t="n">
        <v>0.00034092</v>
      </c>
      <c r="AP15" t="n">
        <v>0.0008202916666666665</v>
      </c>
      <c r="AQ15" t="n">
        <v>0.0009282800000000002</v>
      </c>
      <c r="AR15" t="n">
        <v>0.0006051416666666667</v>
      </c>
      <c r="AS15" t="n">
        <v>0.0007432566666666665</v>
      </c>
      <c r="AT15" t="n">
        <v>0.0007190816666666665</v>
      </c>
      <c r="AU15" t="n">
        <v>0.0004938166666666663</v>
      </c>
      <c r="AV15" t="n">
        <v>0.0003978566666666666</v>
      </c>
      <c r="AW15" t="n">
        <v>0.0001687975000000001</v>
      </c>
      <c r="AX15" t="n">
        <v>0.000151195</v>
      </c>
      <c r="AY15" t="n">
        <v>0.0001613524999999999</v>
      </c>
      <c r="AZ15" t="n">
        <v>0.0001510725</v>
      </c>
      <c r="BA15" t="n">
        <v>0.000168825</v>
      </c>
      <c r="BB15" t="n">
        <v>0.0001618599999999999</v>
      </c>
      <c r="BC15" t="n">
        <v>0.000222585</v>
      </c>
      <c r="BD15" t="n">
        <v>0.0008017475000000001</v>
      </c>
      <c r="BE15" t="n">
        <v>0.0009969324999999998</v>
      </c>
      <c r="BF15" t="n">
        <v>0.0005160199999999998</v>
      </c>
      <c r="BG15" t="n">
        <v>0.0006708299999999999</v>
      </c>
      <c r="BH15" t="n">
        <v>0.0006172299999999998</v>
      </c>
      <c r="BI15" t="n">
        <v>0.00107301</v>
      </c>
      <c r="BJ15" t="n">
        <v>0.0004867099999999998</v>
      </c>
      <c r="BK15" t="n">
        <v>0.0002053125</v>
      </c>
      <c r="BL15" t="n">
        <v>0.0002142499999999999</v>
      </c>
      <c r="BM15" t="n">
        <v>0.00051138</v>
      </c>
      <c r="BN15" t="n">
        <v>0.0012304375</v>
      </c>
      <c r="BO15" t="n">
        <v>0.00139242</v>
      </c>
      <c r="BP15" t="n">
        <v>0.0009077124999999999</v>
      </c>
      <c r="BQ15" t="n">
        <v>0.001114885</v>
      </c>
      <c r="BR15" t="n">
        <v>0.0010786225</v>
      </c>
      <c r="BS15" t="n">
        <v>0.0007407249999999995</v>
      </c>
      <c r="BT15" t="n">
        <v>0.000596785</v>
      </c>
    </row>
    <row r="16">
      <c r="A16" t="n">
        <v>7.808533333333334e-05</v>
      </c>
      <c r="B16" t="n">
        <v>0.0001268386666666666</v>
      </c>
      <c r="C16" t="n">
        <v>0.0001234653333333333</v>
      </c>
      <c r="D16" t="n">
        <v>0.0001912533333333334</v>
      </c>
      <c r="E16" t="n">
        <v>0.0001960359999999999</v>
      </c>
      <c r="F16" t="n">
        <v>0.000132388</v>
      </c>
      <c r="G16" t="n">
        <v>0.000178468</v>
      </c>
      <c r="H16" t="n">
        <v>0.000288236</v>
      </c>
      <c r="I16" t="n">
        <v>0.000250504</v>
      </c>
      <c r="J16" t="n">
        <v>0.0004491173333333334</v>
      </c>
      <c r="K16" t="n">
        <v>0.0003590693333333334</v>
      </c>
      <c r="L16" t="n">
        <v>0.000265768</v>
      </c>
      <c r="M16" t="n">
        <v>0.0003987866666666666</v>
      </c>
      <c r="N16" t="n">
        <v>0.0004669533333333334</v>
      </c>
      <c r="O16" t="n">
        <v>0.0004350959999999999</v>
      </c>
      <c r="P16" t="n">
        <v>0.0003293946666666666</v>
      </c>
      <c r="Q16" t="n">
        <v>0.0003170346666666666</v>
      </c>
      <c r="R16" t="n">
        <v>0.0002007106666666666</v>
      </c>
      <c r="S16" t="n">
        <v>0.0005102813333333334</v>
      </c>
      <c r="T16" t="n">
        <v>0.0003399680000000001</v>
      </c>
      <c r="U16" t="n">
        <v>0.0008006640000000002</v>
      </c>
      <c r="V16" t="n">
        <v>0.0006604893333333333</v>
      </c>
      <c r="W16" t="n">
        <v>0.0002798226666666667</v>
      </c>
      <c r="X16" t="n">
        <v>0.0001746746666666667</v>
      </c>
      <c r="Y16" t="n">
        <v>0.0001125316666666667</v>
      </c>
      <c r="Z16" t="n">
        <v>0.0001007966666666667</v>
      </c>
      <c r="AA16" t="n">
        <v>0.0001075683333333333</v>
      </c>
      <c r="AB16" t="n">
        <v>0.000100715</v>
      </c>
      <c r="AC16" t="n">
        <v>0.00011255</v>
      </c>
      <c r="AD16" t="n">
        <v>0.0001079066666666666</v>
      </c>
      <c r="AE16" t="n">
        <v>0.00014839</v>
      </c>
      <c r="AF16" t="n">
        <v>0.0005344983333333334</v>
      </c>
      <c r="AG16" t="n">
        <v>0.0006646216666666665</v>
      </c>
      <c r="AH16" t="n">
        <v>0.0003440133333333332</v>
      </c>
      <c r="AI16" t="n">
        <v>0.0004472199999999999</v>
      </c>
      <c r="AJ16" t="n">
        <v>0.0004114866666666665</v>
      </c>
      <c r="AK16" t="n">
        <v>0.0007153399999999999</v>
      </c>
      <c r="AL16" t="n">
        <v>0.0003244733333333332</v>
      </c>
      <c r="AM16" t="n">
        <v>0.000136875</v>
      </c>
      <c r="AN16" t="n">
        <v>0.0001428333333333333</v>
      </c>
      <c r="AO16" t="n">
        <v>0.00034092</v>
      </c>
      <c r="AP16" t="n">
        <v>0.0008202916666666665</v>
      </c>
      <c r="AQ16" t="n">
        <v>0.0009282800000000002</v>
      </c>
      <c r="AR16" t="n">
        <v>0.0006051416666666667</v>
      </c>
      <c r="AS16" t="n">
        <v>0.0007432566666666665</v>
      </c>
      <c r="AT16" t="n">
        <v>0.0007190816666666665</v>
      </c>
      <c r="AU16" t="n">
        <v>0.0004938166666666663</v>
      </c>
      <c r="AV16" t="n">
        <v>0.0003978566666666666</v>
      </c>
      <c r="AW16" t="n">
        <v>0.0001687975000000001</v>
      </c>
      <c r="AX16" t="n">
        <v>0.000151195</v>
      </c>
      <c r="AY16" t="n">
        <v>0.0001613524999999999</v>
      </c>
      <c r="AZ16" t="n">
        <v>0.0001510725</v>
      </c>
      <c r="BA16" t="n">
        <v>0.000168825</v>
      </c>
      <c r="BB16" t="n">
        <v>0.0001618599999999999</v>
      </c>
      <c r="BC16" t="n">
        <v>0.000222585</v>
      </c>
      <c r="BD16" t="n">
        <v>0.0008017475000000001</v>
      </c>
      <c r="BE16" t="n">
        <v>0.0009969324999999998</v>
      </c>
      <c r="BF16" t="n">
        <v>0.0005160199999999998</v>
      </c>
      <c r="BG16" t="n">
        <v>0.0006708299999999999</v>
      </c>
      <c r="BH16" t="n">
        <v>0.0006172299999999998</v>
      </c>
      <c r="BI16" t="n">
        <v>0.00107301</v>
      </c>
      <c r="BJ16" t="n">
        <v>0.0004867099999999998</v>
      </c>
      <c r="BK16" t="n">
        <v>0.0002053125</v>
      </c>
      <c r="BL16" t="n">
        <v>0.0002142499999999999</v>
      </c>
      <c r="BM16" t="n">
        <v>0.00051138</v>
      </c>
      <c r="BN16" t="n">
        <v>0.0012304375</v>
      </c>
      <c r="BO16" t="n">
        <v>0.00139242</v>
      </c>
      <c r="BP16" t="n">
        <v>0.0009077124999999999</v>
      </c>
      <c r="BQ16" t="n">
        <v>0.001114885</v>
      </c>
      <c r="BR16" t="n">
        <v>0.0010786225</v>
      </c>
      <c r="BS16" t="n">
        <v>0.0007407249999999995</v>
      </c>
      <c r="BT16" t="n">
        <v>0.000596785</v>
      </c>
    </row>
    <row r="17">
      <c r="A17" t="n">
        <v>7.808533333333334e-05</v>
      </c>
      <c r="B17" t="n">
        <v>0.0001268386666666666</v>
      </c>
      <c r="C17" t="n">
        <v>0.0001234653333333333</v>
      </c>
      <c r="D17" t="n">
        <v>0.0001912533333333334</v>
      </c>
      <c r="E17" t="n">
        <v>0.0001960359999999999</v>
      </c>
      <c r="F17" t="n">
        <v>0.000132388</v>
      </c>
      <c r="G17" t="n">
        <v>0.000178468</v>
      </c>
      <c r="H17" t="n">
        <v>0.000288236</v>
      </c>
      <c r="I17" t="n">
        <v>0.000250504</v>
      </c>
      <c r="J17" t="n">
        <v>0.0004491173333333334</v>
      </c>
      <c r="K17" t="n">
        <v>0.0003590693333333334</v>
      </c>
      <c r="L17" t="n">
        <v>0.000265768</v>
      </c>
      <c r="M17" t="n">
        <v>0.0003987866666666666</v>
      </c>
      <c r="N17" t="n">
        <v>0.0004669533333333334</v>
      </c>
      <c r="O17" t="n">
        <v>0.0004350959999999999</v>
      </c>
      <c r="P17" t="n">
        <v>0.0003293946666666666</v>
      </c>
      <c r="Q17" t="n">
        <v>0.0003170346666666666</v>
      </c>
      <c r="R17" t="n">
        <v>0.0002007106666666666</v>
      </c>
      <c r="S17" t="n">
        <v>0.0005102813333333334</v>
      </c>
      <c r="T17" t="n">
        <v>0.0003399680000000001</v>
      </c>
      <c r="U17" t="n">
        <v>0.0008006640000000002</v>
      </c>
      <c r="V17" t="n">
        <v>0.0006604893333333333</v>
      </c>
      <c r="W17" t="n">
        <v>0.0002798226666666667</v>
      </c>
      <c r="X17" t="n">
        <v>0.0001746746666666667</v>
      </c>
      <c r="Y17" t="n">
        <v>0.0001125316666666667</v>
      </c>
      <c r="Z17" t="n">
        <v>0.0001007966666666667</v>
      </c>
      <c r="AA17" t="n">
        <v>0.0001075683333333333</v>
      </c>
      <c r="AB17" t="n">
        <v>0.000100715</v>
      </c>
      <c r="AC17" t="n">
        <v>0.00011255</v>
      </c>
      <c r="AD17" t="n">
        <v>0.0001079066666666666</v>
      </c>
      <c r="AE17" t="n">
        <v>0.00014839</v>
      </c>
      <c r="AF17" t="n">
        <v>0.0005344983333333334</v>
      </c>
      <c r="AG17" t="n">
        <v>0.0006646216666666665</v>
      </c>
      <c r="AH17" t="n">
        <v>0.0003440133333333332</v>
      </c>
      <c r="AI17" t="n">
        <v>0.0004472199999999999</v>
      </c>
      <c r="AJ17" t="n">
        <v>0.0004114866666666665</v>
      </c>
      <c r="AK17" t="n">
        <v>0.0007153399999999999</v>
      </c>
      <c r="AL17" t="n">
        <v>0.0003244733333333332</v>
      </c>
      <c r="AM17" t="n">
        <v>0.000136875</v>
      </c>
      <c r="AN17" t="n">
        <v>0.0001428333333333333</v>
      </c>
      <c r="AO17" t="n">
        <v>0.00034092</v>
      </c>
      <c r="AP17" t="n">
        <v>0.0008202916666666665</v>
      </c>
      <c r="AQ17" t="n">
        <v>0.0009282800000000002</v>
      </c>
      <c r="AR17" t="n">
        <v>0.0006051416666666667</v>
      </c>
      <c r="AS17" t="n">
        <v>0.0007432566666666665</v>
      </c>
      <c r="AT17" t="n">
        <v>0.0007190816666666665</v>
      </c>
      <c r="AU17" t="n">
        <v>0.0004938166666666663</v>
      </c>
      <c r="AV17" t="n">
        <v>0.0003978566666666666</v>
      </c>
      <c r="AW17" t="n">
        <v>0.0001687975000000001</v>
      </c>
      <c r="AX17" t="n">
        <v>0.000151195</v>
      </c>
      <c r="AY17" t="n">
        <v>0.0001613524999999999</v>
      </c>
      <c r="AZ17" t="n">
        <v>0.0001510725</v>
      </c>
      <c r="BA17" t="n">
        <v>0.000168825</v>
      </c>
      <c r="BB17" t="n">
        <v>0.0001618599999999999</v>
      </c>
      <c r="BC17" t="n">
        <v>0.000222585</v>
      </c>
      <c r="BD17" t="n">
        <v>0.0008017475000000001</v>
      </c>
      <c r="BE17" t="n">
        <v>0.0009969324999999998</v>
      </c>
      <c r="BF17" t="n">
        <v>0.0005160199999999998</v>
      </c>
      <c r="BG17" t="n">
        <v>0.0006708299999999999</v>
      </c>
      <c r="BH17" t="n">
        <v>0.0006172299999999998</v>
      </c>
      <c r="BI17" t="n">
        <v>0.00107301</v>
      </c>
      <c r="BJ17" t="n">
        <v>0.0004867099999999998</v>
      </c>
      <c r="BK17" t="n">
        <v>0.0002053125</v>
      </c>
      <c r="BL17" t="n">
        <v>0.0002142499999999999</v>
      </c>
      <c r="BM17" t="n">
        <v>0.00051138</v>
      </c>
      <c r="BN17" t="n">
        <v>0.0012304375</v>
      </c>
      <c r="BO17" t="n">
        <v>0.00139242</v>
      </c>
      <c r="BP17" t="n">
        <v>0.0009077124999999999</v>
      </c>
      <c r="BQ17" t="n">
        <v>0.001114885</v>
      </c>
      <c r="BR17" t="n">
        <v>0.0010786225</v>
      </c>
      <c r="BS17" t="n">
        <v>0.0007407249999999995</v>
      </c>
      <c r="BT17" t="n">
        <v>0.000596785</v>
      </c>
    </row>
    <row r="18">
      <c r="A18" t="n">
        <v>7.808533333333334e-05</v>
      </c>
      <c r="B18" t="n">
        <v>0.0001268386666666666</v>
      </c>
      <c r="C18" t="n">
        <v>0.0001234653333333333</v>
      </c>
      <c r="D18" t="n">
        <v>0.0001912533333333334</v>
      </c>
      <c r="E18" t="n">
        <v>0.0001960359999999999</v>
      </c>
      <c r="F18" t="n">
        <v>0.000132388</v>
      </c>
      <c r="G18" t="n">
        <v>0.000178468</v>
      </c>
      <c r="H18" t="n">
        <v>0.000288236</v>
      </c>
      <c r="I18" t="n">
        <v>0.000250504</v>
      </c>
      <c r="J18" t="n">
        <v>0.0004491173333333334</v>
      </c>
      <c r="K18" t="n">
        <v>0.0003590693333333334</v>
      </c>
      <c r="L18" t="n">
        <v>0.000265768</v>
      </c>
      <c r="M18" t="n">
        <v>0.0003987866666666666</v>
      </c>
      <c r="N18" t="n">
        <v>0.0004669533333333334</v>
      </c>
      <c r="O18" t="n">
        <v>0.0004350959999999999</v>
      </c>
      <c r="P18" t="n">
        <v>0.0003293946666666666</v>
      </c>
      <c r="Q18" t="n">
        <v>0.0003170346666666666</v>
      </c>
      <c r="R18" t="n">
        <v>0.0002007106666666666</v>
      </c>
      <c r="S18" t="n">
        <v>0.0005102813333333334</v>
      </c>
      <c r="T18" t="n">
        <v>0.0003399680000000001</v>
      </c>
      <c r="U18" t="n">
        <v>0.0008006640000000002</v>
      </c>
      <c r="V18" t="n">
        <v>0.0006604893333333333</v>
      </c>
      <c r="W18" t="n">
        <v>0.0002798226666666667</v>
      </c>
      <c r="X18" t="n">
        <v>0.0001746746666666667</v>
      </c>
      <c r="Y18" t="n">
        <v>0.0001125316666666667</v>
      </c>
      <c r="Z18" t="n">
        <v>0.0001007966666666667</v>
      </c>
      <c r="AA18" t="n">
        <v>0.0001075683333333333</v>
      </c>
      <c r="AB18" t="n">
        <v>0.000100715</v>
      </c>
      <c r="AC18" t="n">
        <v>0.00011255</v>
      </c>
      <c r="AD18" t="n">
        <v>0.0001079066666666666</v>
      </c>
      <c r="AE18" t="n">
        <v>0.00014839</v>
      </c>
      <c r="AF18" t="n">
        <v>0.0005344983333333334</v>
      </c>
      <c r="AG18" t="n">
        <v>0.0006646216666666665</v>
      </c>
      <c r="AH18" t="n">
        <v>0.0003440133333333332</v>
      </c>
      <c r="AI18" t="n">
        <v>0.0004472199999999999</v>
      </c>
      <c r="AJ18" t="n">
        <v>0.0004114866666666665</v>
      </c>
      <c r="AK18" t="n">
        <v>0.0007153399999999999</v>
      </c>
      <c r="AL18" t="n">
        <v>0.0003244733333333332</v>
      </c>
      <c r="AM18" t="n">
        <v>0.000136875</v>
      </c>
      <c r="AN18" t="n">
        <v>0.0001428333333333333</v>
      </c>
      <c r="AO18" t="n">
        <v>0.00034092</v>
      </c>
      <c r="AP18" t="n">
        <v>0.0008202916666666665</v>
      </c>
      <c r="AQ18" t="n">
        <v>0.0009282800000000002</v>
      </c>
      <c r="AR18" t="n">
        <v>0.0006051416666666667</v>
      </c>
      <c r="AS18" t="n">
        <v>0.0007432566666666665</v>
      </c>
      <c r="AT18" t="n">
        <v>0.0007190816666666665</v>
      </c>
      <c r="AU18" t="n">
        <v>0.0004938166666666663</v>
      </c>
      <c r="AV18" t="n">
        <v>0.0003978566666666666</v>
      </c>
      <c r="AW18" t="n">
        <v>0.0001687975000000001</v>
      </c>
      <c r="AX18" t="n">
        <v>0.000151195</v>
      </c>
      <c r="AY18" t="n">
        <v>0.0001613524999999999</v>
      </c>
      <c r="AZ18" t="n">
        <v>0.0001510725</v>
      </c>
      <c r="BA18" t="n">
        <v>0.000168825</v>
      </c>
      <c r="BB18" t="n">
        <v>0.0001618599999999999</v>
      </c>
      <c r="BC18" t="n">
        <v>0.000222585</v>
      </c>
      <c r="BD18" t="n">
        <v>0.0008017475000000001</v>
      </c>
      <c r="BE18" t="n">
        <v>0.0009969324999999998</v>
      </c>
      <c r="BF18" t="n">
        <v>0.0005160199999999998</v>
      </c>
      <c r="BG18" t="n">
        <v>0.0006708299999999999</v>
      </c>
      <c r="BH18" t="n">
        <v>0.0006172299999999998</v>
      </c>
      <c r="BI18" t="n">
        <v>0.00107301</v>
      </c>
      <c r="BJ18" t="n">
        <v>0.0004867099999999998</v>
      </c>
      <c r="BK18" t="n">
        <v>0.0002053125</v>
      </c>
      <c r="BL18" t="n">
        <v>0.0002142499999999999</v>
      </c>
      <c r="BM18" t="n">
        <v>0.00051138</v>
      </c>
      <c r="BN18" t="n">
        <v>0.0012304375</v>
      </c>
      <c r="BO18" t="n">
        <v>0.00139242</v>
      </c>
      <c r="BP18" t="n">
        <v>0.0009077124999999999</v>
      </c>
      <c r="BQ18" t="n">
        <v>0.001114885</v>
      </c>
      <c r="BR18" t="n">
        <v>0.0010786225</v>
      </c>
      <c r="BS18" t="n">
        <v>0.0007407249999999995</v>
      </c>
      <c r="BT18" t="n">
        <v>0.000596785</v>
      </c>
    </row>
    <row r="19">
      <c r="A19" t="n">
        <v>7.808533333333334e-05</v>
      </c>
      <c r="B19" t="n">
        <v>0.0001268386666666666</v>
      </c>
      <c r="C19" t="n">
        <v>0.0001234653333333333</v>
      </c>
      <c r="D19" t="n">
        <v>0.0001912533333333334</v>
      </c>
      <c r="E19" t="n">
        <v>0.0001960359999999999</v>
      </c>
      <c r="F19" t="n">
        <v>0.000132388</v>
      </c>
      <c r="G19" t="n">
        <v>0.000178468</v>
      </c>
      <c r="H19" t="n">
        <v>0.000288236</v>
      </c>
      <c r="I19" t="n">
        <v>0.000250504</v>
      </c>
      <c r="J19" t="n">
        <v>0.0004491173333333334</v>
      </c>
      <c r="K19" t="n">
        <v>0.0003590693333333334</v>
      </c>
      <c r="L19" t="n">
        <v>0.000265768</v>
      </c>
      <c r="M19" t="n">
        <v>0.0003987866666666666</v>
      </c>
      <c r="N19" t="n">
        <v>0.0004669533333333334</v>
      </c>
      <c r="O19" t="n">
        <v>0.0004350959999999999</v>
      </c>
      <c r="P19" t="n">
        <v>0.0003293946666666666</v>
      </c>
      <c r="Q19" t="n">
        <v>0.0003170346666666666</v>
      </c>
      <c r="R19" t="n">
        <v>0.0002007106666666666</v>
      </c>
      <c r="S19" t="n">
        <v>0.0005102813333333334</v>
      </c>
      <c r="T19" t="n">
        <v>0.0003399680000000001</v>
      </c>
      <c r="U19" t="n">
        <v>0.0008006640000000002</v>
      </c>
      <c r="V19" t="n">
        <v>0.0006604893333333333</v>
      </c>
      <c r="W19" t="n">
        <v>0.0002798226666666667</v>
      </c>
      <c r="X19" t="n">
        <v>0.0001746746666666667</v>
      </c>
      <c r="Y19" t="n">
        <v>0.0001125316666666667</v>
      </c>
      <c r="Z19" t="n">
        <v>0.0001007966666666667</v>
      </c>
      <c r="AA19" t="n">
        <v>0.0001075683333333333</v>
      </c>
      <c r="AB19" t="n">
        <v>0.000100715</v>
      </c>
      <c r="AC19" t="n">
        <v>0.00011255</v>
      </c>
      <c r="AD19" t="n">
        <v>0.0001079066666666666</v>
      </c>
      <c r="AE19" t="n">
        <v>0.00014839</v>
      </c>
      <c r="AF19" t="n">
        <v>0.0005344983333333334</v>
      </c>
      <c r="AG19" t="n">
        <v>0.0006646216666666665</v>
      </c>
      <c r="AH19" t="n">
        <v>0.0003440133333333332</v>
      </c>
      <c r="AI19" t="n">
        <v>0.0004472199999999999</v>
      </c>
      <c r="AJ19" t="n">
        <v>0.0004114866666666665</v>
      </c>
      <c r="AK19" t="n">
        <v>0.0007153399999999999</v>
      </c>
      <c r="AL19" t="n">
        <v>0.0003244733333333332</v>
      </c>
      <c r="AM19" t="n">
        <v>0.000136875</v>
      </c>
      <c r="AN19" t="n">
        <v>0.0001428333333333333</v>
      </c>
      <c r="AO19" t="n">
        <v>0.00034092</v>
      </c>
      <c r="AP19" t="n">
        <v>0.0008202916666666665</v>
      </c>
      <c r="AQ19" t="n">
        <v>0.0009282800000000002</v>
      </c>
      <c r="AR19" t="n">
        <v>0.0006051416666666667</v>
      </c>
      <c r="AS19" t="n">
        <v>0.0007432566666666665</v>
      </c>
      <c r="AT19" t="n">
        <v>0.0007190816666666665</v>
      </c>
      <c r="AU19" t="n">
        <v>0.0004938166666666663</v>
      </c>
      <c r="AV19" t="n">
        <v>0.0003978566666666666</v>
      </c>
      <c r="AW19" t="n">
        <v>0.0001687975000000001</v>
      </c>
      <c r="AX19" t="n">
        <v>0.000151195</v>
      </c>
      <c r="AY19" t="n">
        <v>0.0001613524999999999</v>
      </c>
      <c r="AZ19" t="n">
        <v>0.0001510725</v>
      </c>
      <c r="BA19" t="n">
        <v>0.000168825</v>
      </c>
      <c r="BB19" t="n">
        <v>0.0001618599999999999</v>
      </c>
      <c r="BC19" t="n">
        <v>0.000222585</v>
      </c>
      <c r="BD19" t="n">
        <v>0.0008017475000000001</v>
      </c>
      <c r="BE19" t="n">
        <v>0.0009969324999999998</v>
      </c>
      <c r="BF19" t="n">
        <v>0.0005160199999999998</v>
      </c>
      <c r="BG19" t="n">
        <v>0.0006708299999999999</v>
      </c>
      <c r="BH19" t="n">
        <v>0.0006172299999999998</v>
      </c>
      <c r="BI19" t="n">
        <v>0.00107301</v>
      </c>
      <c r="BJ19" t="n">
        <v>0.0004867099999999998</v>
      </c>
      <c r="BK19" t="n">
        <v>0.0002053125</v>
      </c>
      <c r="BL19" t="n">
        <v>0.0002142499999999999</v>
      </c>
      <c r="BM19" t="n">
        <v>0.00051138</v>
      </c>
      <c r="BN19" t="n">
        <v>0.0012304375</v>
      </c>
      <c r="BO19" t="n">
        <v>0.00139242</v>
      </c>
      <c r="BP19" t="n">
        <v>0.0009077124999999999</v>
      </c>
      <c r="BQ19" t="n">
        <v>0.001114885</v>
      </c>
      <c r="BR19" t="n">
        <v>0.0010786225</v>
      </c>
      <c r="BS19" t="n">
        <v>0.0007407249999999995</v>
      </c>
      <c r="BT19" t="n">
        <v>0.000596785</v>
      </c>
    </row>
    <row r="20">
      <c r="A20" t="n">
        <v>7.808533333333334e-05</v>
      </c>
      <c r="B20" t="n">
        <v>0.0001268386666666666</v>
      </c>
      <c r="C20" t="n">
        <v>0.0001234653333333333</v>
      </c>
      <c r="D20" t="n">
        <v>0.0001912533333333334</v>
      </c>
      <c r="E20" t="n">
        <v>0.0001960359999999999</v>
      </c>
      <c r="F20" t="n">
        <v>0.000132388</v>
      </c>
      <c r="G20" t="n">
        <v>0.000178468</v>
      </c>
      <c r="H20" t="n">
        <v>0.000288236</v>
      </c>
      <c r="I20" t="n">
        <v>0.000250504</v>
      </c>
      <c r="J20" t="n">
        <v>0.0004491173333333334</v>
      </c>
      <c r="K20" t="n">
        <v>0.0003590693333333334</v>
      </c>
      <c r="L20" t="n">
        <v>0.000265768</v>
      </c>
      <c r="M20" t="n">
        <v>0.0003987866666666666</v>
      </c>
      <c r="N20" t="n">
        <v>0.0004669533333333334</v>
      </c>
      <c r="O20" t="n">
        <v>0.0004350959999999999</v>
      </c>
      <c r="P20" t="n">
        <v>0.0003293946666666666</v>
      </c>
      <c r="Q20" t="n">
        <v>0.0003170346666666666</v>
      </c>
      <c r="R20" t="n">
        <v>0.0002007106666666666</v>
      </c>
      <c r="S20" t="n">
        <v>0.0005102813333333334</v>
      </c>
      <c r="T20" t="n">
        <v>0.0003399680000000001</v>
      </c>
      <c r="U20" t="n">
        <v>0.0008006640000000002</v>
      </c>
      <c r="V20" t="n">
        <v>0.0006604893333333333</v>
      </c>
      <c r="W20" t="n">
        <v>0.0002798226666666667</v>
      </c>
      <c r="X20" t="n">
        <v>0.0001746746666666667</v>
      </c>
      <c r="Y20" t="n">
        <v>0.0001125316666666667</v>
      </c>
      <c r="Z20" t="n">
        <v>0.0001007966666666667</v>
      </c>
      <c r="AA20" t="n">
        <v>0.0001075683333333333</v>
      </c>
      <c r="AB20" t="n">
        <v>0.000100715</v>
      </c>
      <c r="AC20" t="n">
        <v>0.00011255</v>
      </c>
      <c r="AD20" t="n">
        <v>0.0001079066666666666</v>
      </c>
      <c r="AE20" t="n">
        <v>0.00014839</v>
      </c>
      <c r="AF20" t="n">
        <v>0.0005344983333333334</v>
      </c>
      <c r="AG20" t="n">
        <v>0.0006646216666666665</v>
      </c>
      <c r="AH20" t="n">
        <v>0.0003440133333333332</v>
      </c>
      <c r="AI20" t="n">
        <v>0.0004472199999999999</v>
      </c>
      <c r="AJ20" t="n">
        <v>0.0004114866666666665</v>
      </c>
      <c r="AK20" t="n">
        <v>0.0007153399999999999</v>
      </c>
      <c r="AL20" t="n">
        <v>0.0003244733333333332</v>
      </c>
      <c r="AM20" t="n">
        <v>0.000136875</v>
      </c>
      <c r="AN20" t="n">
        <v>0.0001428333333333333</v>
      </c>
      <c r="AO20" t="n">
        <v>0.00034092</v>
      </c>
      <c r="AP20" t="n">
        <v>0.0008202916666666665</v>
      </c>
      <c r="AQ20" t="n">
        <v>0.0009282800000000002</v>
      </c>
      <c r="AR20" t="n">
        <v>0.0006051416666666667</v>
      </c>
      <c r="AS20" t="n">
        <v>0.0007432566666666665</v>
      </c>
      <c r="AT20" t="n">
        <v>0.0007190816666666665</v>
      </c>
      <c r="AU20" t="n">
        <v>0.0004938166666666663</v>
      </c>
      <c r="AV20" t="n">
        <v>0.0003978566666666666</v>
      </c>
      <c r="AW20" t="n">
        <v>0.0001687975000000001</v>
      </c>
      <c r="AX20" t="n">
        <v>0.000151195</v>
      </c>
      <c r="AY20" t="n">
        <v>0.0001613524999999999</v>
      </c>
      <c r="AZ20" t="n">
        <v>0.0001510725</v>
      </c>
      <c r="BA20" t="n">
        <v>0.000168825</v>
      </c>
      <c r="BB20" t="n">
        <v>0.0001618599999999999</v>
      </c>
      <c r="BC20" t="n">
        <v>0.000222585</v>
      </c>
      <c r="BD20" t="n">
        <v>0.0008017475000000001</v>
      </c>
      <c r="BE20" t="n">
        <v>0.0009969324999999998</v>
      </c>
      <c r="BF20" t="n">
        <v>0.0005160199999999998</v>
      </c>
      <c r="BG20" t="n">
        <v>0.0006708299999999999</v>
      </c>
      <c r="BH20" t="n">
        <v>0.0006172299999999998</v>
      </c>
      <c r="BI20" t="n">
        <v>0.00107301</v>
      </c>
      <c r="BJ20" t="n">
        <v>0.0004867099999999998</v>
      </c>
      <c r="BK20" t="n">
        <v>0.0002053125</v>
      </c>
      <c r="BL20" t="n">
        <v>0.0002142499999999999</v>
      </c>
      <c r="BM20" t="n">
        <v>0.00051138</v>
      </c>
      <c r="BN20" t="n">
        <v>0.0012304375</v>
      </c>
      <c r="BO20" t="n">
        <v>0.00139242</v>
      </c>
      <c r="BP20" t="n">
        <v>0.0009077124999999999</v>
      </c>
      <c r="BQ20" t="n">
        <v>0.001114885</v>
      </c>
      <c r="BR20" t="n">
        <v>0.0010786225</v>
      </c>
      <c r="BS20" t="n">
        <v>0.0007407249999999995</v>
      </c>
      <c r="BT20" t="n">
        <v>0.000596785</v>
      </c>
    </row>
    <row r="21">
      <c r="A21" t="n">
        <v>7.808533333333334e-05</v>
      </c>
      <c r="B21" t="n">
        <v>0.0001268386666666666</v>
      </c>
      <c r="C21" t="n">
        <v>0.0001234653333333333</v>
      </c>
      <c r="D21" t="n">
        <v>0.0001912533333333334</v>
      </c>
      <c r="E21" t="n">
        <v>0.0001960359999999999</v>
      </c>
      <c r="F21" t="n">
        <v>0.000132388</v>
      </c>
      <c r="G21" t="n">
        <v>0.000178468</v>
      </c>
      <c r="H21" t="n">
        <v>0.000288236</v>
      </c>
      <c r="I21" t="n">
        <v>0.000250504</v>
      </c>
      <c r="J21" t="n">
        <v>0.0004491173333333334</v>
      </c>
      <c r="K21" t="n">
        <v>0.0003590693333333334</v>
      </c>
      <c r="L21" t="n">
        <v>0.000265768</v>
      </c>
      <c r="M21" t="n">
        <v>0.0003987866666666666</v>
      </c>
      <c r="N21" t="n">
        <v>0.0004669533333333334</v>
      </c>
      <c r="O21" t="n">
        <v>0.0004350959999999999</v>
      </c>
      <c r="P21" t="n">
        <v>0.0003293946666666666</v>
      </c>
      <c r="Q21" t="n">
        <v>0.0003170346666666666</v>
      </c>
      <c r="R21" t="n">
        <v>0.0002007106666666666</v>
      </c>
      <c r="S21" t="n">
        <v>0.0005102813333333334</v>
      </c>
      <c r="T21" t="n">
        <v>0.0003399680000000001</v>
      </c>
      <c r="U21" t="n">
        <v>0.0008006640000000002</v>
      </c>
      <c r="V21" t="n">
        <v>0.0006604893333333333</v>
      </c>
      <c r="W21" t="n">
        <v>0.0002798226666666667</v>
      </c>
      <c r="X21" t="n">
        <v>0.0001746746666666667</v>
      </c>
      <c r="Y21" t="n">
        <v>0.0001125316666666667</v>
      </c>
      <c r="Z21" t="n">
        <v>0.0001007966666666667</v>
      </c>
      <c r="AA21" t="n">
        <v>0.0001075683333333333</v>
      </c>
      <c r="AB21" t="n">
        <v>0.000100715</v>
      </c>
      <c r="AC21" t="n">
        <v>0.00011255</v>
      </c>
      <c r="AD21" t="n">
        <v>0.0001079066666666666</v>
      </c>
      <c r="AE21" t="n">
        <v>0.00014839</v>
      </c>
      <c r="AF21" t="n">
        <v>0.0005344983333333334</v>
      </c>
      <c r="AG21" t="n">
        <v>0.0006646216666666665</v>
      </c>
      <c r="AH21" t="n">
        <v>0.0003440133333333332</v>
      </c>
      <c r="AI21" t="n">
        <v>0.0004472199999999999</v>
      </c>
      <c r="AJ21" t="n">
        <v>0.0004114866666666665</v>
      </c>
      <c r="AK21" t="n">
        <v>0.0007153399999999999</v>
      </c>
      <c r="AL21" t="n">
        <v>0.0003244733333333332</v>
      </c>
      <c r="AM21" t="n">
        <v>0.000136875</v>
      </c>
      <c r="AN21" t="n">
        <v>0.0001428333333333333</v>
      </c>
      <c r="AO21" t="n">
        <v>0.00034092</v>
      </c>
      <c r="AP21" t="n">
        <v>0.0008202916666666665</v>
      </c>
      <c r="AQ21" t="n">
        <v>0.0009282800000000002</v>
      </c>
      <c r="AR21" t="n">
        <v>0.0006051416666666667</v>
      </c>
      <c r="AS21" t="n">
        <v>0.0007432566666666665</v>
      </c>
      <c r="AT21" t="n">
        <v>0.0007190816666666665</v>
      </c>
      <c r="AU21" t="n">
        <v>0.0004938166666666663</v>
      </c>
      <c r="AV21" t="n">
        <v>0.0003978566666666666</v>
      </c>
      <c r="AW21" t="n">
        <v>0.0001687975000000001</v>
      </c>
      <c r="AX21" t="n">
        <v>0.000151195</v>
      </c>
      <c r="AY21" t="n">
        <v>0.0001613524999999999</v>
      </c>
      <c r="AZ21" t="n">
        <v>0.0001510725</v>
      </c>
      <c r="BA21" t="n">
        <v>0.000168825</v>
      </c>
      <c r="BB21" t="n">
        <v>0.0001618599999999999</v>
      </c>
      <c r="BC21" t="n">
        <v>0.000222585</v>
      </c>
      <c r="BD21" t="n">
        <v>0.0008017475000000001</v>
      </c>
      <c r="BE21" t="n">
        <v>0.0009969324999999998</v>
      </c>
      <c r="BF21" t="n">
        <v>0.0005160199999999998</v>
      </c>
      <c r="BG21" t="n">
        <v>0.0006708299999999999</v>
      </c>
      <c r="BH21" t="n">
        <v>0.0006172299999999998</v>
      </c>
      <c r="BI21" t="n">
        <v>0.00107301</v>
      </c>
      <c r="BJ21" t="n">
        <v>0.0004867099999999998</v>
      </c>
      <c r="BK21" t="n">
        <v>0.0002053125</v>
      </c>
      <c r="BL21" t="n">
        <v>0.0002142499999999999</v>
      </c>
      <c r="BM21" t="n">
        <v>0.00051138</v>
      </c>
      <c r="BN21" t="n">
        <v>0.0012304375</v>
      </c>
      <c r="BO21" t="n">
        <v>0.00139242</v>
      </c>
      <c r="BP21" t="n">
        <v>0.0009077124999999999</v>
      </c>
      <c r="BQ21" t="n">
        <v>0.001114885</v>
      </c>
      <c r="BR21" t="n">
        <v>0.0010786225</v>
      </c>
      <c r="BS21" t="n">
        <v>0.0007407249999999995</v>
      </c>
      <c r="BT21" t="n">
        <v>0.000596785</v>
      </c>
    </row>
    <row r="22">
      <c r="A22" t="n">
        <v>7.808533333333334e-05</v>
      </c>
      <c r="B22" t="n">
        <v>0.0001268386666666666</v>
      </c>
      <c r="C22" t="n">
        <v>0.0001234653333333333</v>
      </c>
      <c r="D22" t="n">
        <v>0.0001912533333333334</v>
      </c>
      <c r="E22" t="n">
        <v>0.0001960359999999999</v>
      </c>
      <c r="F22" t="n">
        <v>0.000132388</v>
      </c>
      <c r="G22" t="n">
        <v>0.000178468</v>
      </c>
      <c r="H22" t="n">
        <v>0.000288236</v>
      </c>
      <c r="I22" t="n">
        <v>0.000250504</v>
      </c>
      <c r="J22" t="n">
        <v>0.0004491173333333334</v>
      </c>
      <c r="K22" t="n">
        <v>0.0003590693333333334</v>
      </c>
      <c r="L22" t="n">
        <v>0.000265768</v>
      </c>
      <c r="M22" t="n">
        <v>0.0003987866666666666</v>
      </c>
      <c r="N22" t="n">
        <v>0.0004669533333333334</v>
      </c>
      <c r="O22" t="n">
        <v>0.0004350959999999999</v>
      </c>
      <c r="P22" t="n">
        <v>0.0003293946666666666</v>
      </c>
      <c r="Q22" t="n">
        <v>0.0003170346666666666</v>
      </c>
      <c r="R22" t="n">
        <v>0.0002007106666666666</v>
      </c>
      <c r="S22" t="n">
        <v>0.0005102813333333334</v>
      </c>
      <c r="T22" t="n">
        <v>0.0003399680000000001</v>
      </c>
      <c r="U22" t="n">
        <v>0.0008006640000000002</v>
      </c>
      <c r="V22" t="n">
        <v>0.0006604893333333333</v>
      </c>
      <c r="W22" t="n">
        <v>0.0002798226666666667</v>
      </c>
      <c r="X22" t="n">
        <v>0.0001746746666666667</v>
      </c>
      <c r="Y22" t="n">
        <v>0.0001125316666666667</v>
      </c>
      <c r="Z22" t="n">
        <v>0.0001007966666666667</v>
      </c>
      <c r="AA22" t="n">
        <v>0.0001075683333333333</v>
      </c>
      <c r="AB22" t="n">
        <v>0.000100715</v>
      </c>
      <c r="AC22" t="n">
        <v>0.00011255</v>
      </c>
      <c r="AD22" t="n">
        <v>0.0001079066666666666</v>
      </c>
      <c r="AE22" t="n">
        <v>0.00014839</v>
      </c>
      <c r="AF22" t="n">
        <v>0.0005344983333333334</v>
      </c>
      <c r="AG22" t="n">
        <v>0.0006646216666666665</v>
      </c>
      <c r="AH22" t="n">
        <v>0.0003440133333333332</v>
      </c>
      <c r="AI22" t="n">
        <v>0.0004472199999999999</v>
      </c>
      <c r="AJ22" t="n">
        <v>0.0004114866666666665</v>
      </c>
      <c r="AK22" t="n">
        <v>0.0007153399999999999</v>
      </c>
      <c r="AL22" t="n">
        <v>0.0003244733333333332</v>
      </c>
      <c r="AM22" t="n">
        <v>0.000136875</v>
      </c>
      <c r="AN22" t="n">
        <v>0.0001428333333333333</v>
      </c>
      <c r="AO22" t="n">
        <v>0.00034092</v>
      </c>
      <c r="AP22" t="n">
        <v>0.0008202916666666665</v>
      </c>
      <c r="AQ22" t="n">
        <v>0.0009282800000000002</v>
      </c>
      <c r="AR22" t="n">
        <v>0.0006051416666666667</v>
      </c>
      <c r="AS22" t="n">
        <v>0.0007432566666666665</v>
      </c>
      <c r="AT22" t="n">
        <v>0.0007190816666666665</v>
      </c>
      <c r="AU22" t="n">
        <v>0.0004938166666666663</v>
      </c>
      <c r="AV22" t="n">
        <v>0.0003978566666666666</v>
      </c>
      <c r="AW22" t="n">
        <v>0.0001687975000000001</v>
      </c>
      <c r="AX22" t="n">
        <v>0.000151195</v>
      </c>
      <c r="AY22" t="n">
        <v>0.0001613524999999999</v>
      </c>
      <c r="AZ22" t="n">
        <v>0.0001510725</v>
      </c>
      <c r="BA22" t="n">
        <v>0.000168825</v>
      </c>
      <c r="BB22" t="n">
        <v>0.0001618599999999999</v>
      </c>
      <c r="BC22" t="n">
        <v>0.000222585</v>
      </c>
      <c r="BD22" t="n">
        <v>0.0008017475000000001</v>
      </c>
      <c r="BE22" t="n">
        <v>0.0009969324999999998</v>
      </c>
      <c r="BF22" t="n">
        <v>0.0005160199999999998</v>
      </c>
      <c r="BG22" t="n">
        <v>0.0006708299999999999</v>
      </c>
      <c r="BH22" t="n">
        <v>0.0006172299999999998</v>
      </c>
      <c r="BI22" t="n">
        <v>0.00107301</v>
      </c>
      <c r="BJ22" t="n">
        <v>0.0004867099999999998</v>
      </c>
      <c r="BK22" t="n">
        <v>0.0002053125</v>
      </c>
      <c r="BL22" t="n">
        <v>0.0002142499999999999</v>
      </c>
      <c r="BM22" t="n">
        <v>0.00051138</v>
      </c>
      <c r="BN22" t="n">
        <v>0.0012304375</v>
      </c>
      <c r="BO22" t="n">
        <v>0.00139242</v>
      </c>
      <c r="BP22" t="n">
        <v>0.0009077124999999999</v>
      </c>
      <c r="BQ22" t="n">
        <v>0.001114885</v>
      </c>
      <c r="BR22" t="n">
        <v>0.0010786225</v>
      </c>
      <c r="BS22" t="n">
        <v>0.0007407249999999995</v>
      </c>
      <c r="BT22" t="n">
        <v>0.000596785</v>
      </c>
    </row>
    <row r="23">
      <c r="A23" t="n">
        <v>7.808533333333334e-05</v>
      </c>
      <c r="B23" t="n">
        <v>0.0001268386666666666</v>
      </c>
      <c r="C23" t="n">
        <v>0.0001234653333333333</v>
      </c>
      <c r="D23" t="n">
        <v>0.0001912533333333334</v>
      </c>
      <c r="E23" t="n">
        <v>0.0001960359999999999</v>
      </c>
      <c r="F23" t="n">
        <v>0.000132388</v>
      </c>
      <c r="G23" t="n">
        <v>0.000178468</v>
      </c>
      <c r="H23" t="n">
        <v>0.000288236</v>
      </c>
      <c r="I23" t="n">
        <v>0.000250504</v>
      </c>
      <c r="J23" t="n">
        <v>0.0004491173333333334</v>
      </c>
      <c r="K23" t="n">
        <v>0.0003590693333333334</v>
      </c>
      <c r="L23" t="n">
        <v>0.000265768</v>
      </c>
      <c r="M23" t="n">
        <v>0.0003987866666666666</v>
      </c>
      <c r="N23" t="n">
        <v>0.0004669533333333334</v>
      </c>
      <c r="O23" t="n">
        <v>0.0004350959999999999</v>
      </c>
      <c r="P23" t="n">
        <v>0.0003293946666666666</v>
      </c>
      <c r="Q23" t="n">
        <v>0.0003170346666666666</v>
      </c>
      <c r="R23" t="n">
        <v>0.0002007106666666666</v>
      </c>
      <c r="S23" t="n">
        <v>0.0005102813333333334</v>
      </c>
      <c r="T23" t="n">
        <v>0.0003399680000000001</v>
      </c>
      <c r="U23" t="n">
        <v>0.0008006640000000002</v>
      </c>
      <c r="V23" t="n">
        <v>0.0006604893333333333</v>
      </c>
      <c r="W23" t="n">
        <v>0.0002798226666666667</v>
      </c>
      <c r="X23" t="n">
        <v>0.0001746746666666667</v>
      </c>
      <c r="Y23" t="n">
        <v>0.0001125316666666667</v>
      </c>
      <c r="Z23" t="n">
        <v>0.0001007966666666667</v>
      </c>
      <c r="AA23" t="n">
        <v>0.0001075683333333333</v>
      </c>
      <c r="AB23" t="n">
        <v>0.000100715</v>
      </c>
      <c r="AC23" t="n">
        <v>0.00011255</v>
      </c>
      <c r="AD23" t="n">
        <v>0.0001079066666666666</v>
      </c>
      <c r="AE23" t="n">
        <v>0.00014839</v>
      </c>
      <c r="AF23" t="n">
        <v>0.0005344983333333334</v>
      </c>
      <c r="AG23" t="n">
        <v>0.0006646216666666665</v>
      </c>
      <c r="AH23" t="n">
        <v>0.0003440133333333332</v>
      </c>
      <c r="AI23" t="n">
        <v>0.0004472199999999999</v>
      </c>
      <c r="AJ23" t="n">
        <v>0.0004114866666666665</v>
      </c>
      <c r="AK23" t="n">
        <v>0.0007153399999999999</v>
      </c>
      <c r="AL23" t="n">
        <v>0.0003244733333333332</v>
      </c>
      <c r="AM23" t="n">
        <v>0.000136875</v>
      </c>
      <c r="AN23" t="n">
        <v>0.0001428333333333333</v>
      </c>
      <c r="AO23" t="n">
        <v>0.00034092</v>
      </c>
      <c r="AP23" t="n">
        <v>0.0008202916666666665</v>
      </c>
      <c r="AQ23" t="n">
        <v>0.0009282800000000002</v>
      </c>
      <c r="AR23" t="n">
        <v>0.0006051416666666667</v>
      </c>
      <c r="AS23" t="n">
        <v>0.0007432566666666665</v>
      </c>
      <c r="AT23" t="n">
        <v>0.0007190816666666665</v>
      </c>
      <c r="AU23" t="n">
        <v>0.0004938166666666663</v>
      </c>
      <c r="AV23" t="n">
        <v>0.0003978566666666666</v>
      </c>
      <c r="AW23" t="n">
        <v>0.0001687975000000001</v>
      </c>
      <c r="AX23" t="n">
        <v>0.000151195</v>
      </c>
      <c r="AY23" t="n">
        <v>0.0001613524999999999</v>
      </c>
      <c r="AZ23" t="n">
        <v>0.0001510725</v>
      </c>
      <c r="BA23" t="n">
        <v>0.000168825</v>
      </c>
      <c r="BB23" t="n">
        <v>0.0001618599999999999</v>
      </c>
      <c r="BC23" t="n">
        <v>0.000222585</v>
      </c>
      <c r="BD23" t="n">
        <v>0.0008017475000000001</v>
      </c>
      <c r="BE23" t="n">
        <v>0.0009969324999999998</v>
      </c>
      <c r="BF23" t="n">
        <v>0.0005160199999999998</v>
      </c>
      <c r="BG23" t="n">
        <v>0.0006708299999999999</v>
      </c>
      <c r="BH23" t="n">
        <v>0.0006172299999999998</v>
      </c>
      <c r="BI23" t="n">
        <v>0.00107301</v>
      </c>
      <c r="BJ23" t="n">
        <v>0.0004867099999999998</v>
      </c>
      <c r="BK23" t="n">
        <v>0.0002053125</v>
      </c>
      <c r="BL23" t="n">
        <v>0.0002142499999999999</v>
      </c>
      <c r="BM23" t="n">
        <v>0.00051138</v>
      </c>
      <c r="BN23" t="n">
        <v>0.0012304375</v>
      </c>
      <c r="BO23" t="n">
        <v>0.00139242</v>
      </c>
      <c r="BP23" t="n">
        <v>0.0009077124999999999</v>
      </c>
      <c r="BQ23" t="n">
        <v>0.001114885</v>
      </c>
      <c r="BR23" t="n">
        <v>0.0010786225</v>
      </c>
      <c r="BS23" t="n">
        <v>0.0007407249999999995</v>
      </c>
      <c r="BT23" t="n">
        <v>0.000596785</v>
      </c>
    </row>
    <row r="24">
      <c r="A24" t="n">
        <v>7.808533333333334e-05</v>
      </c>
      <c r="B24" t="n">
        <v>0.0001268386666666666</v>
      </c>
      <c r="C24" t="n">
        <v>0.0001234653333333333</v>
      </c>
      <c r="D24" t="n">
        <v>0.0001912533333333334</v>
      </c>
      <c r="E24" t="n">
        <v>0.0001960359999999999</v>
      </c>
      <c r="F24" t="n">
        <v>0.000132388</v>
      </c>
      <c r="G24" t="n">
        <v>0.000178468</v>
      </c>
      <c r="H24" t="n">
        <v>0.000288236</v>
      </c>
      <c r="I24" t="n">
        <v>0.000250504</v>
      </c>
      <c r="J24" t="n">
        <v>0.0004491173333333334</v>
      </c>
      <c r="K24" t="n">
        <v>0.0003590693333333334</v>
      </c>
      <c r="L24" t="n">
        <v>0.000265768</v>
      </c>
      <c r="M24" t="n">
        <v>0.0003987866666666666</v>
      </c>
      <c r="N24" t="n">
        <v>0.0004669533333333334</v>
      </c>
      <c r="O24" t="n">
        <v>0.0004350959999999999</v>
      </c>
      <c r="P24" t="n">
        <v>0.0003293946666666666</v>
      </c>
      <c r="Q24" t="n">
        <v>0.0003170346666666666</v>
      </c>
      <c r="R24" t="n">
        <v>0.0002007106666666666</v>
      </c>
      <c r="S24" t="n">
        <v>0.0005102813333333334</v>
      </c>
      <c r="T24" t="n">
        <v>0.0003399680000000001</v>
      </c>
      <c r="U24" t="n">
        <v>0.0008006640000000002</v>
      </c>
      <c r="V24" t="n">
        <v>0.0006604893333333333</v>
      </c>
      <c r="W24" t="n">
        <v>0.0002798226666666667</v>
      </c>
      <c r="X24" t="n">
        <v>0.0001746746666666667</v>
      </c>
      <c r="Y24" t="n">
        <v>0.0001125316666666667</v>
      </c>
      <c r="Z24" t="n">
        <v>0.0001007966666666667</v>
      </c>
      <c r="AA24" t="n">
        <v>0.0001075683333333333</v>
      </c>
      <c r="AB24" t="n">
        <v>0.000100715</v>
      </c>
      <c r="AC24" t="n">
        <v>0.00011255</v>
      </c>
      <c r="AD24" t="n">
        <v>0.0001079066666666666</v>
      </c>
      <c r="AE24" t="n">
        <v>0.00014839</v>
      </c>
      <c r="AF24" t="n">
        <v>0.0005344983333333334</v>
      </c>
      <c r="AG24" t="n">
        <v>0.0006646216666666665</v>
      </c>
      <c r="AH24" t="n">
        <v>0.0003440133333333332</v>
      </c>
      <c r="AI24" t="n">
        <v>0.0004472199999999999</v>
      </c>
      <c r="AJ24" t="n">
        <v>0.0004114866666666665</v>
      </c>
      <c r="AK24" t="n">
        <v>0.0007153399999999999</v>
      </c>
      <c r="AL24" t="n">
        <v>0.0003244733333333332</v>
      </c>
      <c r="AM24" t="n">
        <v>0.000136875</v>
      </c>
      <c r="AN24" t="n">
        <v>0.0001428333333333333</v>
      </c>
      <c r="AO24" t="n">
        <v>0.00034092</v>
      </c>
      <c r="AP24" t="n">
        <v>0.0008202916666666665</v>
      </c>
      <c r="AQ24" t="n">
        <v>0.0009282800000000002</v>
      </c>
      <c r="AR24" t="n">
        <v>0.0006051416666666667</v>
      </c>
      <c r="AS24" t="n">
        <v>0.0007432566666666665</v>
      </c>
      <c r="AT24" t="n">
        <v>0.0007190816666666665</v>
      </c>
      <c r="AU24" t="n">
        <v>0.0004938166666666663</v>
      </c>
      <c r="AV24" t="n">
        <v>0.0003978566666666666</v>
      </c>
      <c r="AW24" t="n">
        <v>0.0001687975000000001</v>
      </c>
      <c r="AX24" t="n">
        <v>0.000151195</v>
      </c>
      <c r="AY24" t="n">
        <v>0.0001613524999999999</v>
      </c>
      <c r="AZ24" t="n">
        <v>0.0001510725</v>
      </c>
      <c r="BA24" t="n">
        <v>0.000168825</v>
      </c>
      <c r="BB24" t="n">
        <v>0.0001618599999999999</v>
      </c>
      <c r="BC24" t="n">
        <v>0.000222585</v>
      </c>
      <c r="BD24" t="n">
        <v>0.0008017475000000001</v>
      </c>
      <c r="BE24" t="n">
        <v>0.0009969324999999998</v>
      </c>
      <c r="BF24" t="n">
        <v>0.0005160199999999998</v>
      </c>
      <c r="BG24" t="n">
        <v>0.0006708299999999999</v>
      </c>
      <c r="BH24" t="n">
        <v>0.0006172299999999998</v>
      </c>
      <c r="BI24" t="n">
        <v>0.00107301</v>
      </c>
      <c r="BJ24" t="n">
        <v>0.0004867099999999998</v>
      </c>
      <c r="BK24" t="n">
        <v>0.0002053125</v>
      </c>
      <c r="BL24" t="n">
        <v>0.0002142499999999999</v>
      </c>
      <c r="BM24" t="n">
        <v>0.00051138</v>
      </c>
      <c r="BN24" t="n">
        <v>0.0012304375</v>
      </c>
      <c r="BO24" t="n">
        <v>0.00139242</v>
      </c>
      <c r="BP24" t="n">
        <v>0.0009077124999999999</v>
      </c>
      <c r="BQ24" t="n">
        <v>0.001114885</v>
      </c>
      <c r="BR24" t="n">
        <v>0.0010786225</v>
      </c>
      <c r="BS24" t="n">
        <v>0.0007407249999999995</v>
      </c>
      <c r="BT24" t="n">
        <v>0.000596785</v>
      </c>
    </row>
    <row r="25">
      <c r="A25" t="n">
        <v>7.808533333333334e-05</v>
      </c>
      <c r="B25" t="n">
        <v>0.0001268386666666666</v>
      </c>
      <c r="C25" t="n">
        <v>0.0001234653333333333</v>
      </c>
      <c r="D25" t="n">
        <v>0.0001912533333333334</v>
      </c>
      <c r="E25" t="n">
        <v>0.0001960359999999999</v>
      </c>
      <c r="F25" t="n">
        <v>0.000132388</v>
      </c>
      <c r="G25" t="n">
        <v>0.000178468</v>
      </c>
      <c r="H25" t="n">
        <v>0.000288236</v>
      </c>
      <c r="I25" t="n">
        <v>0.000250504</v>
      </c>
      <c r="J25" t="n">
        <v>0.0004491173333333334</v>
      </c>
      <c r="K25" t="n">
        <v>0.0003590693333333334</v>
      </c>
      <c r="L25" t="n">
        <v>0.000265768</v>
      </c>
      <c r="M25" t="n">
        <v>0.0003987866666666666</v>
      </c>
      <c r="N25" t="n">
        <v>0.0004669533333333334</v>
      </c>
      <c r="O25" t="n">
        <v>0.0004350959999999999</v>
      </c>
      <c r="P25" t="n">
        <v>0.0003293946666666666</v>
      </c>
      <c r="Q25" t="n">
        <v>0.0003170346666666666</v>
      </c>
      <c r="R25" t="n">
        <v>0.0002007106666666666</v>
      </c>
      <c r="S25" t="n">
        <v>0.0005102813333333334</v>
      </c>
      <c r="T25" t="n">
        <v>0.0003399680000000001</v>
      </c>
      <c r="U25" t="n">
        <v>0.0008006640000000002</v>
      </c>
      <c r="V25" t="n">
        <v>0.0006604893333333333</v>
      </c>
      <c r="W25" t="n">
        <v>0.0002798226666666667</v>
      </c>
      <c r="X25" t="n">
        <v>0.0001746746666666667</v>
      </c>
      <c r="Y25" t="n">
        <v>0.0001125316666666667</v>
      </c>
      <c r="Z25" t="n">
        <v>0.0001007966666666667</v>
      </c>
      <c r="AA25" t="n">
        <v>0.0001075683333333333</v>
      </c>
      <c r="AB25" t="n">
        <v>0.000100715</v>
      </c>
      <c r="AC25" t="n">
        <v>0.00011255</v>
      </c>
      <c r="AD25" t="n">
        <v>0.0001079066666666666</v>
      </c>
      <c r="AE25" t="n">
        <v>0.00014839</v>
      </c>
      <c r="AF25" t="n">
        <v>0.0005344983333333334</v>
      </c>
      <c r="AG25" t="n">
        <v>0.0006646216666666665</v>
      </c>
      <c r="AH25" t="n">
        <v>0.0003440133333333332</v>
      </c>
      <c r="AI25" t="n">
        <v>0.0004472199999999999</v>
      </c>
      <c r="AJ25" t="n">
        <v>0.0004114866666666665</v>
      </c>
      <c r="AK25" t="n">
        <v>0.0007153399999999999</v>
      </c>
      <c r="AL25" t="n">
        <v>0.0003244733333333332</v>
      </c>
      <c r="AM25" t="n">
        <v>0.000136875</v>
      </c>
      <c r="AN25" t="n">
        <v>0.0001428333333333333</v>
      </c>
      <c r="AO25" t="n">
        <v>0.00034092</v>
      </c>
      <c r="AP25" t="n">
        <v>0.0008202916666666665</v>
      </c>
      <c r="AQ25" t="n">
        <v>0.0009282800000000002</v>
      </c>
      <c r="AR25" t="n">
        <v>0.0006051416666666667</v>
      </c>
      <c r="AS25" t="n">
        <v>0.0007432566666666665</v>
      </c>
      <c r="AT25" t="n">
        <v>0.0007190816666666665</v>
      </c>
      <c r="AU25" t="n">
        <v>0.0004938166666666663</v>
      </c>
      <c r="AV25" t="n">
        <v>0.0003978566666666666</v>
      </c>
      <c r="AW25" t="n">
        <v>0.0001687975000000001</v>
      </c>
      <c r="AX25" t="n">
        <v>0.000151195</v>
      </c>
      <c r="AY25" t="n">
        <v>0.0001613524999999999</v>
      </c>
      <c r="AZ25" t="n">
        <v>0.0001510725</v>
      </c>
      <c r="BA25" t="n">
        <v>0.000168825</v>
      </c>
      <c r="BB25" t="n">
        <v>0.0001618599999999999</v>
      </c>
      <c r="BC25" t="n">
        <v>0.000222585</v>
      </c>
      <c r="BD25" t="n">
        <v>0.0008017475000000001</v>
      </c>
      <c r="BE25" t="n">
        <v>0.0009969324999999998</v>
      </c>
      <c r="BF25" t="n">
        <v>0.0005160199999999998</v>
      </c>
      <c r="BG25" t="n">
        <v>0.0006708299999999999</v>
      </c>
      <c r="BH25" t="n">
        <v>0.0006172299999999998</v>
      </c>
      <c r="BI25" t="n">
        <v>0.00107301</v>
      </c>
      <c r="BJ25" t="n">
        <v>0.0004867099999999998</v>
      </c>
      <c r="BK25" t="n">
        <v>0.0002053125</v>
      </c>
      <c r="BL25" t="n">
        <v>0.0002142499999999999</v>
      </c>
      <c r="BM25" t="n">
        <v>0.00051138</v>
      </c>
      <c r="BN25" t="n">
        <v>0.0012304375</v>
      </c>
      <c r="BO25" t="n">
        <v>0.00139242</v>
      </c>
      <c r="BP25" t="n">
        <v>0.0009077124999999999</v>
      </c>
      <c r="BQ25" t="n">
        <v>0.001114885</v>
      </c>
      <c r="BR25" t="n">
        <v>0.0010786225</v>
      </c>
      <c r="BS25" t="n">
        <v>0.0007407249999999995</v>
      </c>
      <c r="BT25" t="n">
        <v>0.000596785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T25"/>
  <sheetViews>
    <sheetView topLeftCell="AR1" workbookViewId="0">
      <selection activeCell="AW1" sqref="AW1:BT25"/>
    </sheetView>
  </sheetViews>
  <sheetFormatPr baseColWidth="10" defaultColWidth="8.83203125" defaultRowHeight="16"/>
  <cols>
    <col width="12.1640625" bestFit="1" customWidth="1" min="1" max="1"/>
    <col width="12.1640625" bestFit="1" customWidth="1" min="49" max="49"/>
  </cols>
  <sheetData>
    <row r="1">
      <c r="A1" t="n">
        <v>2.498730666666667e-05</v>
      </c>
      <c r="B1" t="n">
        <v>4.058837333333331e-05</v>
      </c>
      <c r="C1" t="n">
        <v>3.950890666666666e-05</v>
      </c>
      <c r="D1" t="n">
        <v>6.120106666666669e-05</v>
      </c>
      <c r="E1" t="n">
        <v>6.273151999999996e-05</v>
      </c>
      <c r="F1" t="n">
        <v>4.236416000000001e-05</v>
      </c>
      <c r="G1" t="n">
        <v>5.710976e-05</v>
      </c>
      <c r="H1" t="n">
        <v>9.223552e-05</v>
      </c>
      <c r="I1" t="n">
        <v>8.016128e-05</v>
      </c>
      <c r="J1" t="n">
        <v>0.0001437175466666667</v>
      </c>
      <c r="K1" t="n">
        <v>0.0001149021866666667</v>
      </c>
      <c r="L1" t="n">
        <v>8.504576e-05</v>
      </c>
      <c r="M1" t="n">
        <v>0.0001276117333333333</v>
      </c>
      <c r="N1" t="n">
        <v>0.0001494250666666667</v>
      </c>
      <c r="O1" t="n">
        <v>0.00013923072</v>
      </c>
      <c r="P1" t="n">
        <v>0.0001054062933333333</v>
      </c>
      <c r="Q1" t="n">
        <v>0.0001014510933333333</v>
      </c>
      <c r="R1" t="n">
        <v>6.422741333333332e-05</v>
      </c>
      <c r="S1" t="n">
        <v>0.0001632900266666667</v>
      </c>
      <c r="T1" t="n">
        <v>0.00010878976</v>
      </c>
      <c r="U1" t="n">
        <v>0.0002562124800000001</v>
      </c>
      <c r="V1" t="n">
        <v>0.0002113565866666667</v>
      </c>
      <c r="W1" t="n">
        <v>8.954325333333333e-05</v>
      </c>
      <c r="X1" t="n">
        <v>5.589589333333337e-05</v>
      </c>
      <c r="Y1" t="n">
        <v>3.601013333333334e-05</v>
      </c>
      <c r="Z1" t="n">
        <v>3.225493333333334e-05</v>
      </c>
      <c r="AA1" t="n">
        <v>3.442186666666665e-05</v>
      </c>
      <c r="AB1" t="n">
        <v>3.222880000000003e-05</v>
      </c>
      <c r="AC1" t="n">
        <v>3.6016e-05</v>
      </c>
      <c r="AD1" t="n">
        <v>3.453013333333332e-05</v>
      </c>
      <c r="AE1" t="n">
        <v>4.74848e-05</v>
      </c>
      <c r="AF1" t="n">
        <v>0.0001710394666666667</v>
      </c>
      <c r="AG1" t="n">
        <v>0.0002126789333333333</v>
      </c>
      <c r="AH1" t="n">
        <v>0.0001100842666666666</v>
      </c>
      <c r="AI1" t="n">
        <v>0.0001431104</v>
      </c>
      <c r="AJ1" t="n">
        <v>0.0001316757333333333</v>
      </c>
      <c r="AK1" t="n">
        <v>0.0002289088</v>
      </c>
      <c r="AL1" t="n">
        <v>0.0001038314666666666</v>
      </c>
      <c r="AM1" t="n">
        <v>4.379999999999999e-05</v>
      </c>
      <c r="AN1" t="n">
        <v>4.570666666666667e-05</v>
      </c>
      <c r="AO1" t="n">
        <v>0.0001090944</v>
      </c>
      <c r="AP1" t="n">
        <v>0.0002624933333333333</v>
      </c>
      <c r="AQ1" t="n">
        <v>0.0002970496000000001</v>
      </c>
      <c r="AR1" t="n">
        <v>0.0001936453333333333</v>
      </c>
      <c r="AS1" t="n">
        <v>0.0002378421333333333</v>
      </c>
      <c r="AT1" t="n">
        <v>0.0002301061333333333</v>
      </c>
      <c r="AU1" t="n">
        <v>0.0001580213333333332</v>
      </c>
      <c r="AV1" t="n">
        <v>0.0001273141333333333</v>
      </c>
      <c r="AW1" t="n">
        <v>5.401520000000002e-05</v>
      </c>
      <c r="AX1" t="n">
        <v>4.838240000000001e-05</v>
      </c>
      <c r="AY1" t="n">
        <v>5.163279999999998e-05</v>
      </c>
      <c r="AZ1" t="n">
        <v>4.834319999999999e-05</v>
      </c>
      <c r="BA1" t="n">
        <v>5.4024e-05</v>
      </c>
      <c r="BB1" t="n">
        <v>5.179519999999997e-05</v>
      </c>
      <c r="BC1" t="n">
        <v>7.122720000000001e-05</v>
      </c>
      <c r="BD1" t="n">
        <v>0.0002565592</v>
      </c>
      <c r="BE1" t="n">
        <v>0.0003190183999999999</v>
      </c>
      <c r="BF1" t="n">
        <v>0.0001651264</v>
      </c>
      <c r="BG1" t="n">
        <v>0.0002146656</v>
      </c>
      <c r="BH1" t="n">
        <v>0.0001975135999999999</v>
      </c>
      <c r="BI1" t="n">
        <v>0.0003433631999999999</v>
      </c>
      <c r="BJ1" t="n">
        <v>0.0001557471999999999</v>
      </c>
      <c r="BK1" t="n">
        <v>6.570000000000001e-05</v>
      </c>
      <c r="BL1" t="n">
        <v>6.855999999999998e-05</v>
      </c>
      <c r="BM1" t="n">
        <v>0.0001636416</v>
      </c>
      <c r="BN1" t="n">
        <v>0.00039374</v>
      </c>
      <c r="BO1" t="n">
        <v>0.0004455744000000001</v>
      </c>
      <c r="BP1" t="n">
        <v>0.000290468</v>
      </c>
      <c r="BQ1" t="n">
        <v>0.0003567631999999999</v>
      </c>
      <c r="BR1" t="n">
        <v>0.0003451591999999999</v>
      </c>
      <c r="BS1" t="n">
        <v>0.0002370319999999998</v>
      </c>
      <c r="BT1" t="n">
        <v>0.0001909712</v>
      </c>
    </row>
    <row r="2">
      <c r="A2" t="n">
        <v>2.498730666666667e-05</v>
      </c>
      <c r="B2" t="n">
        <v>4.058837333333331e-05</v>
      </c>
      <c r="C2" t="n">
        <v>3.950890666666666e-05</v>
      </c>
      <c r="D2" t="n">
        <v>6.120106666666669e-05</v>
      </c>
      <c r="E2" t="n">
        <v>6.273151999999996e-05</v>
      </c>
      <c r="F2" t="n">
        <v>4.236416000000001e-05</v>
      </c>
      <c r="G2" t="n">
        <v>5.710976e-05</v>
      </c>
      <c r="H2" t="n">
        <v>9.223552e-05</v>
      </c>
      <c r="I2" t="n">
        <v>8.016128e-05</v>
      </c>
      <c r="J2" t="n">
        <v>0.0001437175466666667</v>
      </c>
      <c r="K2" t="n">
        <v>0.0001149021866666667</v>
      </c>
      <c r="L2" t="n">
        <v>8.504576e-05</v>
      </c>
      <c r="M2" t="n">
        <v>0.0001276117333333333</v>
      </c>
      <c r="N2" t="n">
        <v>0.0001494250666666667</v>
      </c>
      <c r="O2" t="n">
        <v>0.00013923072</v>
      </c>
      <c r="P2" t="n">
        <v>0.0001054062933333333</v>
      </c>
      <c r="Q2" t="n">
        <v>0.0001014510933333333</v>
      </c>
      <c r="R2" t="n">
        <v>6.422741333333332e-05</v>
      </c>
      <c r="S2" t="n">
        <v>0.0001632900266666667</v>
      </c>
      <c r="T2" t="n">
        <v>0.00010878976</v>
      </c>
      <c r="U2" t="n">
        <v>0.0002562124800000001</v>
      </c>
      <c r="V2" t="n">
        <v>0.0002113565866666667</v>
      </c>
      <c r="W2" t="n">
        <v>8.954325333333333e-05</v>
      </c>
      <c r="X2" t="n">
        <v>5.589589333333337e-05</v>
      </c>
      <c r="Y2" t="n">
        <v>3.601013333333334e-05</v>
      </c>
      <c r="Z2" t="n">
        <v>3.225493333333334e-05</v>
      </c>
      <c r="AA2" t="n">
        <v>3.442186666666665e-05</v>
      </c>
      <c r="AB2" t="n">
        <v>3.222880000000003e-05</v>
      </c>
      <c r="AC2" t="n">
        <v>3.6016e-05</v>
      </c>
      <c r="AD2" t="n">
        <v>3.453013333333332e-05</v>
      </c>
      <c r="AE2" t="n">
        <v>4.74848e-05</v>
      </c>
      <c r="AF2" t="n">
        <v>0.0001710394666666667</v>
      </c>
      <c r="AG2" t="n">
        <v>0.0002126789333333333</v>
      </c>
      <c r="AH2" t="n">
        <v>0.0001100842666666666</v>
      </c>
      <c r="AI2" t="n">
        <v>0.0001431104</v>
      </c>
      <c r="AJ2" t="n">
        <v>0.0001316757333333333</v>
      </c>
      <c r="AK2" t="n">
        <v>0.0002289088</v>
      </c>
      <c r="AL2" t="n">
        <v>0.0001038314666666666</v>
      </c>
      <c r="AM2" t="n">
        <v>4.379999999999999e-05</v>
      </c>
      <c r="AN2" t="n">
        <v>4.570666666666667e-05</v>
      </c>
      <c r="AO2" t="n">
        <v>0.0001090944</v>
      </c>
      <c r="AP2" t="n">
        <v>0.0002624933333333333</v>
      </c>
      <c r="AQ2" t="n">
        <v>0.0002970496000000001</v>
      </c>
      <c r="AR2" t="n">
        <v>0.0001936453333333333</v>
      </c>
      <c r="AS2" t="n">
        <v>0.0002378421333333333</v>
      </c>
      <c r="AT2" t="n">
        <v>0.0002301061333333333</v>
      </c>
      <c r="AU2" t="n">
        <v>0.0001580213333333332</v>
      </c>
      <c r="AV2" t="n">
        <v>0.0001273141333333333</v>
      </c>
      <c r="AW2" t="n">
        <v>5.401520000000002e-05</v>
      </c>
      <c r="AX2" t="n">
        <v>4.838240000000001e-05</v>
      </c>
      <c r="AY2" t="n">
        <v>5.163279999999998e-05</v>
      </c>
      <c r="AZ2" t="n">
        <v>4.834319999999999e-05</v>
      </c>
      <c r="BA2" t="n">
        <v>5.4024e-05</v>
      </c>
      <c r="BB2" t="n">
        <v>5.179519999999997e-05</v>
      </c>
      <c r="BC2" t="n">
        <v>7.122720000000001e-05</v>
      </c>
      <c r="BD2" t="n">
        <v>0.0002565592</v>
      </c>
      <c r="BE2" t="n">
        <v>0.0003190183999999999</v>
      </c>
      <c r="BF2" t="n">
        <v>0.0001651264</v>
      </c>
      <c r="BG2" t="n">
        <v>0.0002146656</v>
      </c>
      <c r="BH2" t="n">
        <v>0.0001975135999999999</v>
      </c>
      <c r="BI2" t="n">
        <v>0.0003433631999999999</v>
      </c>
      <c r="BJ2" t="n">
        <v>0.0001557471999999999</v>
      </c>
      <c r="BK2" t="n">
        <v>6.570000000000001e-05</v>
      </c>
      <c r="BL2" t="n">
        <v>6.855999999999998e-05</v>
      </c>
      <c r="BM2" t="n">
        <v>0.0001636416</v>
      </c>
      <c r="BN2" t="n">
        <v>0.00039374</v>
      </c>
      <c r="BO2" t="n">
        <v>0.0004455744000000001</v>
      </c>
      <c r="BP2" t="n">
        <v>0.000290468</v>
      </c>
      <c r="BQ2" t="n">
        <v>0.0003567631999999999</v>
      </c>
      <c r="BR2" t="n">
        <v>0.0003451591999999999</v>
      </c>
      <c r="BS2" t="n">
        <v>0.0002370319999999998</v>
      </c>
      <c r="BT2" t="n">
        <v>0.0001909712</v>
      </c>
    </row>
    <row r="3">
      <c r="A3" t="n">
        <v>2.498730666666667e-05</v>
      </c>
      <c r="B3" t="n">
        <v>4.058837333333331e-05</v>
      </c>
      <c r="C3" t="n">
        <v>3.950890666666666e-05</v>
      </c>
      <c r="D3" t="n">
        <v>6.120106666666669e-05</v>
      </c>
      <c r="E3" t="n">
        <v>6.273151999999996e-05</v>
      </c>
      <c r="F3" t="n">
        <v>4.236416000000001e-05</v>
      </c>
      <c r="G3" t="n">
        <v>5.710976e-05</v>
      </c>
      <c r="H3" t="n">
        <v>9.223552e-05</v>
      </c>
      <c r="I3" t="n">
        <v>8.016128e-05</v>
      </c>
      <c r="J3" t="n">
        <v>0.0001437175466666667</v>
      </c>
      <c r="K3" t="n">
        <v>0.0001149021866666667</v>
      </c>
      <c r="L3" t="n">
        <v>8.504576e-05</v>
      </c>
      <c r="M3" t="n">
        <v>0.0001276117333333333</v>
      </c>
      <c r="N3" t="n">
        <v>0.0001494250666666667</v>
      </c>
      <c r="O3" t="n">
        <v>0.00013923072</v>
      </c>
      <c r="P3" t="n">
        <v>0.0001054062933333333</v>
      </c>
      <c r="Q3" t="n">
        <v>0.0001014510933333333</v>
      </c>
      <c r="R3" t="n">
        <v>6.422741333333332e-05</v>
      </c>
      <c r="S3" t="n">
        <v>0.0001632900266666667</v>
      </c>
      <c r="T3" t="n">
        <v>0.00010878976</v>
      </c>
      <c r="U3" t="n">
        <v>0.0002562124800000001</v>
      </c>
      <c r="V3" t="n">
        <v>0.0002113565866666667</v>
      </c>
      <c r="W3" t="n">
        <v>8.954325333333333e-05</v>
      </c>
      <c r="X3" t="n">
        <v>5.589589333333337e-05</v>
      </c>
      <c r="Y3" t="n">
        <v>3.601013333333334e-05</v>
      </c>
      <c r="Z3" t="n">
        <v>3.225493333333334e-05</v>
      </c>
      <c r="AA3" t="n">
        <v>3.442186666666665e-05</v>
      </c>
      <c r="AB3" t="n">
        <v>3.222880000000003e-05</v>
      </c>
      <c r="AC3" t="n">
        <v>3.6016e-05</v>
      </c>
      <c r="AD3" t="n">
        <v>3.453013333333332e-05</v>
      </c>
      <c r="AE3" t="n">
        <v>4.74848e-05</v>
      </c>
      <c r="AF3" t="n">
        <v>0.0001710394666666667</v>
      </c>
      <c r="AG3" t="n">
        <v>0.0002126789333333333</v>
      </c>
      <c r="AH3" t="n">
        <v>0.0001100842666666666</v>
      </c>
      <c r="AI3" t="n">
        <v>0.0001431104</v>
      </c>
      <c r="AJ3" t="n">
        <v>0.0001316757333333333</v>
      </c>
      <c r="AK3" t="n">
        <v>0.0002289088</v>
      </c>
      <c r="AL3" t="n">
        <v>0.0001038314666666666</v>
      </c>
      <c r="AM3" t="n">
        <v>4.379999999999999e-05</v>
      </c>
      <c r="AN3" t="n">
        <v>4.570666666666667e-05</v>
      </c>
      <c r="AO3" t="n">
        <v>0.0001090944</v>
      </c>
      <c r="AP3" t="n">
        <v>0.0002624933333333333</v>
      </c>
      <c r="AQ3" t="n">
        <v>0.0002970496000000001</v>
      </c>
      <c r="AR3" t="n">
        <v>0.0001936453333333333</v>
      </c>
      <c r="AS3" t="n">
        <v>0.0002378421333333333</v>
      </c>
      <c r="AT3" t="n">
        <v>0.0002301061333333333</v>
      </c>
      <c r="AU3" t="n">
        <v>0.0001580213333333332</v>
      </c>
      <c r="AV3" t="n">
        <v>0.0001273141333333333</v>
      </c>
      <c r="AW3" t="n">
        <v>5.401520000000002e-05</v>
      </c>
      <c r="AX3" t="n">
        <v>4.838240000000001e-05</v>
      </c>
      <c r="AY3" t="n">
        <v>5.163279999999998e-05</v>
      </c>
      <c r="AZ3" t="n">
        <v>4.834319999999999e-05</v>
      </c>
      <c r="BA3" t="n">
        <v>5.4024e-05</v>
      </c>
      <c r="BB3" t="n">
        <v>5.179519999999997e-05</v>
      </c>
      <c r="BC3" t="n">
        <v>7.122720000000001e-05</v>
      </c>
      <c r="BD3" t="n">
        <v>0.0002565592</v>
      </c>
      <c r="BE3" t="n">
        <v>0.0003190183999999999</v>
      </c>
      <c r="BF3" t="n">
        <v>0.0001651264</v>
      </c>
      <c r="BG3" t="n">
        <v>0.0002146656</v>
      </c>
      <c r="BH3" t="n">
        <v>0.0001975135999999999</v>
      </c>
      <c r="BI3" t="n">
        <v>0.0003433631999999999</v>
      </c>
      <c r="BJ3" t="n">
        <v>0.0001557471999999999</v>
      </c>
      <c r="BK3" t="n">
        <v>6.570000000000001e-05</v>
      </c>
      <c r="BL3" t="n">
        <v>6.855999999999998e-05</v>
      </c>
      <c r="BM3" t="n">
        <v>0.0001636416</v>
      </c>
      <c r="BN3" t="n">
        <v>0.00039374</v>
      </c>
      <c r="BO3" t="n">
        <v>0.0004455744000000001</v>
      </c>
      <c r="BP3" t="n">
        <v>0.000290468</v>
      </c>
      <c r="BQ3" t="n">
        <v>0.0003567631999999999</v>
      </c>
      <c r="BR3" t="n">
        <v>0.0003451591999999999</v>
      </c>
      <c r="BS3" t="n">
        <v>0.0002370319999999998</v>
      </c>
      <c r="BT3" t="n">
        <v>0.0001909712</v>
      </c>
    </row>
    <row r="4">
      <c r="A4" t="n">
        <v>2.498730666666667e-05</v>
      </c>
      <c r="B4" t="n">
        <v>4.058837333333331e-05</v>
      </c>
      <c r="C4" t="n">
        <v>3.950890666666666e-05</v>
      </c>
      <c r="D4" t="n">
        <v>6.120106666666669e-05</v>
      </c>
      <c r="E4" t="n">
        <v>6.273151999999996e-05</v>
      </c>
      <c r="F4" t="n">
        <v>4.236416000000001e-05</v>
      </c>
      <c r="G4" t="n">
        <v>5.710976e-05</v>
      </c>
      <c r="H4" t="n">
        <v>9.223552e-05</v>
      </c>
      <c r="I4" t="n">
        <v>8.016128e-05</v>
      </c>
      <c r="J4" t="n">
        <v>0.0001437175466666667</v>
      </c>
      <c r="K4" t="n">
        <v>0.0001149021866666667</v>
      </c>
      <c r="L4" t="n">
        <v>8.504576e-05</v>
      </c>
      <c r="M4" t="n">
        <v>0.0001276117333333333</v>
      </c>
      <c r="N4" t="n">
        <v>0.0001494250666666667</v>
      </c>
      <c r="O4" t="n">
        <v>0.00013923072</v>
      </c>
      <c r="P4" t="n">
        <v>0.0001054062933333333</v>
      </c>
      <c r="Q4" t="n">
        <v>0.0001014510933333333</v>
      </c>
      <c r="R4" t="n">
        <v>6.422741333333332e-05</v>
      </c>
      <c r="S4" t="n">
        <v>0.0001632900266666667</v>
      </c>
      <c r="T4" t="n">
        <v>0.00010878976</v>
      </c>
      <c r="U4" t="n">
        <v>0.0002562124800000001</v>
      </c>
      <c r="V4" t="n">
        <v>0.0002113565866666667</v>
      </c>
      <c r="W4" t="n">
        <v>8.954325333333333e-05</v>
      </c>
      <c r="X4" t="n">
        <v>5.589589333333337e-05</v>
      </c>
      <c r="Y4" t="n">
        <v>3.601013333333334e-05</v>
      </c>
      <c r="Z4" t="n">
        <v>3.225493333333334e-05</v>
      </c>
      <c r="AA4" t="n">
        <v>3.442186666666665e-05</v>
      </c>
      <c r="AB4" t="n">
        <v>3.222880000000003e-05</v>
      </c>
      <c r="AC4" t="n">
        <v>3.6016e-05</v>
      </c>
      <c r="AD4" t="n">
        <v>3.453013333333332e-05</v>
      </c>
      <c r="AE4" t="n">
        <v>4.74848e-05</v>
      </c>
      <c r="AF4" t="n">
        <v>0.0001710394666666667</v>
      </c>
      <c r="AG4" t="n">
        <v>0.0002126789333333333</v>
      </c>
      <c r="AH4" t="n">
        <v>0.0001100842666666666</v>
      </c>
      <c r="AI4" t="n">
        <v>0.0001431104</v>
      </c>
      <c r="AJ4" t="n">
        <v>0.0001316757333333333</v>
      </c>
      <c r="AK4" t="n">
        <v>0.0002289088</v>
      </c>
      <c r="AL4" t="n">
        <v>0.0001038314666666666</v>
      </c>
      <c r="AM4" t="n">
        <v>4.379999999999999e-05</v>
      </c>
      <c r="AN4" t="n">
        <v>4.570666666666667e-05</v>
      </c>
      <c r="AO4" t="n">
        <v>0.0001090944</v>
      </c>
      <c r="AP4" t="n">
        <v>0.0002624933333333333</v>
      </c>
      <c r="AQ4" t="n">
        <v>0.0002970496000000001</v>
      </c>
      <c r="AR4" t="n">
        <v>0.0001936453333333333</v>
      </c>
      <c r="AS4" t="n">
        <v>0.0002378421333333333</v>
      </c>
      <c r="AT4" t="n">
        <v>0.0002301061333333333</v>
      </c>
      <c r="AU4" t="n">
        <v>0.0001580213333333332</v>
      </c>
      <c r="AV4" t="n">
        <v>0.0001273141333333333</v>
      </c>
      <c r="AW4" t="n">
        <v>5.401520000000002e-05</v>
      </c>
      <c r="AX4" t="n">
        <v>4.838240000000001e-05</v>
      </c>
      <c r="AY4" t="n">
        <v>5.163279999999998e-05</v>
      </c>
      <c r="AZ4" t="n">
        <v>4.834319999999999e-05</v>
      </c>
      <c r="BA4" t="n">
        <v>5.4024e-05</v>
      </c>
      <c r="BB4" t="n">
        <v>5.179519999999997e-05</v>
      </c>
      <c r="BC4" t="n">
        <v>7.122720000000001e-05</v>
      </c>
      <c r="BD4" t="n">
        <v>0.0002565592</v>
      </c>
      <c r="BE4" t="n">
        <v>0.0003190183999999999</v>
      </c>
      <c r="BF4" t="n">
        <v>0.0001651264</v>
      </c>
      <c r="BG4" t="n">
        <v>0.0002146656</v>
      </c>
      <c r="BH4" t="n">
        <v>0.0001975135999999999</v>
      </c>
      <c r="BI4" t="n">
        <v>0.0003433631999999999</v>
      </c>
      <c r="BJ4" t="n">
        <v>0.0001557471999999999</v>
      </c>
      <c r="BK4" t="n">
        <v>6.570000000000001e-05</v>
      </c>
      <c r="BL4" t="n">
        <v>6.855999999999998e-05</v>
      </c>
      <c r="BM4" t="n">
        <v>0.0001636416</v>
      </c>
      <c r="BN4" t="n">
        <v>0.00039374</v>
      </c>
      <c r="BO4" t="n">
        <v>0.0004455744000000001</v>
      </c>
      <c r="BP4" t="n">
        <v>0.000290468</v>
      </c>
      <c r="BQ4" t="n">
        <v>0.0003567631999999999</v>
      </c>
      <c r="BR4" t="n">
        <v>0.0003451591999999999</v>
      </c>
      <c r="BS4" t="n">
        <v>0.0002370319999999998</v>
      </c>
      <c r="BT4" t="n">
        <v>0.0001909712</v>
      </c>
    </row>
    <row r="5">
      <c r="A5" t="n">
        <v>2.498730666666667e-05</v>
      </c>
      <c r="B5" t="n">
        <v>4.058837333333331e-05</v>
      </c>
      <c r="C5" t="n">
        <v>3.950890666666666e-05</v>
      </c>
      <c r="D5" t="n">
        <v>6.120106666666669e-05</v>
      </c>
      <c r="E5" t="n">
        <v>6.273151999999996e-05</v>
      </c>
      <c r="F5" t="n">
        <v>4.236416000000001e-05</v>
      </c>
      <c r="G5" t="n">
        <v>5.710976e-05</v>
      </c>
      <c r="H5" t="n">
        <v>9.223552e-05</v>
      </c>
      <c r="I5" t="n">
        <v>8.016128e-05</v>
      </c>
      <c r="J5" t="n">
        <v>0.0001437175466666667</v>
      </c>
      <c r="K5" t="n">
        <v>0.0001149021866666667</v>
      </c>
      <c r="L5" t="n">
        <v>8.504576e-05</v>
      </c>
      <c r="M5" t="n">
        <v>0.0001276117333333333</v>
      </c>
      <c r="N5" t="n">
        <v>0.0001494250666666667</v>
      </c>
      <c r="O5" t="n">
        <v>0.00013923072</v>
      </c>
      <c r="P5" t="n">
        <v>0.0001054062933333333</v>
      </c>
      <c r="Q5" t="n">
        <v>0.0001014510933333333</v>
      </c>
      <c r="R5" t="n">
        <v>6.422741333333332e-05</v>
      </c>
      <c r="S5" t="n">
        <v>0.0001632900266666667</v>
      </c>
      <c r="T5" t="n">
        <v>0.00010878976</v>
      </c>
      <c r="U5" t="n">
        <v>0.0002562124800000001</v>
      </c>
      <c r="V5" t="n">
        <v>0.0002113565866666667</v>
      </c>
      <c r="W5" t="n">
        <v>8.954325333333333e-05</v>
      </c>
      <c r="X5" t="n">
        <v>5.589589333333337e-05</v>
      </c>
      <c r="Y5" t="n">
        <v>3.601013333333334e-05</v>
      </c>
      <c r="Z5" t="n">
        <v>3.225493333333334e-05</v>
      </c>
      <c r="AA5" t="n">
        <v>3.442186666666665e-05</v>
      </c>
      <c r="AB5" t="n">
        <v>3.222880000000003e-05</v>
      </c>
      <c r="AC5" t="n">
        <v>3.6016e-05</v>
      </c>
      <c r="AD5" t="n">
        <v>3.453013333333332e-05</v>
      </c>
      <c r="AE5" t="n">
        <v>4.74848e-05</v>
      </c>
      <c r="AF5" t="n">
        <v>0.0001710394666666667</v>
      </c>
      <c r="AG5" t="n">
        <v>0.0002126789333333333</v>
      </c>
      <c r="AH5" t="n">
        <v>0.0001100842666666666</v>
      </c>
      <c r="AI5" t="n">
        <v>0.0001431104</v>
      </c>
      <c r="AJ5" t="n">
        <v>0.0001316757333333333</v>
      </c>
      <c r="AK5" t="n">
        <v>0.0002289088</v>
      </c>
      <c r="AL5" t="n">
        <v>0.0001038314666666666</v>
      </c>
      <c r="AM5" t="n">
        <v>4.379999999999999e-05</v>
      </c>
      <c r="AN5" t="n">
        <v>4.570666666666667e-05</v>
      </c>
      <c r="AO5" t="n">
        <v>0.0001090944</v>
      </c>
      <c r="AP5" t="n">
        <v>0.0002624933333333333</v>
      </c>
      <c r="AQ5" t="n">
        <v>0.0002970496000000001</v>
      </c>
      <c r="AR5" t="n">
        <v>0.0001936453333333333</v>
      </c>
      <c r="AS5" t="n">
        <v>0.0002378421333333333</v>
      </c>
      <c r="AT5" t="n">
        <v>0.0002301061333333333</v>
      </c>
      <c r="AU5" t="n">
        <v>0.0001580213333333332</v>
      </c>
      <c r="AV5" t="n">
        <v>0.0001273141333333333</v>
      </c>
      <c r="AW5" t="n">
        <v>5.401520000000002e-05</v>
      </c>
      <c r="AX5" t="n">
        <v>4.838240000000001e-05</v>
      </c>
      <c r="AY5" t="n">
        <v>5.163279999999998e-05</v>
      </c>
      <c r="AZ5" t="n">
        <v>4.834319999999999e-05</v>
      </c>
      <c r="BA5" t="n">
        <v>5.4024e-05</v>
      </c>
      <c r="BB5" t="n">
        <v>5.179519999999997e-05</v>
      </c>
      <c r="BC5" t="n">
        <v>7.122720000000001e-05</v>
      </c>
      <c r="BD5" t="n">
        <v>0.0002565592</v>
      </c>
      <c r="BE5" t="n">
        <v>0.0003190183999999999</v>
      </c>
      <c r="BF5" t="n">
        <v>0.0001651264</v>
      </c>
      <c r="BG5" t="n">
        <v>0.0002146656</v>
      </c>
      <c r="BH5" t="n">
        <v>0.0001975135999999999</v>
      </c>
      <c r="BI5" t="n">
        <v>0.0003433631999999999</v>
      </c>
      <c r="BJ5" t="n">
        <v>0.0001557471999999999</v>
      </c>
      <c r="BK5" t="n">
        <v>6.570000000000001e-05</v>
      </c>
      <c r="BL5" t="n">
        <v>6.855999999999998e-05</v>
      </c>
      <c r="BM5" t="n">
        <v>0.0001636416</v>
      </c>
      <c r="BN5" t="n">
        <v>0.00039374</v>
      </c>
      <c r="BO5" t="n">
        <v>0.0004455744000000001</v>
      </c>
      <c r="BP5" t="n">
        <v>0.000290468</v>
      </c>
      <c r="BQ5" t="n">
        <v>0.0003567631999999999</v>
      </c>
      <c r="BR5" t="n">
        <v>0.0003451591999999999</v>
      </c>
      <c r="BS5" t="n">
        <v>0.0002370319999999998</v>
      </c>
      <c r="BT5" t="n">
        <v>0.0001909712</v>
      </c>
    </row>
    <row r="6">
      <c r="A6" t="n">
        <v>2.498730666666667e-05</v>
      </c>
      <c r="B6" t="n">
        <v>4.058837333333331e-05</v>
      </c>
      <c r="C6" t="n">
        <v>3.950890666666666e-05</v>
      </c>
      <c r="D6" t="n">
        <v>6.120106666666669e-05</v>
      </c>
      <c r="E6" t="n">
        <v>6.273151999999996e-05</v>
      </c>
      <c r="F6" t="n">
        <v>4.236416000000001e-05</v>
      </c>
      <c r="G6" t="n">
        <v>5.710976e-05</v>
      </c>
      <c r="H6" t="n">
        <v>9.223552e-05</v>
      </c>
      <c r="I6" t="n">
        <v>8.016128e-05</v>
      </c>
      <c r="J6" t="n">
        <v>0.0001437175466666667</v>
      </c>
      <c r="K6" t="n">
        <v>0.0001149021866666667</v>
      </c>
      <c r="L6" t="n">
        <v>8.504576e-05</v>
      </c>
      <c r="M6" t="n">
        <v>0.0001276117333333333</v>
      </c>
      <c r="N6" t="n">
        <v>0.0001494250666666667</v>
      </c>
      <c r="O6" t="n">
        <v>0.00013923072</v>
      </c>
      <c r="P6" t="n">
        <v>0.0001054062933333333</v>
      </c>
      <c r="Q6" t="n">
        <v>0.0001014510933333333</v>
      </c>
      <c r="R6" t="n">
        <v>6.422741333333332e-05</v>
      </c>
      <c r="S6" t="n">
        <v>0.0001632900266666667</v>
      </c>
      <c r="T6" t="n">
        <v>0.00010878976</v>
      </c>
      <c r="U6" t="n">
        <v>0.0002562124800000001</v>
      </c>
      <c r="V6" t="n">
        <v>0.0002113565866666667</v>
      </c>
      <c r="W6" t="n">
        <v>8.954325333333333e-05</v>
      </c>
      <c r="X6" t="n">
        <v>5.589589333333337e-05</v>
      </c>
      <c r="Y6" t="n">
        <v>3.601013333333334e-05</v>
      </c>
      <c r="Z6" t="n">
        <v>3.225493333333334e-05</v>
      </c>
      <c r="AA6" t="n">
        <v>3.442186666666665e-05</v>
      </c>
      <c r="AB6" t="n">
        <v>3.222880000000003e-05</v>
      </c>
      <c r="AC6" t="n">
        <v>3.6016e-05</v>
      </c>
      <c r="AD6" t="n">
        <v>3.453013333333332e-05</v>
      </c>
      <c r="AE6" t="n">
        <v>4.74848e-05</v>
      </c>
      <c r="AF6" t="n">
        <v>0.0001710394666666667</v>
      </c>
      <c r="AG6" t="n">
        <v>0.0002126789333333333</v>
      </c>
      <c r="AH6" t="n">
        <v>0.0001100842666666666</v>
      </c>
      <c r="AI6" t="n">
        <v>0.0001431104</v>
      </c>
      <c r="AJ6" t="n">
        <v>0.0001316757333333333</v>
      </c>
      <c r="AK6" t="n">
        <v>0.0002289088</v>
      </c>
      <c r="AL6" t="n">
        <v>0.0001038314666666666</v>
      </c>
      <c r="AM6" t="n">
        <v>4.379999999999999e-05</v>
      </c>
      <c r="AN6" t="n">
        <v>4.570666666666667e-05</v>
      </c>
      <c r="AO6" t="n">
        <v>0.0001090944</v>
      </c>
      <c r="AP6" t="n">
        <v>0.0002624933333333333</v>
      </c>
      <c r="AQ6" t="n">
        <v>0.0002970496000000001</v>
      </c>
      <c r="AR6" t="n">
        <v>0.0001936453333333333</v>
      </c>
      <c r="AS6" t="n">
        <v>0.0002378421333333333</v>
      </c>
      <c r="AT6" t="n">
        <v>0.0002301061333333333</v>
      </c>
      <c r="AU6" t="n">
        <v>0.0001580213333333332</v>
      </c>
      <c r="AV6" t="n">
        <v>0.0001273141333333333</v>
      </c>
      <c r="AW6" t="n">
        <v>5.401520000000002e-05</v>
      </c>
      <c r="AX6" t="n">
        <v>4.838240000000001e-05</v>
      </c>
      <c r="AY6" t="n">
        <v>5.163279999999998e-05</v>
      </c>
      <c r="AZ6" t="n">
        <v>4.834319999999999e-05</v>
      </c>
      <c r="BA6" t="n">
        <v>5.4024e-05</v>
      </c>
      <c r="BB6" t="n">
        <v>5.179519999999997e-05</v>
      </c>
      <c r="BC6" t="n">
        <v>7.122720000000001e-05</v>
      </c>
      <c r="BD6" t="n">
        <v>0.0002565592</v>
      </c>
      <c r="BE6" t="n">
        <v>0.0003190183999999999</v>
      </c>
      <c r="BF6" t="n">
        <v>0.0001651264</v>
      </c>
      <c r="BG6" t="n">
        <v>0.0002146656</v>
      </c>
      <c r="BH6" t="n">
        <v>0.0001975135999999999</v>
      </c>
      <c r="BI6" t="n">
        <v>0.0003433631999999999</v>
      </c>
      <c r="BJ6" t="n">
        <v>0.0001557471999999999</v>
      </c>
      <c r="BK6" t="n">
        <v>6.570000000000001e-05</v>
      </c>
      <c r="BL6" t="n">
        <v>6.855999999999998e-05</v>
      </c>
      <c r="BM6" t="n">
        <v>0.0001636416</v>
      </c>
      <c r="BN6" t="n">
        <v>0.00039374</v>
      </c>
      <c r="BO6" t="n">
        <v>0.0004455744000000001</v>
      </c>
      <c r="BP6" t="n">
        <v>0.000290468</v>
      </c>
      <c r="BQ6" t="n">
        <v>0.0003567631999999999</v>
      </c>
      <c r="BR6" t="n">
        <v>0.0003451591999999999</v>
      </c>
      <c r="BS6" t="n">
        <v>0.0002370319999999998</v>
      </c>
      <c r="BT6" t="n">
        <v>0.0001909712</v>
      </c>
    </row>
    <row r="7">
      <c r="A7" t="n">
        <v>2.498730666666667e-05</v>
      </c>
      <c r="B7" t="n">
        <v>4.058837333333331e-05</v>
      </c>
      <c r="C7" t="n">
        <v>3.950890666666666e-05</v>
      </c>
      <c r="D7" t="n">
        <v>6.120106666666669e-05</v>
      </c>
      <c r="E7" t="n">
        <v>6.273151999999996e-05</v>
      </c>
      <c r="F7" t="n">
        <v>4.236416000000001e-05</v>
      </c>
      <c r="G7" t="n">
        <v>5.710976e-05</v>
      </c>
      <c r="H7" t="n">
        <v>9.223552e-05</v>
      </c>
      <c r="I7" t="n">
        <v>8.016128e-05</v>
      </c>
      <c r="J7" t="n">
        <v>0.0001437175466666667</v>
      </c>
      <c r="K7" t="n">
        <v>0.0001149021866666667</v>
      </c>
      <c r="L7" t="n">
        <v>8.504576e-05</v>
      </c>
      <c r="M7" t="n">
        <v>0.0001276117333333333</v>
      </c>
      <c r="N7" t="n">
        <v>0.0001494250666666667</v>
      </c>
      <c r="O7" t="n">
        <v>0.00013923072</v>
      </c>
      <c r="P7" t="n">
        <v>0.0001054062933333333</v>
      </c>
      <c r="Q7" t="n">
        <v>0.0001014510933333333</v>
      </c>
      <c r="R7" t="n">
        <v>6.422741333333332e-05</v>
      </c>
      <c r="S7" t="n">
        <v>0.0001632900266666667</v>
      </c>
      <c r="T7" t="n">
        <v>0.00010878976</v>
      </c>
      <c r="U7" t="n">
        <v>0.0002562124800000001</v>
      </c>
      <c r="V7" t="n">
        <v>0.0002113565866666667</v>
      </c>
      <c r="W7" t="n">
        <v>8.954325333333333e-05</v>
      </c>
      <c r="X7" t="n">
        <v>5.589589333333337e-05</v>
      </c>
      <c r="Y7" t="n">
        <v>3.601013333333334e-05</v>
      </c>
      <c r="Z7" t="n">
        <v>3.225493333333334e-05</v>
      </c>
      <c r="AA7" t="n">
        <v>3.442186666666665e-05</v>
      </c>
      <c r="AB7" t="n">
        <v>3.222880000000003e-05</v>
      </c>
      <c r="AC7" t="n">
        <v>3.6016e-05</v>
      </c>
      <c r="AD7" t="n">
        <v>3.453013333333332e-05</v>
      </c>
      <c r="AE7" t="n">
        <v>4.74848e-05</v>
      </c>
      <c r="AF7" t="n">
        <v>0.0001710394666666667</v>
      </c>
      <c r="AG7" t="n">
        <v>0.0002126789333333333</v>
      </c>
      <c r="AH7" t="n">
        <v>0.0001100842666666666</v>
      </c>
      <c r="AI7" t="n">
        <v>0.0001431104</v>
      </c>
      <c r="AJ7" t="n">
        <v>0.0001316757333333333</v>
      </c>
      <c r="AK7" t="n">
        <v>0.0002289088</v>
      </c>
      <c r="AL7" t="n">
        <v>0.0001038314666666666</v>
      </c>
      <c r="AM7" t="n">
        <v>4.379999999999999e-05</v>
      </c>
      <c r="AN7" t="n">
        <v>4.570666666666667e-05</v>
      </c>
      <c r="AO7" t="n">
        <v>0.0001090944</v>
      </c>
      <c r="AP7" t="n">
        <v>0.0002624933333333333</v>
      </c>
      <c r="AQ7" t="n">
        <v>0.0002970496000000001</v>
      </c>
      <c r="AR7" t="n">
        <v>0.0001936453333333333</v>
      </c>
      <c r="AS7" t="n">
        <v>0.0002378421333333333</v>
      </c>
      <c r="AT7" t="n">
        <v>0.0002301061333333333</v>
      </c>
      <c r="AU7" t="n">
        <v>0.0001580213333333332</v>
      </c>
      <c r="AV7" t="n">
        <v>0.0001273141333333333</v>
      </c>
      <c r="AW7" t="n">
        <v>5.401520000000002e-05</v>
      </c>
      <c r="AX7" t="n">
        <v>4.838240000000001e-05</v>
      </c>
      <c r="AY7" t="n">
        <v>5.163279999999998e-05</v>
      </c>
      <c r="AZ7" t="n">
        <v>4.834319999999999e-05</v>
      </c>
      <c r="BA7" t="n">
        <v>5.4024e-05</v>
      </c>
      <c r="BB7" t="n">
        <v>5.179519999999997e-05</v>
      </c>
      <c r="BC7" t="n">
        <v>7.122720000000001e-05</v>
      </c>
      <c r="BD7" t="n">
        <v>0.0002565592</v>
      </c>
      <c r="BE7" t="n">
        <v>0.0003190183999999999</v>
      </c>
      <c r="BF7" t="n">
        <v>0.0001651264</v>
      </c>
      <c r="BG7" t="n">
        <v>0.0002146656</v>
      </c>
      <c r="BH7" t="n">
        <v>0.0001975135999999999</v>
      </c>
      <c r="BI7" t="n">
        <v>0.0003433631999999999</v>
      </c>
      <c r="BJ7" t="n">
        <v>0.0001557471999999999</v>
      </c>
      <c r="BK7" t="n">
        <v>6.570000000000001e-05</v>
      </c>
      <c r="BL7" t="n">
        <v>6.855999999999998e-05</v>
      </c>
      <c r="BM7" t="n">
        <v>0.0001636416</v>
      </c>
      <c r="BN7" t="n">
        <v>0.00039374</v>
      </c>
      <c r="BO7" t="n">
        <v>0.0004455744000000001</v>
      </c>
      <c r="BP7" t="n">
        <v>0.000290468</v>
      </c>
      <c r="BQ7" t="n">
        <v>0.0003567631999999999</v>
      </c>
      <c r="BR7" t="n">
        <v>0.0003451591999999999</v>
      </c>
      <c r="BS7" t="n">
        <v>0.0002370319999999998</v>
      </c>
      <c r="BT7" t="n">
        <v>0.0001909712</v>
      </c>
    </row>
    <row r="8">
      <c r="A8" t="n">
        <v>2.498730666666667e-05</v>
      </c>
      <c r="B8" t="n">
        <v>4.058837333333331e-05</v>
      </c>
      <c r="C8" t="n">
        <v>3.950890666666666e-05</v>
      </c>
      <c r="D8" t="n">
        <v>6.120106666666669e-05</v>
      </c>
      <c r="E8" t="n">
        <v>6.273151999999996e-05</v>
      </c>
      <c r="F8" t="n">
        <v>4.236416000000001e-05</v>
      </c>
      <c r="G8" t="n">
        <v>5.710976e-05</v>
      </c>
      <c r="H8" t="n">
        <v>9.223552e-05</v>
      </c>
      <c r="I8" t="n">
        <v>8.016128e-05</v>
      </c>
      <c r="J8" t="n">
        <v>0.0001437175466666667</v>
      </c>
      <c r="K8" t="n">
        <v>0.0001149021866666667</v>
      </c>
      <c r="L8" t="n">
        <v>8.504576e-05</v>
      </c>
      <c r="M8" t="n">
        <v>0.0001276117333333333</v>
      </c>
      <c r="N8" t="n">
        <v>0.0001494250666666667</v>
      </c>
      <c r="O8" t="n">
        <v>0.00013923072</v>
      </c>
      <c r="P8" t="n">
        <v>0.0001054062933333333</v>
      </c>
      <c r="Q8" t="n">
        <v>0.0001014510933333333</v>
      </c>
      <c r="R8" t="n">
        <v>6.422741333333332e-05</v>
      </c>
      <c r="S8" t="n">
        <v>0.0001632900266666667</v>
      </c>
      <c r="T8" t="n">
        <v>0.00010878976</v>
      </c>
      <c r="U8" t="n">
        <v>0.0002562124800000001</v>
      </c>
      <c r="V8" t="n">
        <v>0.0002113565866666667</v>
      </c>
      <c r="W8" t="n">
        <v>8.954325333333333e-05</v>
      </c>
      <c r="X8" t="n">
        <v>5.589589333333337e-05</v>
      </c>
      <c r="Y8" t="n">
        <v>3.601013333333334e-05</v>
      </c>
      <c r="Z8" t="n">
        <v>3.225493333333334e-05</v>
      </c>
      <c r="AA8" t="n">
        <v>3.442186666666665e-05</v>
      </c>
      <c r="AB8" t="n">
        <v>3.222880000000003e-05</v>
      </c>
      <c r="AC8" t="n">
        <v>3.6016e-05</v>
      </c>
      <c r="AD8" t="n">
        <v>3.453013333333332e-05</v>
      </c>
      <c r="AE8" t="n">
        <v>4.74848e-05</v>
      </c>
      <c r="AF8" t="n">
        <v>0.0001710394666666667</v>
      </c>
      <c r="AG8" t="n">
        <v>0.0002126789333333333</v>
      </c>
      <c r="AH8" t="n">
        <v>0.0001100842666666666</v>
      </c>
      <c r="AI8" t="n">
        <v>0.0001431104</v>
      </c>
      <c r="AJ8" t="n">
        <v>0.0001316757333333333</v>
      </c>
      <c r="AK8" t="n">
        <v>0.0002289088</v>
      </c>
      <c r="AL8" t="n">
        <v>0.0001038314666666666</v>
      </c>
      <c r="AM8" t="n">
        <v>4.379999999999999e-05</v>
      </c>
      <c r="AN8" t="n">
        <v>4.570666666666667e-05</v>
      </c>
      <c r="AO8" t="n">
        <v>0.0001090944</v>
      </c>
      <c r="AP8" t="n">
        <v>0.0002624933333333333</v>
      </c>
      <c r="AQ8" t="n">
        <v>0.0002970496000000001</v>
      </c>
      <c r="AR8" t="n">
        <v>0.0001936453333333333</v>
      </c>
      <c r="AS8" t="n">
        <v>0.0002378421333333333</v>
      </c>
      <c r="AT8" t="n">
        <v>0.0002301061333333333</v>
      </c>
      <c r="AU8" t="n">
        <v>0.0001580213333333332</v>
      </c>
      <c r="AV8" t="n">
        <v>0.0001273141333333333</v>
      </c>
      <c r="AW8" t="n">
        <v>5.401520000000002e-05</v>
      </c>
      <c r="AX8" t="n">
        <v>4.838240000000001e-05</v>
      </c>
      <c r="AY8" t="n">
        <v>5.163279999999998e-05</v>
      </c>
      <c r="AZ8" t="n">
        <v>4.834319999999999e-05</v>
      </c>
      <c r="BA8" t="n">
        <v>5.4024e-05</v>
      </c>
      <c r="BB8" t="n">
        <v>5.179519999999997e-05</v>
      </c>
      <c r="BC8" t="n">
        <v>7.122720000000001e-05</v>
      </c>
      <c r="BD8" t="n">
        <v>0.0002565592</v>
      </c>
      <c r="BE8" t="n">
        <v>0.0003190183999999999</v>
      </c>
      <c r="BF8" t="n">
        <v>0.0001651264</v>
      </c>
      <c r="BG8" t="n">
        <v>0.0002146656</v>
      </c>
      <c r="BH8" t="n">
        <v>0.0001975135999999999</v>
      </c>
      <c r="BI8" t="n">
        <v>0.0003433631999999999</v>
      </c>
      <c r="BJ8" t="n">
        <v>0.0001557471999999999</v>
      </c>
      <c r="BK8" t="n">
        <v>6.570000000000001e-05</v>
      </c>
      <c r="BL8" t="n">
        <v>6.855999999999998e-05</v>
      </c>
      <c r="BM8" t="n">
        <v>0.0001636416</v>
      </c>
      <c r="BN8" t="n">
        <v>0.00039374</v>
      </c>
      <c r="BO8" t="n">
        <v>0.0004455744000000001</v>
      </c>
      <c r="BP8" t="n">
        <v>0.000290468</v>
      </c>
      <c r="BQ8" t="n">
        <v>0.0003567631999999999</v>
      </c>
      <c r="BR8" t="n">
        <v>0.0003451591999999999</v>
      </c>
      <c r="BS8" t="n">
        <v>0.0002370319999999998</v>
      </c>
      <c r="BT8" t="n">
        <v>0.0001909712</v>
      </c>
    </row>
    <row r="9">
      <c r="A9" t="n">
        <v>2.498730666666667e-05</v>
      </c>
      <c r="B9" t="n">
        <v>4.058837333333331e-05</v>
      </c>
      <c r="C9" t="n">
        <v>3.950890666666666e-05</v>
      </c>
      <c r="D9" t="n">
        <v>6.120106666666669e-05</v>
      </c>
      <c r="E9" t="n">
        <v>6.273151999999996e-05</v>
      </c>
      <c r="F9" t="n">
        <v>4.236416000000001e-05</v>
      </c>
      <c r="G9" t="n">
        <v>5.710976e-05</v>
      </c>
      <c r="H9" t="n">
        <v>9.223552e-05</v>
      </c>
      <c r="I9" t="n">
        <v>8.016128e-05</v>
      </c>
      <c r="J9" t="n">
        <v>0.0001437175466666667</v>
      </c>
      <c r="K9" t="n">
        <v>0.0001149021866666667</v>
      </c>
      <c r="L9" t="n">
        <v>8.504576e-05</v>
      </c>
      <c r="M9" t="n">
        <v>0.0001276117333333333</v>
      </c>
      <c r="N9" t="n">
        <v>0.0001494250666666667</v>
      </c>
      <c r="O9" t="n">
        <v>0.00013923072</v>
      </c>
      <c r="P9" t="n">
        <v>0.0001054062933333333</v>
      </c>
      <c r="Q9" t="n">
        <v>0.0001014510933333333</v>
      </c>
      <c r="R9" t="n">
        <v>6.422741333333332e-05</v>
      </c>
      <c r="S9" t="n">
        <v>0.0001632900266666667</v>
      </c>
      <c r="T9" t="n">
        <v>0.00010878976</v>
      </c>
      <c r="U9" t="n">
        <v>0.0002562124800000001</v>
      </c>
      <c r="V9" t="n">
        <v>0.0002113565866666667</v>
      </c>
      <c r="W9" t="n">
        <v>8.954325333333333e-05</v>
      </c>
      <c r="X9" t="n">
        <v>5.589589333333337e-05</v>
      </c>
      <c r="Y9" t="n">
        <v>3.601013333333334e-05</v>
      </c>
      <c r="Z9" t="n">
        <v>3.225493333333334e-05</v>
      </c>
      <c r="AA9" t="n">
        <v>3.442186666666665e-05</v>
      </c>
      <c r="AB9" t="n">
        <v>3.222880000000003e-05</v>
      </c>
      <c r="AC9" t="n">
        <v>3.6016e-05</v>
      </c>
      <c r="AD9" t="n">
        <v>3.453013333333332e-05</v>
      </c>
      <c r="AE9" t="n">
        <v>4.74848e-05</v>
      </c>
      <c r="AF9" t="n">
        <v>0.0001710394666666667</v>
      </c>
      <c r="AG9" t="n">
        <v>0.0002126789333333333</v>
      </c>
      <c r="AH9" t="n">
        <v>0.0001100842666666666</v>
      </c>
      <c r="AI9" t="n">
        <v>0.0001431104</v>
      </c>
      <c r="AJ9" t="n">
        <v>0.0001316757333333333</v>
      </c>
      <c r="AK9" t="n">
        <v>0.0002289088</v>
      </c>
      <c r="AL9" t="n">
        <v>0.0001038314666666666</v>
      </c>
      <c r="AM9" t="n">
        <v>4.379999999999999e-05</v>
      </c>
      <c r="AN9" t="n">
        <v>4.570666666666667e-05</v>
      </c>
      <c r="AO9" t="n">
        <v>0.0001090944</v>
      </c>
      <c r="AP9" t="n">
        <v>0.0002624933333333333</v>
      </c>
      <c r="AQ9" t="n">
        <v>0.0002970496000000001</v>
      </c>
      <c r="AR9" t="n">
        <v>0.0001936453333333333</v>
      </c>
      <c r="AS9" t="n">
        <v>0.0002378421333333333</v>
      </c>
      <c r="AT9" t="n">
        <v>0.0002301061333333333</v>
      </c>
      <c r="AU9" t="n">
        <v>0.0001580213333333332</v>
      </c>
      <c r="AV9" t="n">
        <v>0.0001273141333333333</v>
      </c>
      <c r="AW9" t="n">
        <v>5.401520000000002e-05</v>
      </c>
      <c r="AX9" t="n">
        <v>4.838240000000001e-05</v>
      </c>
      <c r="AY9" t="n">
        <v>5.163279999999998e-05</v>
      </c>
      <c r="AZ9" t="n">
        <v>4.834319999999999e-05</v>
      </c>
      <c r="BA9" t="n">
        <v>5.4024e-05</v>
      </c>
      <c r="BB9" t="n">
        <v>5.179519999999997e-05</v>
      </c>
      <c r="BC9" t="n">
        <v>7.122720000000001e-05</v>
      </c>
      <c r="BD9" t="n">
        <v>0.0002565592</v>
      </c>
      <c r="BE9" t="n">
        <v>0.0003190183999999999</v>
      </c>
      <c r="BF9" t="n">
        <v>0.0001651264</v>
      </c>
      <c r="BG9" t="n">
        <v>0.0002146656</v>
      </c>
      <c r="BH9" t="n">
        <v>0.0001975135999999999</v>
      </c>
      <c r="BI9" t="n">
        <v>0.0003433631999999999</v>
      </c>
      <c r="BJ9" t="n">
        <v>0.0001557471999999999</v>
      </c>
      <c r="BK9" t="n">
        <v>6.570000000000001e-05</v>
      </c>
      <c r="BL9" t="n">
        <v>6.855999999999998e-05</v>
      </c>
      <c r="BM9" t="n">
        <v>0.0001636416</v>
      </c>
      <c r="BN9" t="n">
        <v>0.00039374</v>
      </c>
      <c r="BO9" t="n">
        <v>0.0004455744000000001</v>
      </c>
      <c r="BP9" t="n">
        <v>0.000290468</v>
      </c>
      <c r="BQ9" t="n">
        <v>0.0003567631999999999</v>
      </c>
      <c r="BR9" t="n">
        <v>0.0003451591999999999</v>
      </c>
      <c r="BS9" t="n">
        <v>0.0002370319999999998</v>
      </c>
      <c r="BT9" t="n">
        <v>0.0001909712</v>
      </c>
    </row>
    <row r="10">
      <c r="A10" t="n">
        <v>2.498730666666667e-05</v>
      </c>
      <c r="B10" t="n">
        <v>4.058837333333331e-05</v>
      </c>
      <c r="C10" t="n">
        <v>3.950890666666666e-05</v>
      </c>
      <c r="D10" t="n">
        <v>6.120106666666669e-05</v>
      </c>
      <c r="E10" t="n">
        <v>6.273151999999996e-05</v>
      </c>
      <c r="F10" t="n">
        <v>4.236416000000001e-05</v>
      </c>
      <c r="G10" t="n">
        <v>5.710976e-05</v>
      </c>
      <c r="H10" t="n">
        <v>9.223552e-05</v>
      </c>
      <c r="I10" t="n">
        <v>8.016128e-05</v>
      </c>
      <c r="J10" t="n">
        <v>0.0001437175466666667</v>
      </c>
      <c r="K10" t="n">
        <v>0.0001149021866666667</v>
      </c>
      <c r="L10" t="n">
        <v>8.504576e-05</v>
      </c>
      <c r="M10" t="n">
        <v>0.0001276117333333333</v>
      </c>
      <c r="N10" t="n">
        <v>0.0001494250666666667</v>
      </c>
      <c r="O10" t="n">
        <v>0.00013923072</v>
      </c>
      <c r="P10" t="n">
        <v>0.0001054062933333333</v>
      </c>
      <c r="Q10" t="n">
        <v>0.0001014510933333333</v>
      </c>
      <c r="R10" t="n">
        <v>6.422741333333332e-05</v>
      </c>
      <c r="S10" t="n">
        <v>0.0001632900266666667</v>
      </c>
      <c r="T10" t="n">
        <v>0.00010878976</v>
      </c>
      <c r="U10" t="n">
        <v>0.0002562124800000001</v>
      </c>
      <c r="V10" t="n">
        <v>0.0002113565866666667</v>
      </c>
      <c r="W10" t="n">
        <v>8.954325333333333e-05</v>
      </c>
      <c r="X10" t="n">
        <v>5.589589333333337e-05</v>
      </c>
      <c r="Y10" t="n">
        <v>3.601013333333334e-05</v>
      </c>
      <c r="Z10" t="n">
        <v>3.225493333333334e-05</v>
      </c>
      <c r="AA10" t="n">
        <v>3.442186666666665e-05</v>
      </c>
      <c r="AB10" t="n">
        <v>3.222880000000003e-05</v>
      </c>
      <c r="AC10" t="n">
        <v>3.6016e-05</v>
      </c>
      <c r="AD10" t="n">
        <v>3.453013333333332e-05</v>
      </c>
      <c r="AE10" t="n">
        <v>4.74848e-05</v>
      </c>
      <c r="AF10" t="n">
        <v>0.0001710394666666667</v>
      </c>
      <c r="AG10" t="n">
        <v>0.0002126789333333333</v>
      </c>
      <c r="AH10" t="n">
        <v>0.0001100842666666666</v>
      </c>
      <c r="AI10" t="n">
        <v>0.0001431104</v>
      </c>
      <c r="AJ10" t="n">
        <v>0.0001316757333333333</v>
      </c>
      <c r="AK10" t="n">
        <v>0.0002289088</v>
      </c>
      <c r="AL10" t="n">
        <v>0.0001038314666666666</v>
      </c>
      <c r="AM10" t="n">
        <v>4.379999999999999e-05</v>
      </c>
      <c r="AN10" t="n">
        <v>4.570666666666667e-05</v>
      </c>
      <c r="AO10" t="n">
        <v>0.0001090944</v>
      </c>
      <c r="AP10" t="n">
        <v>0.0002624933333333333</v>
      </c>
      <c r="AQ10" t="n">
        <v>0.0002970496000000001</v>
      </c>
      <c r="AR10" t="n">
        <v>0.0001936453333333333</v>
      </c>
      <c r="AS10" t="n">
        <v>0.0002378421333333333</v>
      </c>
      <c r="AT10" t="n">
        <v>0.0002301061333333333</v>
      </c>
      <c r="AU10" t="n">
        <v>0.0001580213333333332</v>
      </c>
      <c r="AV10" t="n">
        <v>0.0001273141333333333</v>
      </c>
      <c r="AW10" t="n">
        <v>5.401520000000002e-05</v>
      </c>
      <c r="AX10" t="n">
        <v>4.838240000000001e-05</v>
      </c>
      <c r="AY10" t="n">
        <v>5.163279999999998e-05</v>
      </c>
      <c r="AZ10" t="n">
        <v>4.834319999999999e-05</v>
      </c>
      <c r="BA10" t="n">
        <v>5.4024e-05</v>
      </c>
      <c r="BB10" t="n">
        <v>5.179519999999997e-05</v>
      </c>
      <c r="BC10" t="n">
        <v>7.122720000000001e-05</v>
      </c>
      <c r="BD10" t="n">
        <v>0.0002565592</v>
      </c>
      <c r="BE10" t="n">
        <v>0.0003190183999999999</v>
      </c>
      <c r="BF10" t="n">
        <v>0.0001651264</v>
      </c>
      <c r="BG10" t="n">
        <v>0.0002146656</v>
      </c>
      <c r="BH10" t="n">
        <v>0.0001975135999999999</v>
      </c>
      <c r="BI10" t="n">
        <v>0.0003433631999999999</v>
      </c>
      <c r="BJ10" t="n">
        <v>0.0001557471999999999</v>
      </c>
      <c r="BK10" t="n">
        <v>6.570000000000001e-05</v>
      </c>
      <c r="BL10" t="n">
        <v>6.855999999999998e-05</v>
      </c>
      <c r="BM10" t="n">
        <v>0.0001636416</v>
      </c>
      <c r="BN10" t="n">
        <v>0.00039374</v>
      </c>
      <c r="BO10" t="n">
        <v>0.0004455744000000001</v>
      </c>
      <c r="BP10" t="n">
        <v>0.000290468</v>
      </c>
      <c r="BQ10" t="n">
        <v>0.0003567631999999999</v>
      </c>
      <c r="BR10" t="n">
        <v>0.0003451591999999999</v>
      </c>
      <c r="BS10" t="n">
        <v>0.0002370319999999998</v>
      </c>
      <c r="BT10" t="n">
        <v>0.0001909712</v>
      </c>
    </row>
    <row r="11">
      <c r="A11" t="n">
        <v>2.498730666666667e-05</v>
      </c>
      <c r="B11" t="n">
        <v>4.058837333333331e-05</v>
      </c>
      <c r="C11" t="n">
        <v>3.950890666666666e-05</v>
      </c>
      <c r="D11" t="n">
        <v>6.120106666666669e-05</v>
      </c>
      <c r="E11" t="n">
        <v>6.273151999999996e-05</v>
      </c>
      <c r="F11" t="n">
        <v>4.236416000000001e-05</v>
      </c>
      <c r="G11" t="n">
        <v>5.710976e-05</v>
      </c>
      <c r="H11" t="n">
        <v>9.223552e-05</v>
      </c>
      <c r="I11" t="n">
        <v>8.016128e-05</v>
      </c>
      <c r="J11" t="n">
        <v>0.0001437175466666667</v>
      </c>
      <c r="K11" t="n">
        <v>0.0001149021866666667</v>
      </c>
      <c r="L11" t="n">
        <v>8.504576e-05</v>
      </c>
      <c r="M11" t="n">
        <v>0.0001276117333333333</v>
      </c>
      <c r="N11" t="n">
        <v>0.0001494250666666667</v>
      </c>
      <c r="O11" t="n">
        <v>0.00013923072</v>
      </c>
      <c r="P11" t="n">
        <v>0.0001054062933333333</v>
      </c>
      <c r="Q11" t="n">
        <v>0.0001014510933333333</v>
      </c>
      <c r="R11" t="n">
        <v>6.422741333333332e-05</v>
      </c>
      <c r="S11" t="n">
        <v>0.0001632900266666667</v>
      </c>
      <c r="T11" t="n">
        <v>0.00010878976</v>
      </c>
      <c r="U11" t="n">
        <v>0.0002562124800000001</v>
      </c>
      <c r="V11" t="n">
        <v>0.0002113565866666667</v>
      </c>
      <c r="W11" t="n">
        <v>8.954325333333333e-05</v>
      </c>
      <c r="X11" t="n">
        <v>5.589589333333337e-05</v>
      </c>
      <c r="Y11" t="n">
        <v>3.601013333333334e-05</v>
      </c>
      <c r="Z11" t="n">
        <v>3.225493333333334e-05</v>
      </c>
      <c r="AA11" t="n">
        <v>3.442186666666665e-05</v>
      </c>
      <c r="AB11" t="n">
        <v>3.222880000000003e-05</v>
      </c>
      <c r="AC11" t="n">
        <v>3.6016e-05</v>
      </c>
      <c r="AD11" t="n">
        <v>3.453013333333332e-05</v>
      </c>
      <c r="AE11" t="n">
        <v>4.74848e-05</v>
      </c>
      <c r="AF11" t="n">
        <v>0.0001710394666666667</v>
      </c>
      <c r="AG11" t="n">
        <v>0.0002126789333333333</v>
      </c>
      <c r="AH11" t="n">
        <v>0.0001100842666666666</v>
      </c>
      <c r="AI11" t="n">
        <v>0.0001431104</v>
      </c>
      <c r="AJ11" t="n">
        <v>0.0001316757333333333</v>
      </c>
      <c r="AK11" t="n">
        <v>0.0002289088</v>
      </c>
      <c r="AL11" t="n">
        <v>0.0001038314666666666</v>
      </c>
      <c r="AM11" t="n">
        <v>4.379999999999999e-05</v>
      </c>
      <c r="AN11" t="n">
        <v>4.570666666666667e-05</v>
      </c>
      <c r="AO11" t="n">
        <v>0.0001090944</v>
      </c>
      <c r="AP11" t="n">
        <v>0.0002624933333333333</v>
      </c>
      <c r="AQ11" t="n">
        <v>0.0002970496000000001</v>
      </c>
      <c r="AR11" t="n">
        <v>0.0001936453333333333</v>
      </c>
      <c r="AS11" t="n">
        <v>0.0002378421333333333</v>
      </c>
      <c r="AT11" t="n">
        <v>0.0002301061333333333</v>
      </c>
      <c r="AU11" t="n">
        <v>0.0001580213333333332</v>
      </c>
      <c r="AV11" t="n">
        <v>0.0001273141333333333</v>
      </c>
      <c r="AW11" t="n">
        <v>5.401520000000002e-05</v>
      </c>
      <c r="AX11" t="n">
        <v>4.838240000000001e-05</v>
      </c>
      <c r="AY11" t="n">
        <v>5.163279999999998e-05</v>
      </c>
      <c r="AZ11" t="n">
        <v>4.834319999999999e-05</v>
      </c>
      <c r="BA11" t="n">
        <v>5.4024e-05</v>
      </c>
      <c r="BB11" t="n">
        <v>5.179519999999997e-05</v>
      </c>
      <c r="BC11" t="n">
        <v>7.122720000000001e-05</v>
      </c>
      <c r="BD11" t="n">
        <v>0.0002565592</v>
      </c>
      <c r="BE11" t="n">
        <v>0.0003190183999999999</v>
      </c>
      <c r="BF11" t="n">
        <v>0.0001651264</v>
      </c>
      <c r="BG11" t="n">
        <v>0.0002146656</v>
      </c>
      <c r="BH11" t="n">
        <v>0.0001975135999999999</v>
      </c>
      <c r="BI11" t="n">
        <v>0.0003433631999999999</v>
      </c>
      <c r="BJ11" t="n">
        <v>0.0001557471999999999</v>
      </c>
      <c r="BK11" t="n">
        <v>6.570000000000001e-05</v>
      </c>
      <c r="BL11" t="n">
        <v>6.855999999999998e-05</v>
      </c>
      <c r="BM11" t="n">
        <v>0.0001636416</v>
      </c>
      <c r="BN11" t="n">
        <v>0.00039374</v>
      </c>
      <c r="BO11" t="n">
        <v>0.0004455744000000001</v>
      </c>
      <c r="BP11" t="n">
        <v>0.000290468</v>
      </c>
      <c r="BQ11" t="n">
        <v>0.0003567631999999999</v>
      </c>
      <c r="BR11" t="n">
        <v>0.0003451591999999999</v>
      </c>
      <c r="BS11" t="n">
        <v>0.0002370319999999998</v>
      </c>
      <c r="BT11" t="n">
        <v>0.0001909712</v>
      </c>
    </row>
    <row r="12">
      <c r="A12" t="n">
        <v>2.498730666666667e-05</v>
      </c>
      <c r="B12" t="n">
        <v>4.058837333333331e-05</v>
      </c>
      <c r="C12" t="n">
        <v>3.950890666666666e-05</v>
      </c>
      <c r="D12" t="n">
        <v>6.120106666666669e-05</v>
      </c>
      <c r="E12" t="n">
        <v>6.273151999999996e-05</v>
      </c>
      <c r="F12" t="n">
        <v>4.236416000000001e-05</v>
      </c>
      <c r="G12" t="n">
        <v>5.710976e-05</v>
      </c>
      <c r="H12" t="n">
        <v>9.223552e-05</v>
      </c>
      <c r="I12" t="n">
        <v>8.016128e-05</v>
      </c>
      <c r="J12" t="n">
        <v>0.0001437175466666667</v>
      </c>
      <c r="K12" t="n">
        <v>0.0001149021866666667</v>
      </c>
      <c r="L12" t="n">
        <v>8.504576e-05</v>
      </c>
      <c r="M12" t="n">
        <v>0.0001276117333333333</v>
      </c>
      <c r="N12" t="n">
        <v>0.0001494250666666667</v>
      </c>
      <c r="O12" t="n">
        <v>0.00013923072</v>
      </c>
      <c r="P12" t="n">
        <v>0.0001054062933333333</v>
      </c>
      <c r="Q12" t="n">
        <v>0.0001014510933333333</v>
      </c>
      <c r="R12" t="n">
        <v>6.422741333333332e-05</v>
      </c>
      <c r="S12" t="n">
        <v>0.0001632900266666667</v>
      </c>
      <c r="T12" t="n">
        <v>0.00010878976</v>
      </c>
      <c r="U12" t="n">
        <v>0.0002562124800000001</v>
      </c>
      <c r="V12" t="n">
        <v>0.0002113565866666667</v>
      </c>
      <c r="W12" t="n">
        <v>8.954325333333333e-05</v>
      </c>
      <c r="X12" t="n">
        <v>5.589589333333337e-05</v>
      </c>
      <c r="Y12" t="n">
        <v>3.601013333333334e-05</v>
      </c>
      <c r="Z12" t="n">
        <v>3.225493333333334e-05</v>
      </c>
      <c r="AA12" t="n">
        <v>3.442186666666665e-05</v>
      </c>
      <c r="AB12" t="n">
        <v>3.222880000000003e-05</v>
      </c>
      <c r="AC12" t="n">
        <v>3.6016e-05</v>
      </c>
      <c r="AD12" t="n">
        <v>3.453013333333332e-05</v>
      </c>
      <c r="AE12" t="n">
        <v>4.74848e-05</v>
      </c>
      <c r="AF12" t="n">
        <v>0.0001710394666666667</v>
      </c>
      <c r="AG12" t="n">
        <v>0.0002126789333333333</v>
      </c>
      <c r="AH12" t="n">
        <v>0.0001100842666666666</v>
      </c>
      <c r="AI12" t="n">
        <v>0.0001431104</v>
      </c>
      <c r="AJ12" t="n">
        <v>0.0001316757333333333</v>
      </c>
      <c r="AK12" t="n">
        <v>0.0002289088</v>
      </c>
      <c r="AL12" t="n">
        <v>0.0001038314666666666</v>
      </c>
      <c r="AM12" t="n">
        <v>4.379999999999999e-05</v>
      </c>
      <c r="AN12" t="n">
        <v>4.570666666666667e-05</v>
      </c>
      <c r="AO12" t="n">
        <v>0.0001090944</v>
      </c>
      <c r="AP12" t="n">
        <v>0.0002624933333333333</v>
      </c>
      <c r="AQ12" t="n">
        <v>0.0002970496000000001</v>
      </c>
      <c r="AR12" t="n">
        <v>0.0001936453333333333</v>
      </c>
      <c r="AS12" t="n">
        <v>0.0002378421333333333</v>
      </c>
      <c r="AT12" t="n">
        <v>0.0002301061333333333</v>
      </c>
      <c r="AU12" t="n">
        <v>0.0001580213333333332</v>
      </c>
      <c r="AV12" t="n">
        <v>0.0001273141333333333</v>
      </c>
      <c r="AW12" t="n">
        <v>5.401520000000002e-05</v>
      </c>
      <c r="AX12" t="n">
        <v>4.838240000000001e-05</v>
      </c>
      <c r="AY12" t="n">
        <v>5.163279999999998e-05</v>
      </c>
      <c r="AZ12" t="n">
        <v>4.834319999999999e-05</v>
      </c>
      <c r="BA12" t="n">
        <v>5.4024e-05</v>
      </c>
      <c r="BB12" t="n">
        <v>5.179519999999997e-05</v>
      </c>
      <c r="BC12" t="n">
        <v>7.122720000000001e-05</v>
      </c>
      <c r="BD12" t="n">
        <v>0.0002565592</v>
      </c>
      <c r="BE12" t="n">
        <v>0.0003190183999999999</v>
      </c>
      <c r="BF12" t="n">
        <v>0.0001651264</v>
      </c>
      <c r="BG12" t="n">
        <v>0.0002146656</v>
      </c>
      <c r="BH12" t="n">
        <v>0.0001975135999999999</v>
      </c>
      <c r="BI12" t="n">
        <v>0.0003433631999999999</v>
      </c>
      <c r="BJ12" t="n">
        <v>0.0001557471999999999</v>
      </c>
      <c r="BK12" t="n">
        <v>6.570000000000001e-05</v>
      </c>
      <c r="BL12" t="n">
        <v>6.855999999999998e-05</v>
      </c>
      <c r="BM12" t="n">
        <v>0.0001636416</v>
      </c>
      <c r="BN12" t="n">
        <v>0.00039374</v>
      </c>
      <c r="BO12" t="n">
        <v>0.0004455744000000001</v>
      </c>
      <c r="BP12" t="n">
        <v>0.000290468</v>
      </c>
      <c r="BQ12" t="n">
        <v>0.0003567631999999999</v>
      </c>
      <c r="BR12" t="n">
        <v>0.0003451591999999999</v>
      </c>
      <c r="BS12" t="n">
        <v>0.0002370319999999998</v>
      </c>
      <c r="BT12" t="n">
        <v>0.0001909712</v>
      </c>
    </row>
    <row r="13">
      <c r="A13" t="n">
        <v>2.498730666666667e-05</v>
      </c>
      <c r="B13" t="n">
        <v>4.058837333333331e-05</v>
      </c>
      <c r="C13" t="n">
        <v>3.950890666666666e-05</v>
      </c>
      <c r="D13" t="n">
        <v>6.120106666666669e-05</v>
      </c>
      <c r="E13" t="n">
        <v>6.273151999999996e-05</v>
      </c>
      <c r="F13" t="n">
        <v>4.236416000000001e-05</v>
      </c>
      <c r="G13" t="n">
        <v>5.710976e-05</v>
      </c>
      <c r="H13" t="n">
        <v>9.223552e-05</v>
      </c>
      <c r="I13" t="n">
        <v>8.016128e-05</v>
      </c>
      <c r="J13" t="n">
        <v>0.0001437175466666667</v>
      </c>
      <c r="K13" t="n">
        <v>0.0001149021866666667</v>
      </c>
      <c r="L13" t="n">
        <v>8.504576e-05</v>
      </c>
      <c r="M13" t="n">
        <v>0.0001276117333333333</v>
      </c>
      <c r="N13" t="n">
        <v>0.0001494250666666667</v>
      </c>
      <c r="O13" t="n">
        <v>0.00013923072</v>
      </c>
      <c r="P13" t="n">
        <v>0.0001054062933333333</v>
      </c>
      <c r="Q13" t="n">
        <v>0.0001014510933333333</v>
      </c>
      <c r="R13" t="n">
        <v>6.422741333333332e-05</v>
      </c>
      <c r="S13" t="n">
        <v>0.0001632900266666667</v>
      </c>
      <c r="T13" t="n">
        <v>0.00010878976</v>
      </c>
      <c r="U13" t="n">
        <v>0.0002562124800000001</v>
      </c>
      <c r="V13" t="n">
        <v>0.0002113565866666667</v>
      </c>
      <c r="W13" t="n">
        <v>8.954325333333333e-05</v>
      </c>
      <c r="X13" t="n">
        <v>5.589589333333337e-05</v>
      </c>
      <c r="Y13" t="n">
        <v>3.601013333333334e-05</v>
      </c>
      <c r="Z13" t="n">
        <v>3.225493333333334e-05</v>
      </c>
      <c r="AA13" t="n">
        <v>3.442186666666665e-05</v>
      </c>
      <c r="AB13" t="n">
        <v>3.222880000000003e-05</v>
      </c>
      <c r="AC13" t="n">
        <v>3.6016e-05</v>
      </c>
      <c r="AD13" t="n">
        <v>3.453013333333332e-05</v>
      </c>
      <c r="AE13" t="n">
        <v>4.74848e-05</v>
      </c>
      <c r="AF13" t="n">
        <v>0.0001710394666666667</v>
      </c>
      <c r="AG13" t="n">
        <v>0.0002126789333333333</v>
      </c>
      <c r="AH13" t="n">
        <v>0.0001100842666666666</v>
      </c>
      <c r="AI13" t="n">
        <v>0.0001431104</v>
      </c>
      <c r="AJ13" t="n">
        <v>0.0001316757333333333</v>
      </c>
      <c r="AK13" t="n">
        <v>0.0002289088</v>
      </c>
      <c r="AL13" t="n">
        <v>0.0001038314666666666</v>
      </c>
      <c r="AM13" t="n">
        <v>4.379999999999999e-05</v>
      </c>
      <c r="AN13" t="n">
        <v>4.570666666666667e-05</v>
      </c>
      <c r="AO13" t="n">
        <v>0.0001090944</v>
      </c>
      <c r="AP13" t="n">
        <v>0.0002624933333333333</v>
      </c>
      <c r="AQ13" t="n">
        <v>0.0002970496000000001</v>
      </c>
      <c r="AR13" t="n">
        <v>0.0001936453333333333</v>
      </c>
      <c r="AS13" t="n">
        <v>0.0002378421333333333</v>
      </c>
      <c r="AT13" t="n">
        <v>0.0002301061333333333</v>
      </c>
      <c r="AU13" t="n">
        <v>0.0001580213333333332</v>
      </c>
      <c r="AV13" t="n">
        <v>0.0001273141333333333</v>
      </c>
      <c r="AW13" t="n">
        <v>5.401520000000002e-05</v>
      </c>
      <c r="AX13" t="n">
        <v>4.838240000000001e-05</v>
      </c>
      <c r="AY13" t="n">
        <v>5.163279999999998e-05</v>
      </c>
      <c r="AZ13" t="n">
        <v>4.834319999999999e-05</v>
      </c>
      <c r="BA13" t="n">
        <v>5.4024e-05</v>
      </c>
      <c r="BB13" t="n">
        <v>5.179519999999997e-05</v>
      </c>
      <c r="BC13" t="n">
        <v>7.122720000000001e-05</v>
      </c>
      <c r="BD13" t="n">
        <v>0.0002565592</v>
      </c>
      <c r="BE13" t="n">
        <v>0.0003190183999999999</v>
      </c>
      <c r="BF13" t="n">
        <v>0.0001651264</v>
      </c>
      <c r="BG13" t="n">
        <v>0.0002146656</v>
      </c>
      <c r="BH13" t="n">
        <v>0.0001975135999999999</v>
      </c>
      <c r="BI13" t="n">
        <v>0.0003433631999999999</v>
      </c>
      <c r="BJ13" t="n">
        <v>0.0001557471999999999</v>
      </c>
      <c r="BK13" t="n">
        <v>6.570000000000001e-05</v>
      </c>
      <c r="BL13" t="n">
        <v>6.855999999999998e-05</v>
      </c>
      <c r="BM13" t="n">
        <v>0.0001636416</v>
      </c>
      <c r="BN13" t="n">
        <v>0.00039374</v>
      </c>
      <c r="BO13" t="n">
        <v>0.0004455744000000001</v>
      </c>
      <c r="BP13" t="n">
        <v>0.000290468</v>
      </c>
      <c r="BQ13" t="n">
        <v>0.0003567631999999999</v>
      </c>
      <c r="BR13" t="n">
        <v>0.0003451591999999999</v>
      </c>
      <c r="BS13" t="n">
        <v>0.0002370319999999998</v>
      </c>
      <c r="BT13" t="n">
        <v>0.0001909712</v>
      </c>
    </row>
    <row r="14">
      <c r="A14" t="n">
        <v>2.498730666666667e-05</v>
      </c>
      <c r="B14" t="n">
        <v>4.058837333333331e-05</v>
      </c>
      <c r="C14" t="n">
        <v>3.950890666666666e-05</v>
      </c>
      <c r="D14" t="n">
        <v>6.120106666666669e-05</v>
      </c>
      <c r="E14" t="n">
        <v>6.273151999999996e-05</v>
      </c>
      <c r="F14" t="n">
        <v>4.236416000000001e-05</v>
      </c>
      <c r="G14" t="n">
        <v>5.710976e-05</v>
      </c>
      <c r="H14" t="n">
        <v>9.223552e-05</v>
      </c>
      <c r="I14" t="n">
        <v>8.016128e-05</v>
      </c>
      <c r="J14" t="n">
        <v>0.0001437175466666667</v>
      </c>
      <c r="K14" t="n">
        <v>0.0001149021866666667</v>
      </c>
      <c r="L14" t="n">
        <v>8.504576e-05</v>
      </c>
      <c r="M14" t="n">
        <v>0.0001276117333333333</v>
      </c>
      <c r="N14" t="n">
        <v>0.0001494250666666667</v>
      </c>
      <c r="O14" t="n">
        <v>0.00013923072</v>
      </c>
      <c r="P14" t="n">
        <v>0.0001054062933333333</v>
      </c>
      <c r="Q14" t="n">
        <v>0.0001014510933333333</v>
      </c>
      <c r="R14" t="n">
        <v>6.422741333333332e-05</v>
      </c>
      <c r="S14" t="n">
        <v>0.0001632900266666667</v>
      </c>
      <c r="T14" t="n">
        <v>0.00010878976</v>
      </c>
      <c r="U14" t="n">
        <v>0.0002562124800000001</v>
      </c>
      <c r="V14" t="n">
        <v>0.0002113565866666667</v>
      </c>
      <c r="W14" t="n">
        <v>8.954325333333333e-05</v>
      </c>
      <c r="X14" t="n">
        <v>5.589589333333337e-05</v>
      </c>
      <c r="Y14" t="n">
        <v>3.601013333333334e-05</v>
      </c>
      <c r="Z14" t="n">
        <v>3.225493333333334e-05</v>
      </c>
      <c r="AA14" t="n">
        <v>3.442186666666665e-05</v>
      </c>
      <c r="AB14" t="n">
        <v>3.222880000000003e-05</v>
      </c>
      <c r="AC14" t="n">
        <v>3.6016e-05</v>
      </c>
      <c r="AD14" t="n">
        <v>3.453013333333332e-05</v>
      </c>
      <c r="AE14" t="n">
        <v>4.74848e-05</v>
      </c>
      <c r="AF14" t="n">
        <v>0.0001710394666666667</v>
      </c>
      <c r="AG14" t="n">
        <v>0.0002126789333333333</v>
      </c>
      <c r="AH14" t="n">
        <v>0.0001100842666666666</v>
      </c>
      <c r="AI14" t="n">
        <v>0.0001431104</v>
      </c>
      <c r="AJ14" t="n">
        <v>0.0001316757333333333</v>
      </c>
      <c r="AK14" t="n">
        <v>0.0002289088</v>
      </c>
      <c r="AL14" t="n">
        <v>0.0001038314666666666</v>
      </c>
      <c r="AM14" t="n">
        <v>4.379999999999999e-05</v>
      </c>
      <c r="AN14" t="n">
        <v>4.570666666666667e-05</v>
      </c>
      <c r="AO14" t="n">
        <v>0.0001090944</v>
      </c>
      <c r="AP14" t="n">
        <v>0.0002624933333333333</v>
      </c>
      <c r="AQ14" t="n">
        <v>0.0002970496000000001</v>
      </c>
      <c r="AR14" t="n">
        <v>0.0001936453333333333</v>
      </c>
      <c r="AS14" t="n">
        <v>0.0002378421333333333</v>
      </c>
      <c r="AT14" t="n">
        <v>0.0002301061333333333</v>
      </c>
      <c r="AU14" t="n">
        <v>0.0001580213333333332</v>
      </c>
      <c r="AV14" t="n">
        <v>0.0001273141333333333</v>
      </c>
      <c r="AW14" t="n">
        <v>5.401520000000002e-05</v>
      </c>
      <c r="AX14" t="n">
        <v>4.838240000000001e-05</v>
      </c>
      <c r="AY14" t="n">
        <v>5.163279999999998e-05</v>
      </c>
      <c r="AZ14" t="n">
        <v>4.834319999999999e-05</v>
      </c>
      <c r="BA14" t="n">
        <v>5.4024e-05</v>
      </c>
      <c r="BB14" t="n">
        <v>5.179519999999997e-05</v>
      </c>
      <c r="BC14" t="n">
        <v>7.122720000000001e-05</v>
      </c>
      <c r="BD14" t="n">
        <v>0.0002565592</v>
      </c>
      <c r="BE14" t="n">
        <v>0.0003190183999999999</v>
      </c>
      <c r="BF14" t="n">
        <v>0.0001651264</v>
      </c>
      <c r="BG14" t="n">
        <v>0.0002146656</v>
      </c>
      <c r="BH14" t="n">
        <v>0.0001975135999999999</v>
      </c>
      <c r="BI14" t="n">
        <v>0.0003433631999999999</v>
      </c>
      <c r="BJ14" t="n">
        <v>0.0001557471999999999</v>
      </c>
      <c r="BK14" t="n">
        <v>6.570000000000001e-05</v>
      </c>
      <c r="BL14" t="n">
        <v>6.855999999999998e-05</v>
      </c>
      <c r="BM14" t="n">
        <v>0.0001636416</v>
      </c>
      <c r="BN14" t="n">
        <v>0.00039374</v>
      </c>
      <c r="BO14" t="n">
        <v>0.0004455744000000001</v>
      </c>
      <c r="BP14" t="n">
        <v>0.000290468</v>
      </c>
      <c r="BQ14" t="n">
        <v>0.0003567631999999999</v>
      </c>
      <c r="BR14" t="n">
        <v>0.0003451591999999999</v>
      </c>
      <c r="BS14" t="n">
        <v>0.0002370319999999998</v>
      </c>
      <c r="BT14" t="n">
        <v>0.0001909712</v>
      </c>
    </row>
    <row r="15">
      <c r="A15" t="n">
        <v>2.498730666666667e-05</v>
      </c>
      <c r="B15" t="n">
        <v>4.058837333333331e-05</v>
      </c>
      <c r="C15" t="n">
        <v>3.950890666666666e-05</v>
      </c>
      <c r="D15" t="n">
        <v>6.120106666666669e-05</v>
      </c>
      <c r="E15" t="n">
        <v>6.273151999999996e-05</v>
      </c>
      <c r="F15" t="n">
        <v>4.236416000000001e-05</v>
      </c>
      <c r="G15" t="n">
        <v>5.710976e-05</v>
      </c>
      <c r="H15" t="n">
        <v>9.223552e-05</v>
      </c>
      <c r="I15" t="n">
        <v>8.016128e-05</v>
      </c>
      <c r="J15" t="n">
        <v>0.0001437175466666667</v>
      </c>
      <c r="K15" t="n">
        <v>0.0001149021866666667</v>
      </c>
      <c r="L15" t="n">
        <v>8.504576e-05</v>
      </c>
      <c r="M15" t="n">
        <v>0.0001276117333333333</v>
      </c>
      <c r="N15" t="n">
        <v>0.0001494250666666667</v>
      </c>
      <c r="O15" t="n">
        <v>0.00013923072</v>
      </c>
      <c r="P15" t="n">
        <v>0.0001054062933333333</v>
      </c>
      <c r="Q15" t="n">
        <v>0.0001014510933333333</v>
      </c>
      <c r="R15" t="n">
        <v>6.422741333333332e-05</v>
      </c>
      <c r="S15" t="n">
        <v>0.0001632900266666667</v>
      </c>
      <c r="T15" t="n">
        <v>0.00010878976</v>
      </c>
      <c r="U15" t="n">
        <v>0.0002562124800000001</v>
      </c>
      <c r="V15" t="n">
        <v>0.0002113565866666667</v>
      </c>
      <c r="W15" t="n">
        <v>8.954325333333333e-05</v>
      </c>
      <c r="X15" t="n">
        <v>5.589589333333337e-05</v>
      </c>
      <c r="Y15" t="n">
        <v>3.601013333333334e-05</v>
      </c>
      <c r="Z15" t="n">
        <v>3.225493333333334e-05</v>
      </c>
      <c r="AA15" t="n">
        <v>3.442186666666665e-05</v>
      </c>
      <c r="AB15" t="n">
        <v>3.222880000000003e-05</v>
      </c>
      <c r="AC15" t="n">
        <v>3.6016e-05</v>
      </c>
      <c r="AD15" t="n">
        <v>3.453013333333332e-05</v>
      </c>
      <c r="AE15" t="n">
        <v>4.74848e-05</v>
      </c>
      <c r="AF15" t="n">
        <v>0.0001710394666666667</v>
      </c>
      <c r="AG15" t="n">
        <v>0.0002126789333333333</v>
      </c>
      <c r="AH15" t="n">
        <v>0.0001100842666666666</v>
      </c>
      <c r="AI15" t="n">
        <v>0.0001431104</v>
      </c>
      <c r="AJ15" t="n">
        <v>0.0001316757333333333</v>
      </c>
      <c r="AK15" t="n">
        <v>0.0002289088</v>
      </c>
      <c r="AL15" t="n">
        <v>0.0001038314666666666</v>
      </c>
      <c r="AM15" t="n">
        <v>4.379999999999999e-05</v>
      </c>
      <c r="AN15" t="n">
        <v>4.570666666666667e-05</v>
      </c>
      <c r="AO15" t="n">
        <v>0.0001090944</v>
      </c>
      <c r="AP15" t="n">
        <v>0.0002624933333333333</v>
      </c>
      <c r="AQ15" t="n">
        <v>0.0002970496000000001</v>
      </c>
      <c r="AR15" t="n">
        <v>0.0001936453333333333</v>
      </c>
      <c r="AS15" t="n">
        <v>0.0002378421333333333</v>
      </c>
      <c r="AT15" t="n">
        <v>0.0002301061333333333</v>
      </c>
      <c r="AU15" t="n">
        <v>0.0001580213333333332</v>
      </c>
      <c r="AV15" t="n">
        <v>0.0001273141333333333</v>
      </c>
      <c r="AW15" t="n">
        <v>5.401520000000002e-05</v>
      </c>
      <c r="AX15" t="n">
        <v>4.838240000000001e-05</v>
      </c>
      <c r="AY15" t="n">
        <v>5.163279999999998e-05</v>
      </c>
      <c r="AZ15" t="n">
        <v>4.834319999999999e-05</v>
      </c>
      <c r="BA15" t="n">
        <v>5.4024e-05</v>
      </c>
      <c r="BB15" t="n">
        <v>5.179519999999997e-05</v>
      </c>
      <c r="BC15" t="n">
        <v>7.122720000000001e-05</v>
      </c>
      <c r="BD15" t="n">
        <v>0.0002565592</v>
      </c>
      <c r="BE15" t="n">
        <v>0.0003190183999999999</v>
      </c>
      <c r="BF15" t="n">
        <v>0.0001651264</v>
      </c>
      <c r="BG15" t="n">
        <v>0.0002146656</v>
      </c>
      <c r="BH15" t="n">
        <v>0.0001975135999999999</v>
      </c>
      <c r="BI15" t="n">
        <v>0.0003433631999999999</v>
      </c>
      <c r="BJ15" t="n">
        <v>0.0001557471999999999</v>
      </c>
      <c r="BK15" t="n">
        <v>6.570000000000001e-05</v>
      </c>
      <c r="BL15" t="n">
        <v>6.855999999999998e-05</v>
      </c>
      <c r="BM15" t="n">
        <v>0.0001636416</v>
      </c>
      <c r="BN15" t="n">
        <v>0.00039374</v>
      </c>
      <c r="BO15" t="n">
        <v>0.0004455744000000001</v>
      </c>
      <c r="BP15" t="n">
        <v>0.000290468</v>
      </c>
      <c r="BQ15" t="n">
        <v>0.0003567631999999999</v>
      </c>
      <c r="BR15" t="n">
        <v>0.0003451591999999999</v>
      </c>
      <c r="BS15" t="n">
        <v>0.0002370319999999998</v>
      </c>
      <c r="BT15" t="n">
        <v>0.0001909712</v>
      </c>
    </row>
    <row r="16">
      <c r="A16" t="n">
        <v>2.498730666666667e-05</v>
      </c>
      <c r="B16" t="n">
        <v>4.058837333333331e-05</v>
      </c>
      <c r="C16" t="n">
        <v>3.950890666666666e-05</v>
      </c>
      <c r="D16" t="n">
        <v>6.120106666666669e-05</v>
      </c>
      <c r="E16" t="n">
        <v>6.273151999999996e-05</v>
      </c>
      <c r="F16" t="n">
        <v>4.236416000000001e-05</v>
      </c>
      <c r="G16" t="n">
        <v>5.710976e-05</v>
      </c>
      <c r="H16" t="n">
        <v>9.223552e-05</v>
      </c>
      <c r="I16" t="n">
        <v>8.016128e-05</v>
      </c>
      <c r="J16" t="n">
        <v>0.0001437175466666667</v>
      </c>
      <c r="K16" t="n">
        <v>0.0001149021866666667</v>
      </c>
      <c r="L16" t="n">
        <v>8.504576e-05</v>
      </c>
      <c r="M16" t="n">
        <v>0.0001276117333333333</v>
      </c>
      <c r="N16" t="n">
        <v>0.0001494250666666667</v>
      </c>
      <c r="O16" t="n">
        <v>0.00013923072</v>
      </c>
      <c r="P16" t="n">
        <v>0.0001054062933333333</v>
      </c>
      <c r="Q16" t="n">
        <v>0.0001014510933333333</v>
      </c>
      <c r="R16" t="n">
        <v>6.422741333333332e-05</v>
      </c>
      <c r="S16" t="n">
        <v>0.0001632900266666667</v>
      </c>
      <c r="T16" t="n">
        <v>0.00010878976</v>
      </c>
      <c r="U16" t="n">
        <v>0.0002562124800000001</v>
      </c>
      <c r="V16" t="n">
        <v>0.0002113565866666667</v>
      </c>
      <c r="W16" t="n">
        <v>8.954325333333333e-05</v>
      </c>
      <c r="X16" t="n">
        <v>5.589589333333337e-05</v>
      </c>
      <c r="Y16" t="n">
        <v>3.601013333333334e-05</v>
      </c>
      <c r="Z16" t="n">
        <v>3.225493333333334e-05</v>
      </c>
      <c r="AA16" t="n">
        <v>3.442186666666665e-05</v>
      </c>
      <c r="AB16" t="n">
        <v>3.222880000000003e-05</v>
      </c>
      <c r="AC16" t="n">
        <v>3.6016e-05</v>
      </c>
      <c r="AD16" t="n">
        <v>3.453013333333332e-05</v>
      </c>
      <c r="AE16" t="n">
        <v>4.74848e-05</v>
      </c>
      <c r="AF16" t="n">
        <v>0.0001710394666666667</v>
      </c>
      <c r="AG16" t="n">
        <v>0.0002126789333333333</v>
      </c>
      <c r="AH16" t="n">
        <v>0.0001100842666666666</v>
      </c>
      <c r="AI16" t="n">
        <v>0.0001431104</v>
      </c>
      <c r="AJ16" t="n">
        <v>0.0001316757333333333</v>
      </c>
      <c r="AK16" t="n">
        <v>0.0002289088</v>
      </c>
      <c r="AL16" t="n">
        <v>0.0001038314666666666</v>
      </c>
      <c r="AM16" t="n">
        <v>4.379999999999999e-05</v>
      </c>
      <c r="AN16" t="n">
        <v>4.570666666666667e-05</v>
      </c>
      <c r="AO16" t="n">
        <v>0.0001090944</v>
      </c>
      <c r="AP16" t="n">
        <v>0.0002624933333333333</v>
      </c>
      <c r="AQ16" t="n">
        <v>0.0002970496000000001</v>
      </c>
      <c r="AR16" t="n">
        <v>0.0001936453333333333</v>
      </c>
      <c r="AS16" t="n">
        <v>0.0002378421333333333</v>
      </c>
      <c r="AT16" t="n">
        <v>0.0002301061333333333</v>
      </c>
      <c r="AU16" t="n">
        <v>0.0001580213333333332</v>
      </c>
      <c r="AV16" t="n">
        <v>0.0001273141333333333</v>
      </c>
      <c r="AW16" t="n">
        <v>5.401520000000002e-05</v>
      </c>
      <c r="AX16" t="n">
        <v>4.838240000000001e-05</v>
      </c>
      <c r="AY16" t="n">
        <v>5.163279999999998e-05</v>
      </c>
      <c r="AZ16" t="n">
        <v>4.834319999999999e-05</v>
      </c>
      <c r="BA16" t="n">
        <v>5.4024e-05</v>
      </c>
      <c r="BB16" t="n">
        <v>5.179519999999997e-05</v>
      </c>
      <c r="BC16" t="n">
        <v>7.122720000000001e-05</v>
      </c>
      <c r="BD16" t="n">
        <v>0.0002565592</v>
      </c>
      <c r="BE16" t="n">
        <v>0.0003190183999999999</v>
      </c>
      <c r="BF16" t="n">
        <v>0.0001651264</v>
      </c>
      <c r="BG16" t="n">
        <v>0.0002146656</v>
      </c>
      <c r="BH16" t="n">
        <v>0.0001975135999999999</v>
      </c>
      <c r="BI16" t="n">
        <v>0.0003433631999999999</v>
      </c>
      <c r="BJ16" t="n">
        <v>0.0001557471999999999</v>
      </c>
      <c r="BK16" t="n">
        <v>6.570000000000001e-05</v>
      </c>
      <c r="BL16" t="n">
        <v>6.855999999999998e-05</v>
      </c>
      <c r="BM16" t="n">
        <v>0.0001636416</v>
      </c>
      <c r="BN16" t="n">
        <v>0.00039374</v>
      </c>
      <c r="BO16" t="n">
        <v>0.0004455744000000001</v>
      </c>
      <c r="BP16" t="n">
        <v>0.000290468</v>
      </c>
      <c r="BQ16" t="n">
        <v>0.0003567631999999999</v>
      </c>
      <c r="BR16" t="n">
        <v>0.0003451591999999999</v>
      </c>
      <c r="BS16" t="n">
        <v>0.0002370319999999998</v>
      </c>
      <c r="BT16" t="n">
        <v>0.0001909712</v>
      </c>
    </row>
    <row r="17">
      <c r="A17" t="n">
        <v>2.498730666666667e-05</v>
      </c>
      <c r="B17" t="n">
        <v>4.058837333333331e-05</v>
      </c>
      <c r="C17" t="n">
        <v>3.950890666666666e-05</v>
      </c>
      <c r="D17" t="n">
        <v>6.120106666666669e-05</v>
      </c>
      <c r="E17" t="n">
        <v>6.273151999999996e-05</v>
      </c>
      <c r="F17" t="n">
        <v>4.236416000000001e-05</v>
      </c>
      <c r="G17" t="n">
        <v>5.710976e-05</v>
      </c>
      <c r="H17" t="n">
        <v>9.223552e-05</v>
      </c>
      <c r="I17" t="n">
        <v>8.016128e-05</v>
      </c>
      <c r="J17" t="n">
        <v>0.0001437175466666667</v>
      </c>
      <c r="K17" t="n">
        <v>0.0001149021866666667</v>
      </c>
      <c r="L17" t="n">
        <v>8.504576e-05</v>
      </c>
      <c r="M17" t="n">
        <v>0.0001276117333333333</v>
      </c>
      <c r="N17" t="n">
        <v>0.0001494250666666667</v>
      </c>
      <c r="O17" t="n">
        <v>0.00013923072</v>
      </c>
      <c r="P17" t="n">
        <v>0.0001054062933333333</v>
      </c>
      <c r="Q17" t="n">
        <v>0.0001014510933333333</v>
      </c>
      <c r="R17" t="n">
        <v>6.422741333333332e-05</v>
      </c>
      <c r="S17" t="n">
        <v>0.0001632900266666667</v>
      </c>
      <c r="T17" t="n">
        <v>0.00010878976</v>
      </c>
      <c r="U17" t="n">
        <v>0.0002562124800000001</v>
      </c>
      <c r="V17" t="n">
        <v>0.0002113565866666667</v>
      </c>
      <c r="W17" t="n">
        <v>8.954325333333333e-05</v>
      </c>
      <c r="X17" t="n">
        <v>5.589589333333337e-05</v>
      </c>
      <c r="Y17" t="n">
        <v>3.601013333333334e-05</v>
      </c>
      <c r="Z17" t="n">
        <v>3.225493333333334e-05</v>
      </c>
      <c r="AA17" t="n">
        <v>3.442186666666665e-05</v>
      </c>
      <c r="AB17" t="n">
        <v>3.222880000000003e-05</v>
      </c>
      <c r="AC17" t="n">
        <v>3.6016e-05</v>
      </c>
      <c r="AD17" t="n">
        <v>3.453013333333332e-05</v>
      </c>
      <c r="AE17" t="n">
        <v>4.74848e-05</v>
      </c>
      <c r="AF17" t="n">
        <v>0.0001710394666666667</v>
      </c>
      <c r="AG17" t="n">
        <v>0.0002126789333333333</v>
      </c>
      <c r="AH17" t="n">
        <v>0.0001100842666666666</v>
      </c>
      <c r="AI17" t="n">
        <v>0.0001431104</v>
      </c>
      <c r="AJ17" t="n">
        <v>0.0001316757333333333</v>
      </c>
      <c r="AK17" t="n">
        <v>0.0002289088</v>
      </c>
      <c r="AL17" t="n">
        <v>0.0001038314666666666</v>
      </c>
      <c r="AM17" t="n">
        <v>4.379999999999999e-05</v>
      </c>
      <c r="AN17" t="n">
        <v>4.570666666666667e-05</v>
      </c>
      <c r="AO17" t="n">
        <v>0.0001090944</v>
      </c>
      <c r="AP17" t="n">
        <v>0.0002624933333333333</v>
      </c>
      <c r="AQ17" t="n">
        <v>0.0002970496000000001</v>
      </c>
      <c r="AR17" t="n">
        <v>0.0001936453333333333</v>
      </c>
      <c r="AS17" t="n">
        <v>0.0002378421333333333</v>
      </c>
      <c r="AT17" t="n">
        <v>0.0002301061333333333</v>
      </c>
      <c r="AU17" t="n">
        <v>0.0001580213333333332</v>
      </c>
      <c r="AV17" t="n">
        <v>0.0001273141333333333</v>
      </c>
      <c r="AW17" t="n">
        <v>5.401520000000002e-05</v>
      </c>
      <c r="AX17" t="n">
        <v>4.838240000000001e-05</v>
      </c>
      <c r="AY17" t="n">
        <v>5.163279999999998e-05</v>
      </c>
      <c r="AZ17" t="n">
        <v>4.834319999999999e-05</v>
      </c>
      <c r="BA17" t="n">
        <v>5.4024e-05</v>
      </c>
      <c r="BB17" t="n">
        <v>5.179519999999997e-05</v>
      </c>
      <c r="BC17" t="n">
        <v>7.122720000000001e-05</v>
      </c>
      <c r="BD17" t="n">
        <v>0.0002565592</v>
      </c>
      <c r="BE17" t="n">
        <v>0.0003190183999999999</v>
      </c>
      <c r="BF17" t="n">
        <v>0.0001651264</v>
      </c>
      <c r="BG17" t="n">
        <v>0.0002146656</v>
      </c>
      <c r="BH17" t="n">
        <v>0.0001975135999999999</v>
      </c>
      <c r="BI17" t="n">
        <v>0.0003433631999999999</v>
      </c>
      <c r="BJ17" t="n">
        <v>0.0001557471999999999</v>
      </c>
      <c r="BK17" t="n">
        <v>6.570000000000001e-05</v>
      </c>
      <c r="BL17" t="n">
        <v>6.855999999999998e-05</v>
      </c>
      <c r="BM17" t="n">
        <v>0.0001636416</v>
      </c>
      <c r="BN17" t="n">
        <v>0.00039374</v>
      </c>
      <c r="BO17" t="n">
        <v>0.0004455744000000001</v>
      </c>
      <c r="BP17" t="n">
        <v>0.000290468</v>
      </c>
      <c r="BQ17" t="n">
        <v>0.0003567631999999999</v>
      </c>
      <c r="BR17" t="n">
        <v>0.0003451591999999999</v>
      </c>
      <c r="BS17" t="n">
        <v>0.0002370319999999998</v>
      </c>
      <c r="BT17" t="n">
        <v>0.0001909712</v>
      </c>
    </row>
    <row r="18">
      <c r="A18" t="n">
        <v>2.498730666666667e-05</v>
      </c>
      <c r="B18" t="n">
        <v>4.058837333333331e-05</v>
      </c>
      <c r="C18" t="n">
        <v>3.950890666666666e-05</v>
      </c>
      <c r="D18" t="n">
        <v>6.120106666666669e-05</v>
      </c>
      <c r="E18" t="n">
        <v>6.273151999999996e-05</v>
      </c>
      <c r="F18" t="n">
        <v>4.236416000000001e-05</v>
      </c>
      <c r="G18" t="n">
        <v>5.710976e-05</v>
      </c>
      <c r="H18" t="n">
        <v>9.223552e-05</v>
      </c>
      <c r="I18" t="n">
        <v>8.016128e-05</v>
      </c>
      <c r="J18" t="n">
        <v>0.0001437175466666667</v>
      </c>
      <c r="K18" t="n">
        <v>0.0001149021866666667</v>
      </c>
      <c r="L18" t="n">
        <v>8.504576e-05</v>
      </c>
      <c r="M18" t="n">
        <v>0.0001276117333333333</v>
      </c>
      <c r="N18" t="n">
        <v>0.0001494250666666667</v>
      </c>
      <c r="O18" t="n">
        <v>0.00013923072</v>
      </c>
      <c r="P18" t="n">
        <v>0.0001054062933333333</v>
      </c>
      <c r="Q18" t="n">
        <v>0.0001014510933333333</v>
      </c>
      <c r="R18" t="n">
        <v>6.422741333333332e-05</v>
      </c>
      <c r="S18" t="n">
        <v>0.0001632900266666667</v>
      </c>
      <c r="T18" t="n">
        <v>0.00010878976</v>
      </c>
      <c r="U18" t="n">
        <v>0.0002562124800000001</v>
      </c>
      <c r="V18" t="n">
        <v>0.0002113565866666667</v>
      </c>
      <c r="W18" t="n">
        <v>8.954325333333333e-05</v>
      </c>
      <c r="X18" t="n">
        <v>5.589589333333337e-05</v>
      </c>
      <c r="Y18" t="n">
        <v>3.601013333333334e-05</v>
      </c>
      <c r="Z18" t="n">
        <v>3.225493333333334e-05</v>
      </c>
      <c r="AA18" t="n">
        <v>3.442186666666665e-05</v>
      </c>
      <c r="AB18" t="n">
        <v>3.222880000000003e-05</v>
      </c>
      <c r="AC18" t="n">
        <v>3.6016e-05</v>
      </c>
      <c r="AD18" t="n">
        <v>3.453013333333332e-05</v>
      </c>
      <c r="AE18" t="n">
        <v>4.74848e-05</v>
      </c>
      <c r="AF18" t="n">
        <v>0.0001710394666666667</v>
      </c>
      <c r="AG18" t="n">
        <v>0.0002126789333333333</v>
      </c>
      <c r="AH18" t="n">
        <v>0.0001100842666666666</v>
      </c>
      <c r="AI18" t="n">
        <v>0.0001431104</v>
      </c>
      <c r="AJ18" t="n">
        <v>0.0001316757333333333</v>
      </c>
      <c r="AK18" t="n">
        <v>0.0002289088</v>
      </c>
      <c r="AL18" t="n">
        <v>0.0001038314666666666</v>
      </c>
      <c r="AM18" t="n">
        <v>4.379999999999999e-05</v>
      </c>
      <c r="AN18" t="n">
        <v>4.570666666666667e-05</v>
      </c>
      <c r="AO18" t="n">
        <v>0.0001090944</v>
      </c>
      <c r="AP18" t="n">
        <v>0.0002624933333333333</v>
      </c>
      <c r="AQ18" t="n">
        <v>0.0002970496000000001</v>
      </c>
      <c r="AR18" t="n">
        <v>0.0001936453333333333</v>
      </c>
      <c r="AS18" t="n">
        <v>0.0002378421333333333</v>
      </c>
      <c r="AT18" t="n">
        <v>0.0002301061333333333</v>
      </c>
      <c r="AU18" t="n">
        <v>0.0001580213333333332</v>
      </c>
      <c r="AV18" t="n">
        <v>0.0001273141333333333</v>
      </c>
      <c r="AW18" t="n">
        <v>5.401520000000002e-05</v>
      </c>
      <c r="AX18" t="n">
        <v>4.838240000000001e-05</v>
      </c>
      <c r="AY18" t="n">
        <v>5.163279999999998e-05</v>
      </c>
      <c r="AZ18" t="n">
        <v>4.834319999999999e-05</v>
      </c>
      <c r="BA18" t="n">
        <v>5.4024e-05</v>
      </c>
      <c r="BB18" t="n">
        <v>5.179519999999997e-05</v>
      </c>
      <c r="BC18" t="n">
        <v>7.122720000000001e-05</v>
      </c>
      <c r="BD18" t="n">
        <v>0.0002565592</v>
      </c>
      <c r="BE18" t="n">
        <v>0.0003190183999999999</v>
      </c>
      <c r="BF18" t="n">
        <v>0.0001651264</v>
      </c>
      <c r="BG18" t="n">
        <v>0.0002146656</v>
      </c>
      <c r="BH18" t="n">
        <v>0.0001975135999999999</v>
      </c>
      <c r="BI18" t="n">
        <v>0.0003433631999999999</v>
      </c>
      <c r="BJ18" t="n">
        <v>0.0001557471999999999</v>
      </c>
      <c r="BK18" t="n">
        <v>6.570000000000001e-05</v>
      </c>
      <c r="BL18" t="n">
        <v>6.855999999999998e-05</v>
      </c>
      <c r="BM18" t="n">
        <v>0.0001636416</v>
      </c>
      <c r="BN18" t="n">
        <v>0.00039374</v>
      </c>
      <c r="BO18" t="n">
        <v>0.0004455744000000001</v>
      </c>
      <c r="BP18" t="n">
        <v>0.000290468</v>
      </c>
      <c r="BQ18" t="n">
        <v>0.0003567631999999999</v>
      </c>
      <c r="BR18" t="n">
        <v>0.0003451591999999999</v>
      </c>
      <c r="BS18" t="n">
        <v>0.0002370319999999998</v>
      </c>
      <c r="BT18" t="n">
        <v>0.0001909712</v>
      </c>
    </row>
    <row r="19">
      <c r="A19" t="n">
        <v>2.498730666666667e-05</v>
      </c>
      <c r="B19" t="n">
        <v>4.058837333333331e-05</v>
      </c>
      <c r="C19" t="n">
        <v>3.950890666666666e-05</v>
      </c>
      <c r="D19" t="n">
        <v>6.120106666666669e-05</v>
      </c>
      <c r="E19" t="n">
        <v>6.273151999999996e-05</v>
      </c>
      <c r="F19" t="n">
        <v>4.236416000000001e-05</v>
      </c>
      <c r="G19" t="n">
        <v>5.710976e-05</v>
      </c>
      <c r="H19" t="n">
        <v>9.223552e-05</v>
      </c>
      <c r="I19" t="n">
        <v>8.016128e-05</v>
      </c>
      <c r="J19" t="n">
        <v>0.0001437175466666667</v>
      </c>
      <c r="K19" t="n">
        <v>0.0001149021866666667</v>
      </c>
      <c r="L19" t="n">
        <v>8.504576e-05</v>
      </c>
      <c r="M19" t="n">
        <v>0.0001276117333333333</v>
      </c>
      <c r="N19" t="n">
        <v>0.0001494250666666667</v>
      </c>
      <c r="O19" t="n">
        <v>0.00013923072</v>
      </c>
      <c r="P19" t="n">
        <v>0.0001054062933333333</v>
      </c>
      <c r="Q19" t="n">
        <v>0.0001014510933333333</v>
      </c>
      <c r="R19" t="n">
        <v>6.422741333333332e-05</v>
      </c>
      <c r="S19" t="n">
        <v>0.0001632900266666667</v>
      </c>
      <c r="T19" t="n">
        <v>0.00010878976</v>
      </c>
      <c r="U19" t="n">
        <v>0.0002562124800000001</v>
      </c>
      <c r="V19" t="n">
        <v>0.0002113565866666667</v>
      </c>
      <c r="W19" t="n">
        <v>8.954325333333333e-05</v>
      </c>
      <c r="X19" t="n">
        <v>5.589589333333337e-05</v>
      </c>
      <c r="Y19" t="n">
        <v>3.601013333333334e-05</v>
      </c>
      <c r="Z19" t="n">
        <v>3.225493333333334e-05</v>
      </c>
      <c r="AA19" t="n">
        <v>3.442186666666665e-05</v>
      </c>
      <c r="AB19" t="n">
        <v>3.222880000000003e-05</v>
      </c>
      <c r="AC19" t="n">
        <v>3.6016e-05</v>
      </c>
      <c r="AD19" t="n">
        <v>3.453013333333332e-05</v>
      </c>
      <c r="AE19" t="n">
        <v>4.74848e-05</v>
      </c>
      <c r="AF19" t="n">
        <v>0.0001710394666666667</v>
      </c>
      <c r="AG19" t="n">
        <v>0.0002126789333333333</v>
      </c>
      <c r="AH19" t="n">
        <v>0.0001100842666666666</v>
      </c>
      <c r="AI19" t="n">
        <v>0.0001431104</v>
      </c>
      <c r="AJ19" t="n">
        <v>0.0001316757333333333</v>
      </c>
      <c r="AK19" t="n">
        <v>0.0002289088</v>
      </c>
      <c r="AL19" t="n">
        <v>0.0001038314666666666</v>
      </c>
      <c r="AM19" t="n">
        <v>4.379999999999999e-05</v>
      </c>
      <c r="AN19" t="n">
        <v>4.570666666666667e-05</v>
      </c>
      <c r="AO19" t="n">
        <v>0.0001090944</v>
      </c>
      <c r="AP19" t="n">
        <v>0.0002624933333333333</v>
      </c>
      <c r="AQ19" t="n">
        <v>0.0002970496000000001</v>
      </c>
      <c r="AR19" t="n">
        <v>0.0001936453333333333</v>
      </c>
      <c r="AS19" t="n">
        <v>0.0002378421333333333</v>
      </c>
      <c r="AT19" t="n">
        <v>0.0002301061333333333</v>
      </c>
      <c r="AU19" t="n">
        <v>0.0001580213333333332</v>
      </c>
      <c r="AV19" t="n">
        <v>0.0001273141333333333</v>
      </c>
      <c r="AW19" t="n">
        <v>5.401520000000002e-05</v>
      </c>
      <c r="AX19" t="n">
        <v>4.838240000000001e-05</v>
      </c>
      <c r="AY19" t="n">
        <v>5.163279999999998e-05</v>
      </c>
      <c r="AZ19" t="n">
        <v>4.834319999999999e-05</v>
      </c>
      <c r="BA19" t="n">
        <v>5.4024e-05</v>
      </c>
      <c r="BB19" t="n">
        <v>5.179519999999997e-05</v>
      </c>
      <c r="BC19" t="n">
        <v>7.122720000000001e-05</v>
      </c>
      <c r="BD19" t="n">
        <v>0.0002565592</v>
      </c>
      <c r="BE19" t="n">
        <v>0.0003190183999999999</v>
      </c>
      <c r="BF19" t="n">
        <v>0.0001651264</v>
      </c>
      <c r="BG19" t="n">
        <v>0.0002146656</v>
      </c>
      <c r="BH19" t="n">
        <v>0.0001975135999999999</v>
      </c>
      <c r="BI19" t="n">
        <v>0.0003433631999999999</v>
      </c>
      <c r="BJ19" t="n">
        <v>0.0001557471999999999</v>
      </c>
      <c r="BK19" t="n">
        <v>6.570000000000001e-05</v>
      </c>
      <c r="BL19" t="n">
        <v>6.855999999999998e-05</v>
      </c>
      <c r="BM19" t="n">
        <v>0.0001636416</v>
      </c>
      <c r="BN19" t="n">
        <v>0.00039374</v>
      </c>
      <c r="BO19" t="n">
        <v>0.0004455744000000001</v>
      </c>
      <c r="BP19" t="n">
        <v>0.000290468</v>
      </c>
      <c r="BQ19" t="n">
        <v>0.0003567631999999999</v>
      </c>
      <c r="BR19" t="n">
        <v>0.0003451591999999999</v>
      </c>
      <c r="BS19" t="n">
        <v>0.0002370319999999998</v>
      </c>
      <c r="BT19" t="n">
        <v>0.0001909712</v>
      </c>
    </row>
    <row r="20">
      <c r="A20" t="n">
        <v>2.498730666666667e-05</v>
      </c>
      <c r="B20" t="n">
        <v>4.058837333333331e-05</v>
      </c>
      <c r="C20" t="n">
        <v>3.950890666666666e-05</v>
      </c>
      <c r="D20" t="n">
        <v>6.120106666666669e-05</v>
      </c>
      <c r="E20" t="n">
        <v>6.273151999999996e-05</v>
      </c>
      <c r="F20" t="n">
        <v>4.236416000000001e-05</v>
      </c>
      <c r="G20" t="n">
        <v>5.710976e-05</v>
      </c>
      <c r="H20" t="n">
        <v>9.223552e-05</v>
      </c>
      <c r="I20" t="n">
        <v>8.016128e-05</v>
      </c>
      <c r="J20" t="n">
        <v>0.0001437175466666667</v>
      </c>
      <c r="K20" t="n">
        <v>0.0001149021866666667</v>
      </c>
      <c r="L20" t="n">
        <v>8.504576e-05</v>
      </c>
      <c r="M20" t="n">
        <v>0.0001276117333333333</v>
      </c>
      <c r="N20" t="n">
        <v>0.0001494250666666667</v>
      </c>
      <c r="O20" t="n">
        <v>0.00013923072</v>
      </c>
      <c r="P20" t="n">
        <v>0.0001054062933333333</v>
      </c>
      <c r="Q20" t="n">
        <v>0.0001014510933333333</v>
      </c>
      <c r="R20" t="n">
        <v>6.422741333333332e-05</v>
      </c>
      <c r="S20" t="n">
        <v>0.0001632900266666667</v>
      </c>
      <c r="T20" t="n">
        <v>0.00010878976</v>
      </c>
      <c r="U20" t="n">
        <v>0.0002562124800000001</v>
      </c>
      <c r="V20" t="n">
        <v>0.0002113565866666667</v>
      </c>
      <c r="W20" t="n">
        <v>8.954325333333333e-05</v>
      </c>
      <c r="X20" t="n">
        <v>5.589589333333337e-05</v>
      </c>
      <c r="Y20" t="n">
        <v>3.601013333333334e-05</v>
      </c>
      <c r="Z20" t="n">
        <v>3.225493333333334e-05</v>
      </c>
      <c r="AA20" t="n">
        <v>3.442186666666665e-05</v>
      </c>
      <c r="AB20" t="n">
        <v>3.222880000000003e-05</v>
      </c>
      <c r="AC20" t="n">
        <v>3.6016e-05</v>
      </c>
      <c r="AD20" t="n">
        <v>3.453013333333332e-05</v>
      </c>
      <c r="AE20" t="n">
        <v>4.74848e-05</v>
      </c>
      <c r="AF20" t="n">
        <v>0.0001710394666666667</v>
      </c>
      <c r="AG20" t="n">
        <v>0.0002126789333333333</v>
      </c>
      <c r="AH20" t="n">
        <v>0.0001100842666666666</v>
      </c>
      <c r="AI20" t="n">
        <v>0.0001431104</v>
      </c>
      <c r="AJ20" t="n">
        <v>0.0001316757333333333</v>
      </c>
      <c r="AK20" t="n">
        <v>0.0002289088</v>
      </c>
      <c r="AL20" t="n">
        <v>0.0001038314666666666</v>
      </c>
      <c r="AM20" t="n">
        <v>4.379999999999999e-05</v>
      </c>
      <c r="AN20" t="n">
        <v>4.570666666666667e-05</v>
      </c>
      <c r="AO20" t="n">
        <v>0.0001090944</v>
      </c>
      <c r="AP20" t="n">
        <v>0.0002624933333333333</v>
      </c>
      <c r="AQ20" t="n">
        <v>0.0002970496000000001</v>
      </c>
      <c r="AR20" t="n">
        <v>0.0001936453333333333</v>
      </c>
      <c r="AS20" t="n">
        <v>0.0002378421333333333</v>
      </c>
      <c r="AT20" t="n">
        <v>0.0002301061333333333</v>
      </c>
      <c r="AU20" t="n">
        <v>0.0001580213333333332</v>
      </c>
      <c r="AV20" t="n">
        <v>0.0001273141333333333</v>
      </c>
      <c r="AW20" t="n">
        <v>5.401520000000002e-05</v>
      </c>
      <c r="AX20" t="n">
        <v>4.838240000000001e-05</v>
      </c>
      <c r="AY20" t="n">
        <v>5.163279999999998e-05</v>
      </c>
      <c r="AZ20" t="n">
        <v>4.834319999999999e-05</v>
      </c>
      <c r="BA20" t="n">
        <v>5.4024e-05</v>
      </c>
      <c r="BB20" t="n">
        <v>5.179519999999997e-05</v>
      </c>
      <c r="BC20" t="n">
        <v>7.122720000000001e-05</v>
      </c>
      <c r="BD20" t="n">
        <v>0.0002565592</v>
      </c>
      <c r="BE20" t="n">
        <v>0.0003190183999999999</v>
      </c>
      <c r="BF20" t="n">
        <v>0.0001651264</v>
      </c>
      <c r="BG20" t="n">
        <v>0.0002146656</v>
      </c>
      <c r="BH20" t="n">
        <v>0.0001975135999999999</v>
      </c>
      <c r="BI20" t="n">
        <v>0.0003433631999999999</v>
      </c>
      <c r="BJ20" t="n">
        <v>0.0001557471999999999</v>
      </c>
      <c r="BK20" t="n">
        <v>6.570000000000001e-05</v>
      </c>
      <c r="BL20" t="n">
        <v>6.855999999999998e-05</v>
      </c>
      <c r="BM20" t="n">
        <v>0.0001636416</v>
      </c>
      <c r="BN20" t="n">
        <v>0.00039374</v>
      </c>
      <c r="BO20" t="n">
        <v>0.0004455744000000001</v>
      </c>
      <c r="BP20" t="n">
        <v>0.000290468</v>
      </c>
      <c r="BQ20" t="n">
        <v>0.0003567631999999999</v>
      </c>
      <c r="BR20" t="n">
        <v>0.0003451591999999999</v>
      </c>
      <c r="BS20" t="n">
        <v>0.0002370319999999998</v>
      </c>
      <c r="BT20" t="n">
        <v>0.0001909712</v>
      </c>
    </row>
    <row r="21">
      <c r="A21" t="n">
        <v>2.498730666666667e-05</v>
      </c>
      <c r="B21" t="n">
        <v>4.058837333333331e-05</v>
      </c>
      <c r="C21" t="n">
        <v>3.950890666666666e-05</v>
      </c>
      <c r="D21" t="n">
        <v>6.120106666666669e-05</v>
      </c>
      <c r="E21" t="n">
        <v>6.273151999999996e-05</v>
      </c>
      <c r="F21" t="n">
        <v>4.236416000000001e-05</v>
      </c>
      <c r="G21" t="n">
        <v>5.710976e-05</v>
      </c>
      <c r="H21" t="n">
        <v>9.223552e-05</v>
      </c>
      <c r="I21" t="n">
        <v>8.016128e-05</v>
      </c>
      <c r="J21" t="n">
        <v>0.0001437175466666667</v>
      </c>
      <c r="K21" t="n">
        <v>0.0001149021866666667</v>
      </c>
      <c r="L21" t="n">
        <v>8.504576e-05</v>
      </c>
      <c r="M21" t="n">
        <v>0.0001276117333333333</v>
      </c>
      <c r="N21" t="n">
        <v>0.0001494250666666667</v>
      </c>
      <c r="O21" t="n">
        <v>0.00013923072</v>
      </c>
      <c r="P21" t="n">
        <v>0.0001054062933333333</v>
      </c>
      <c r="Q21" t="n">
        <v>0.0001014510933333333</v>
      </c>
      <c r="R21" t="n">
        <v>6.422741333333332e-05</v>
      </c>
      <c r="S21" t="n">
        <v>0.0001632900266666667</v>
      </c>
      <c r="T21" t="n">
        <v>0.00010878976</v>
      </c>
      <c r="U21" t="n">
        <v>0.0002562124800000001</v>
      </c>
      <c r="V21" t="n">
        <v>0.0002113565866666667</v>
      </c>
      <c r="W21" t="n">
        <v>8.954325333333333e-05</v>
      </c>
      <c r="X21" t="n">
        <v>5.589589333333337e-05</v>
      </c>
      <c r="Y21" t="n">
        <v>3.601013333333334e-05</v>
      </c>
      <c r="Z21" t="n">
        <v>3.225493333333334e-05</v>
      </c>
      <c r="AA21" t="n">
        <v>3.442186666666665e-05</v>
      </c>
      <c r="AB21" t="n">
        <v>3.222880000000003e-05</v>
      </c>
      <c r="AC21" t="n">
        <v>3.6016e-05</v>
      </c>
      <c r="AD21" t="n">
        <v>3.453013333333332e-05</v>
      </c>
      <c r="AE21" t="n">
        <v>4.74848e-05</v>
      </c>
      <c r="AF21" t="n">
        <v>0.0001710394666666667</v>
      </c>
      <c r="AG21" t="n">
        <v>0.0002126789333333333</v>
      </c>
      <c r="AH21" t="n">
        <v>0.0001100842666666666</v>
      </c>
      <c r="AI21" t="n">
        <v>0.0001431104</v>
      </c>
      <c r="AJ21" t="n">
        <v>0.0001316757333333333</v>
      </c>
      <c r="AK21" t="n">
        <v>0.0002289088</v>
      </c>
      <c r="AL21" t="n">
        <v>0.0001038314666666666</v>
      </c>
      <c r="AM21" t="n">
        <v>4.379999999999999e-05</v>
      </c>
      <c r="AN21" t="n">
        <v>4.570666666666667e-05</v>
      </c>
      <c r="AO21" t="n">
        <v>0.0001090944</v>
      </c>
      <c r="AP21" t="n">
        <v>0.0002624933333333333</v>
      </c>
      <c r="AQ21" t="n">
        <v>0.0002970496000000001</v>
      </c>
      <c r="AR21" t="n">
        <v>0.0001936453333333333</v>
      </c>
      <c r="AS21" t="n">
        <v>0.0002378421333333333</v>
      </c>
      <c r="AT21" t="n">
        <v>0.0002301061333333333</v>
      </c>
      <c r="AU21" t="n">
        <v>0.0001580213333333332</v>
      </c>
      <c r="AV21" t="n">
        <v>0.0001273141333333333</v>
      </c>
      <c r="AW21" t="n">
        <v>5.401520000000002e-05</v>
      </c>
      <c r="AX21" t="n">
        <v>4.838240000000001e-05</v>
      </c>
      <c r="AY21" t="n">
        <v>5.163279999999998e-05</v>
      </c>
      <c r="AZ21" t="n">
        <v>4.834319999999999e-05</v>
      </c>
      <c r="BA21" t="n">
        <v>5.4024e-05</v>
      </c>
      <c r="BB21" t="n">
        <v>5.179519999999997e-05</v>
      </c>
      <c r="BC21" t="n">
        <v>7.122720000000001e-05</v>
      </c>
      <c r="BD21" t="n">
        <v>0.0002565592</v>
      </c>
      <c r="BE21" t="n">
        <v>0.0003190183999999999</v>
      </c>
      <c r="BF21" t="n">
        <v>0.0001651264</v>
      </c>
      <c r="BG21" t="n">
        <v>0.0002146656</v>
      </c>
      <c r="BH21" t="n">
        <v>0.0001975135999999999</v>
      </c>
      <c r="BI21" t="n">
        <v>0.0003433631999999999</v>
      </c>
      <c r="BJ21" t="n">
        <v>0.0001557471999999999</v>
      </c>
      <c r="BK21" t="n">
        <v>6.570000000000001e-05</v>
      </c>
      <c r="BL21" t="n">
        <v>6.855999999999998e-05</v>
      </c>
      <c r="BM21" t="n">
        <v>0.0001636416</v>
      </c>
      <c r="BN21" t="n">
        <v>0.00039374</v>
      </c>
      <c r="BO21" t="n">
        <v>0.0004455744000000001</v>
      </c>
      <c r="BP21" t="n">
        <v>0.000290468</v>
      </c>
      <c r="BQ21" t="n">
        <v>0.0003567631999999999</v>
      </c>
      <c r="BR21" t="n">
        <v>0.0003451591999999999</v>
      </c>
      <c r="BS21" t="n">
        <v>0.0002370319999999998</v>
      </c>
      <c r="BT21" t="n">
        <v>0.0001909712</v>
      </c>
    </row>
    <row r="22">
      <c r="A22" t="n">
        <v>2.498730666666667e-05</v>
      </c>
      <c r="B22" t="n">
        <v>4.058837333333331e-05</v>
      </c>
      <c r="C22" t="n">
        <v>3.950890666666666e-05</v>
      </c>
      <c r="D22" t="n">
        <v>6.120106666666669e-05</v>
      </c>
      <c r="E22" t="n">
        <v>6.273151999999996e-05</v>
      </c>
      <c r="F22" t="n">
        <v>4.236416000000001e-05</v>
      </c>
      <c r="G22" t="n">
        <v>5.710976e-05</v>
      </c>
      <c r="H22" t="n">
        <v>9.223552e-05</v>
      </c>
      <c r="I22" t="n">
        <v>8.016128e-05</v>
      </c>
      <c r="J22" t="n">
        <v>0.0001437175466666667</v>
      </c>
      <c r="K22" t="n">
        <v>0.0001149021866666667</v>
      </c>
      <c r="L22" t="n">
        <v>8.504576e-05</v>
      </c>
      <c r="M22" t="n">
        <v>0.0001276117333333333</v>
      </c>
      <c r="N22" t="n">
        <v>0.0001494250666666667</v>
      </c>
      <c r="O22" t="n">
        <v>0.00013923072</v>
      </c>
      <c r="P22" t="n">
        <v>0.0001054062933333333</v>
      </c>
      <c r="Q22" t="n">
        <v>0.0001014510933333333</v>
      </c>
      <c r="R22" t="n">
        <v>6.422741333333332e-05</v>
      </c>
      <c r="S22" t="n">
        <v>0.0001632900266666667</v>
      </c>
      <c r="T22" t="n">
        <v>0.00010878976</v>
      </c>
      <c r="U22" t="n">
        <v>0.0002562124800000001</v>
      </c>
      <c r="V22" t="n">
        <v>0.0002113565866666667</v>
      </c>
      <c r="W22" t="n">
        <v>8.954325333333333e-05</v>
      </c>
      <c r="X22" t="n">
        <v>5.589589333333337e-05</v>
      </c>
      <c r="Y22" t="n">
        <v>3.601013333333334e-05</v>
      </c>
      <c r="Z22" t="n">
        <v>3.225493333333334e-05</v>
      </c>
      <c r="AA22" t="n">
        <v>3.442186666666665e-05</v>
      </c>
      <c r="AB22" t="n">
        <v>3.222880000000003e-05</v>
      </c>
      <c r="AC22" t="n">
        <v>3.6016e-05</v>
      </c>
      <c r="AD22" t="n">
        <v>3.453013333333332e-05</v>
      </c>
      <c r="AE22" t="n">
        <v>4.74848e-05</v>
      </c>
      <c r="AF22" t="n">
        <v>0.0001710394666666667</v>
      </c>
      <c r="AG22" t="n">
        <v>0.0002126789333333333</v>
      </c>
      <c r="AH22" t="n">
        <v>0.0001100842666666666</v>
      </c>
      <c r="AI22" t="n">
        <v>0.0001431104</v>
      </c>
      <c r="AJ22" t="n">
        <v>0.0001316757333333333</v>
      </c>
      <c r="AK22" t="n">
        <v>0.0002289088</v>
      </c>
      <c r="AL22" t="n">
        <v>0.0001038314666666666</v>
      </c>
      <c r="AM22" t="n">
        <v>4.379999999999999e-05</v>
      </c>
      <c r="AN22" t="n">
        <v>4.570666666666667e-05</v>
      </c>
      <c r="AO22" t="n">
        <v>0.0001090944</v>
      </c>
      <c r="AP22" t="n">
        <v>0.0002624933333333333</v>
      </c>
      <c r="AQ22" t="n">
        <v>0.0002970496000000001</v>
      </c>
      <c r="AR22" t="n">
        <v>0.0001936453333333333</v>
      </c>
      <c r="AS22" t="n">
        <v>0.0002378421333333333</v>
      </c>
      <c r="AT22" t="n">
        <v>0.0002301061333333333</v>
      </c>
      <c r="AU22" t="n">
        <v>0.0001580213333333332</v>
      </c>
      <c r="AV22" t="n">
        <v>0.0001273141333333333</v>
      </c>
      <c r="AW22" t="n">
        <v>5.401520000000002e-05</v>
      </c>
      <c r="AX22" t="n">
        <v>4.838240000000001e-05</v>
      </c>
      <c r="AY22" t="n">
        <v>5.163279999999998e-05</v>
      </c>
      <c r="AZ22" t="n">
        <v>4.834319999999999e-05</v>
      </c>
      <c r="BA22" t="n">
        <v>5.4024e-05</v>
      </c>
      <c r="BB22" t="n">
        <v>5.179519999999997e-05</v>
      </c>
      <c r="BC22" t="n">
        <v>7.122720000000001e-05</v>
      </c>
      <c r="BD22" t="n">
        <v>0.0002565592</v>
      </c>
      <c r="BE22" t="n">
        <v>0.0003190183999999999</v>
      </c>
      <c r="BF22" t="n">
        <v>0.0001651264</v>
      </c>
      <c r="BG22" t="n">
        <v>0.0002146656</v>
      </c>
      <c r="BH22" t="n">
        <v>0.0001975135999999999</v>
      </c>
      <c r="BI22" t="n">
        <v>0.0003433631999999999</v>
      </c>
      <c r="BJ22" t="n">
        <v>0.0001557471999999999</v>
      </c>
      <c r="BK22" t="n">
        <v>6.570000000000001e-05</v>
      </c>
      <c r="BL22" t="n">
        <v>6.855999999999998e-05</v>
      </c>
      <c r="BM22" t="n">
        <v>0.0001636416</v>
      </c>
      <c r="BN22" t="n">
        <v>0.00039374</v>
      </c>
      <c r="BO22" t="n">
        <v>0.0004455744000000001</v>
      </c>
      <c r="BP22" t="n">
        <v>0.000290468</v>
      </c>
      <c r="BQ22" t="n">
        <v>0.0003567631999999999</v>
      </c>
      <c r="BR22" t="n">
        <v>0.0003451591999999999</v>
      </c>
      <c r="BS22" t="n">
        <v>0.0002370319999999998</v>
      </c>
      <c r="BT22" t="n">
        <v>0.0001909712</v>
      </c>
    </row>
    <row r="23">
      <c r="A23" t="n">
        <v>2.498730666666667e-05</v>
      </c>
      <c r="B23" t="n">
        <v>4.058837333333331e-05</v>
      </c>
      <c r="C23" t="n">
        <v>3.950890666666666e-05</v>
      </c>
      <c r="D23" t="n">
        <v>6.120106666666669e-05</v>
      </c>
      <c r="E23" t="n">
        <v>6.273151999999996e-05</v>
      </c>
      <c r="F23" t="n">
        <v>4.236416000000001e-05</v>
      </c>
      <c r="G23" t="n">
        <v>5.710976e-05</v>
      </c>
      <c r="H23" t="n">
        <v>9.223552e-05</v>
      </c>
      <c r="I23" t="n">
        <v>8.016128e-05</v>
      </c>
      <c r="J23" t="n">
        <v>0.0001437175466666667</v>
      </c>
      <c r="K23" t="n">
        <v>0.0001149021866666667</v>
      </c>
      <c r="L23" t="n">
        <v>8.504576e-05</v>
      </c>
      <c r="M23" t="n">
        <v>0.0001276117333333333</v>
      </c>
      <c r="N23" t="n">
        <v>0.0001494250666666667</v>
      </c>
      <c r="O23" t="n">
        <v>0.00013923072</v>
      </c>
      <c r="P23" t="n">
        <v>0.0001054062933333333</v>
      </c>
      <c r="Q23" t="n">
        <v>0.0001014510933333333</v>
      </c>
      <c r="R23" t="n">
        <v>6.422741333333332e-05</v>
      </c>
      <c r="S23" t="n">
        <v>0.0001632900266666667</v>
      </c>
      <c r="T23" t="n">
        <v>0.00010878976</v>
      </c>
      <c r="U23" t="n">
        <v>0.0002562124800000001</v>
      </c>
      <c r="V23" t="n">
        <v>0.0002113565866666667</v>
      </c>
      <c r="W23" t="n">
        <v>8.954325333333333e-05</v>
      </c>
      <c r="X23" t="n">
        <v>5.589589333333337e-05</v>
      </c>
      <c r="Y23" t="n">
        <v>3.601013333333334e-05</v>
      </c>
      <c r="Z23" t="n">
        <v>3.225493333333334e-05</v>
      </c>
      <c r="AA23" t="n">
        <v>3.442186666666665e-05</v>
      </c>
      <c r="AB23" t="n">
        <v>3.222880000000003e-05</v>
      </c>
      <c r="AC23" t="n">
        <v>3.6016e-05</v>
      </c>
      <c r="AD23" t="n">
        <v>3.453013333333332e-05</v>
      </c>
      <c r="AE23" t="n">
        <v>4.74848e-05</v>
      </c>
      <c r="AF23" t="n">
        <v>0.0001710394666666667</v>
      </c>
      <c r="AG23" t="n">
        <v>0.0002126789333333333</v>
      </c>
      <c r="AH23" t="n">
        <v>0.0001100842666666666</v>
      </c>
      <c r="AI23" t="n">
        <v>0.0001431104</v>
      </c>
      <c r="AJ23" t="n">
        <v>0.0001316757333333333</v>
      </c>
      <c r="AK23" t="n">
        <v>0.0002289088</v>
      </c>
      <c r="AL23" t="n">
        <v>0.0001038314666666666</v>
      </c>
      <c r="AM23" t="n">
        <v>4.379999999999999e-05</v>
      </c>
      <c r="AN23" t="n">
        <v>4.570666666666667e-05</v>
      </c>
      <c r="AO23" t="n">
        <v>0.0001090944</v>
      </c>
      <c r="AP23" t="n">
        <v>0.0002624933333333333</v>
      </c>
      <c r="AQ23" t="n">
        <v>0.0002970496000000001</v>
      </c>
      <c r="AR23" t="n">
        <v>0.0001936453333333333</v>
      </c>
      <c r="AS23" t="n">
        <v>0.0002378421333333333</v>
      </c>
      <c r="AT23" t="n">
        <v>0.0002301061333333333</v>
      </c>
      <c r="AU23" t="n">
        <v>0.0001580213333333332</v>
      </c>
      <c r="AV23" t="n">
        <v>0.0001273141333333333</v>
      </c>
      <c r="AW23" t="n">
        <v>5.401520000000002e-05</v>
      </c>
      <c r="AX23" t="n">
        <v>4.838240000000001e-05</v>
      </c>
      <c r="AY23" t="n">
        <v>5.163279999999998e-05</v>
      </c>
      <c r="AZ23" t="n">
        <v>4.834319999999999e-05</v>
      </c>
      <c r="BA23" t="n">
        <v>5.4024e-05</v>
      </c>
      <c r="BB23" t="n">
        <v>5.179519999999997e-05</v>
      </c>
      <c r="BC23" t="n">
        <v>7.122720000000001e-05</v>
      </c>
      <c r="BD23" t="n">
        <v>0.0002565592</v>
      </c>
      <c r="BE23" t="n">
        <v>0.0003190183999999999</v>
      </c>
      <c r="BF23" t="n">
        <v>0.0001651264</v>
      </c>
      <c r="BG23" t="n">
        <v>0.0002146656</v>
      </c>
      <c r="BH23" t="n">
        <v>0.0001975135999999999</v>
      </c>
      <c r="BI23" t="n">
        <v>0.0003433631999999999</v>
      </c>
      <c r="BJ23" t="n">
        <v>0.0001557471999999999</v>
      </c>
      <c r="BK23" t="n">
        <v>6.570000000000001e-05</v>
      </c>
      <c r="BL23" t="n">
        <v>6.855999999999998e-05</v>
      </c>
      <c r="BM23" t="n">
        <v>0.0001636416</v>
      </c>
      <c r="BN23" t="n">
        <v>0.00039374</v>
      </c>
      <c r="BO23" t="n">
        <v>0.0004455744000000001</v>
      </c>
      <c r="BP23" t="n">
        <v>0.000290468</v>
      </c>
      <c r="BQ23" t="n">
        <v>0.0003567631999999999</v>
      </c>
      <c r="BR23" t="n">
        <v>0.0003451591999999999</v>
      </c>
      <c r="BS23" t="n">
        <v>0.0002370319999999998</v>
      </c>
      <c r="BT23" t="n">
        <v>0.0001909712</v>
      </c>
    </row>
    <row r="24">
      <c r="A24" t="n">
        <v>2.498730666666667e-05</v>
      </c>
      <c r="B24" t="n">
        <v>4.058837333333331e-05</v>
      </c>
      <c r="C24" t="n">
        <v>3.950890666666666e-05</v>
      </c>
      <c r="D24" t="n">
        <v>6.120106666666669e-05</v>
      </c>
      <c r="E24" t="n">
        <v>6.273151999999996e-05</v>
      </c>
      <c r="F24" t="n">
        <v>4.236416000000001e-05</v>
      </c>
      <c r="G24" t="n">
        <v>5.710976e-05</v>
      </c>
      <c r="H24" t="n">
        <v>9.223552e-05</v>
      </c>
      <c r="I24" t="n">
        <v>8.016128e-05</v>
      </c>
      <c r="J24" t="n">
        <v>0.0001437175466666667</v>
      </c>
      <c r="K24" t="n">
        <v>0.0001149021866666667</v>
      </c>
      <c r="L24" t="n">
        <v>8.504576e-05</v>
      </c>
      <c r="M24" t="n">
        <v>0.0001276117333333333</v>
      </c>
      <c r="N24" t="n">
        <v>0.0001494250666666667</v>
      </c>
      <c r="O24" t="n">
        <v>0.00013923072</v>
      </c>
      <c r="P24" t="n">
        <v>0.0001054062933333333</v>
      </c>
      <c r="Q24" t="n">
        <v>0.0001014510933333333</v>
      </c>
      <c r="R24" t="n">
        <v>6.422741333333332e-05</v>
      </c>
      <c r="S24" t="n">
        <v>0.0001632900266666667</v>
      </c>
      <c r="T24" t="n">
        <v>0.00010878976</v>
      </c>
      <c r="U24" t="n">
        <v>0.0002562124800000001</v>
      </c>
      <c r="V24" t="n">
        <v>0.0002113565866666667</v>
      </c>
      <c r="W24" t="n">
        <v>8.954325333333333e-05</v>
      </c>
      <c r="X24" t="n">
        <v>5.589589333333337e-05</v>
      </c>
      <c r="Y24" t="n">
        <v>3.601013333333334e-05</v>
      </c>
      <c r="Z24" t="n">
        <v>3.225493333333334e-05</v>
      </c>
      <c r="AA24" t="n">
        <v>3.442186666666665e-05</v>
      </c>
      <c r="AB24" t="n">
        <v>3.222880000000003e-05</v>
      </c>
      <c r="AC24" t="n">
        <v>3.6016e-05</v>
      </c>
      <c r="AD24" t="n">
        <v>3.453013333333332e-05</v>
      </c>
      <c r="AE24" t="n">
        <v>4.74848e-05</v>
      </c>
      <c r="AF24" t="n">
        <v>0.0001710394666666667</v>
      </c>
      <c r="AG24" t="n">
        <v>0.0002126789333333333</v>
      </c>
      <c r="AH24" t="n">
        <v>0.0001100842666666666</v>
      </c>
      <c r="AI24" t="n">
        <v>0.0001431104</v>
      </c>
      <c r="AJ24" t="n">
        <v>0.0001316757333333333</v>
      </c>
      <c r="AK24" t="n">
        <v>0.0002289088</v>
      </c>
      <c r="AL24" t="n">
        <v>0.0001038314666666666</v>
      </c>
      <c r="AM24" t="n">
        <v>4.379999999999999e-05</v>
      </c>
      <c r="AN24" t="n">
        <v>4.570666666666667e-05</v>
      </c>
      <c r="AO24" t="n">
        <v>0.0001090944</v>
      </c>
      <c r="AP24" t="n">
        <v>0.0002624933333333333</v>
      </c>
      <c r="AQ24" t="n">
        <v>0.0002970496000000001</v>
      </c>
      <c r="AR24" t="n">
        <v>0.0001936453333333333</v>
      </c>
      <c r="AS24" t="n">
        <v>0.0002378421333333333</v>
      </c>
      <c r="AT24" t="n">
        <v>0.0002301061333333333</v>
      </c>
      <c r="AU24" t="n">
        <v>0.0001580213333333332</v>
      </c>
      <c r="AV24" t="n">
        <v>0.0001273141333333333</v>
      </c>
      <c r="AW24" t="n">
        <v>5.401520000000002e-05</v>
      </c>
      <c r="AX24" t="n">
        <v>4.838240000000001e-05</v>
      </c>
      <c r="AY24" t="n">
        <v>5.163279999999998e-05</v>
      </c>
      <c r="AZ24" t="n">
        <v>4.834319999999999e-05</v>
      </c>
      <c r="BA24" t="n">
        <v>5.4024e-05</v>
      </c>
      <c r="BB24" t="n">
        <v>5.179519999999997e-05</v>
      </c>
      <c r="BC24" t="n">
        <v>7.122720000000001e-05</v>
      </c>
      <c r="BD24" t="n">
        <v>0.0002565592</v>
      </c>
      <c r="BE24" t="n">
        <v>0.0003190183999999999</v>
      </c>
      <c r="BF24" t="n">
        <v>0.0001651264</v>
      </c>
      <c r="BG24" t="n">
        <v>0.0002146656</v>
      </c>
      <c r="BH24" t="n">
        <v>0.0001975135999999999</v>
      </c>
      <c r="BI24" t="n">
        <v>0.0003433631999999999</v>
      </c>
      <c r="BJ24" t="n">
        <v>0.0001557471999999999</v>
      </c>
      <c r="BK24" t="n">
        <v>6.570000000000001e-05</v>
      </c>
      <c r="BL24" t="n">
        <v>6.855999999999998e-05</v>
      </c>
      <c r="BM24" t="n">
        <v>0.0001636416</v>
      </c>
      <c r="BN24" t="n">
        <v>0.00039374</v>
      </c>
      <c r="BO24" t="n">
        <v>0.0004455744000000001</v>
      </c>
      <c r="BP24" t="n">
        <v>0.000290468</v>
      </c>
      <c r="BQ24" t="n">
        <v>0.0003567631999999999</v>
      </c>
      <c r="BR24" t="n">
        <v>0.0003451591999999999</v>
      </c>
      <c r="BS24" t="n">
        <v>0.0002370319999999998</v>
      </c>
      <c r="BT24" t="n">
        <v>0.0001909712</v>
      </c>
    </row>
    <row r="25">
      <c r="A25" t="n">
        <v>2.498730666666667e-05</v>
      </c>
      <c r="B25" t="n">
        <v>4.058837333333331e-05</v>
      </c>
      <c r="C25" t="n">
        <v>3.950890666666666e-05</v>
      </c>
      <c r="D25" t="n">
        <v>6.120106666666669e-05</v>
      </c>
      <c r="E25" t="n">
        <v>6.273151999999996e-05</v>
      </c>
      <c r="F25" t="n">
        <v>4.236416000000001e-05</v>
      </c>
      <c r="G25" t="n">
        <v>5.710976e-05</v>
      </c>
      <c r="H25" t="n">
        <v>9.223552e-05</v>
      </c>
      <c r="I25" t="n">
        <v>8.016128e-05</v>
      </c>
      <c r="J25" t="n">
        <v>0.0001437175466666667</v>
      </c>
      <c r="K25" t="n">
        <v>0.0001149021866666667</v>
      </c>
      <c r="L25" t="n">
        <v>8.504576e-05</v>
      </c>
      <c r="M25" t="n">
        <v>0.0001276117333333333</v>
      </c>
      <c r="N25" t="n">
        <v>0.0001494250666666667</v>
      </c>
      <c r="O25" t="n">
        <v>0.00013923072</v>
      </c>
      <c r="P25" t="n">
        <v>0.0001054062933333333</v>
      </c>
      <c r="Q25" t="n">
        <v>0.0001014510933333333</v>
      </c>
      <c r="R25" t="n">
        <v>6.422741333333332e-05</v>
      </c>
      <c r="S25" t="n">
        <v>0.0001632900266666667</v>
      </c>
      <c r="T25" t="n">
        <v>0.00010878976</v>
      </c>
      <c r="U25" t="n">
        <v>0.0002562124800000001</v>
      </c>
      <c r="V25" t="n">
        <v>0.0002113565866666667</v>
      </c>
      <c r="W25" t="n">
        <v>8.954325333333333e-05</v>
      </c>
      <c r="X25" t="n">
        <v>5.589589333333337e-05</v>
      </c>
      <c r="Y25" t="n">
        <v>3.601013333333334e-05</v>
      </c>
      <c r="Z25" t="n">
        <v>3.225493333333334e-05</v>
      </c>
      <c r="AA25" t="n">
        <v>3.442186666666665e-05</v>
      </c>
      <c r="AB25" t="n">
        <v>3.222880000000003e-05</v>
      </c>
      <c r="AC25" t="n">
        <v>3.6016e-05</v>
      </c>
      <c r="AD25" t="n">
        <v>3.453013333333332e-05</v>
      </c>
      <c r="AE25" t="n">
        <v>4.74848e-05</v>
      </c>
      <c r="AF25" t="n">
        <v>0.0001710394666666667</v>
      </c>
      <c r="AG25" t="n">
        <v>0.0002126789333333333</v>
      </c>
      <c r="AH25" t="n">
        <v>0.0001100842666666666</v>
      </c>
      <c r="AI25" t="n">
        <v>0.0001431104</v>
      </c>
      <c r="AJ25" t="n">
        <v>0.0001316757333333333</v>
      </c>
      <c r="AK25" t="n">
        <v>0.0002289088</v>
      </c>
      <c r="AL25" t="n">
        <v>0.0001038314666666666</v>
      </c>
      <c r="AM25" t="n">
        <v>4.379999999999999e-05</v>
      </c>
      <c r="AN25" t="n">
        <v>4.570666666666667e-05</v>
      </c>
      <c r="AO25" t="n">
        <v>0.0001090944</v>
      </c>
      <c r="AP25" t="n">
        <v>0.0002624933333333333</v>
      </c>
      <c r="AQ25" t="n">
        <v>0.0002970496000000001</v>
      </c>
      <c r="AR25" t="n">
        <v>0.0001936453333333333</v>
      </c>
      <c r="AS25" t="n">
        <v>0.0002378421333333333</v>
      </c>
      <c r="AT25" t="n">
        <v>0.0002301061333333333</v>
      </c>
      <c r="AU25" t="n">
        <v>0.0001580213333333332</v>
      </c>
      <c r="AV25" t="n">
        <v>0.0001273141333333333</v>
      </c>
      <c r="AW25" t="n">
        <v>5.401520000000002e-05</v>
      </c>
      <c r="AX25" t="n">
        <v>4.838240000000001e-05</v>
      </c>
      <c r="AY25" t="n">
        <v>5.163279999999998e-05</v>
      </c>
      <c r="AZ25" t="n">
        <v>4.834319999999999e-05</v>
      </c>
      <c r="BA25" t="n">
        <v>5.4024e-05</v>
      </c>
      <c r="BB25" t="n">
        <v>5.179519999999997e-05</v>
      </c>
      <c r="BC25" t="n">
        <v>7.122720000000001e-05</v>
      </c>
      <c r="BD25" t="n">
        <v>0.0002565592</v>
      </c>
      <c r="BE25" t="n">
        <v>0.0003190183999999999</v>
      </c>
      <c r="BF25" t="n">
        <v>0.0001651264</v>
      </c>
      <c r="BG25" t="n">
        <v>0.0002146656</v>
      </c>
      <c r="BH25" t="n">
        <v>0.0001975135999999999</v>
      </c>
      <c r="BI25" t="n">
        <v>0.0003433631999999999</v>
      </c>
      <c r="BJ25" t="n">
        <v>0.0001557471999999999</v>
      </c>
      <c r="BK25" t="n">
        <v>6.570000000000001e-05</v>
      </c>
      <c r="BL25" t="n">
        <v>6.855999999999998e-05</v>
      </c>
      <c r="BM25" t="n">
        <v>0.0001636416</v>
      </c>
      <c r="BN25" t="n">
        <v>0.00039374</v>
      </c>
      <c r="BO25" t="n">
        <v>0.0004455744000000001</v>
      </c>
      <c r="BP25" t="n">
        <v>0.000290468</v>
      </c>
      <c r="BQ25" t="n">
        <v>0.0003567631999999999</v>
      </c>
      <c r="BR25" t="n">
        <v>0.0003451591999999999</v>
      </c>
      <c r="BS25" t="n">
        <v>0.0002370319999999998</v>
      </c>
      <c r="BT25" t="n">
        <v>0.0001909712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T25"/>
  <sheetViews>
    <sheetView workbookViewId="0">
      <selection activeCell="BB30" sqref="BB30"/>
    </sheetView>
  </sheetViews>
  <sheetFormatPr baseColWidth="10" defaultRowHeight="16"/>
  <sheetData>
    <row r="1">
      <c r="A1" t="n">
        <v>0</v>
      </c>
      <c r="B1" t="n">
        <v>0</v>
      </c>
      <c r="C1" t="n">
        <v>0</v>
      </c>
      <c r="D1" t="n">
        <v>0</v>
      </c>
      <c r="E1" t="n">
        <v>0.03582089552238807</v>
      </c>
      <c r="F1" t="n">
        <v>0.2149253731343284</v>
      </c>
      <c r="G1" t="n">
        <v>0.417910447761194</v>
      </c>
      <c r="H1" t="n">
        <v>0.6208955223880599</v>
      </c>
      <c r="I1" t="n">
        <v>0.8000000000000002</v>
      </c>
      <c r="J1" t="n">
        <v>1</v>
      </c>
      <c r="K1" t="n">
        <v>1</v>
      </c>
      <c r="L1" t="n">
        <v>1</v>
      </c>
      <c r="M1" t="n">
        <v>0.9194029850746271</v>
      </c>
      <c r="N1" t="n">
        <v>0.9671641791044779</v>
      </c>
      <c r="O1" t="n">
        <v>0.857761194029851</v>
      </c>
      <c r="P1" t="n">
        <v>0.7264179104477611</v>
      </c>
      <c r="Q1" t="n">
        <v>0.545373134328358</v>
      </c>
      <c r="R1" t="n">
        <v>0.3223880597014926</v>
      </c>
      <c r="S1" t="n">
        <v>0.15134328358209</v>
      </c>
      <c r="T1" t="n">
        <v>0.04</v>
      </c>
      <c r="U1" t="n">
        <v>0</v>
      </c>
      <c r="V1" t="n">
        <v>0</v>
      </c>
      <c r="W1" t="n">
        <v>0</v>
      </c>
      <c r="X1" t="n">
        <v>0</v>
      </c>
      <c r="Y1" t="n">
        <v>0</v>
      </c>
      <c r="Z1" t="n">
        <v>0</v>
      </c>
      <c r="AA1" t="n">
        <v>0</v>
      </c>
      <c r="AB1" t="n">
        <v>0</v>
      </c>
      <c r="AC1" t="n">
        <v>0.02686567164179105</v>
      </c>
      <c r="AD1" t="n">
        <v>0.1611940298507463</v>
      </c>
      <c r="AE1" t="n">
        <v>0.3134328358208955</v>
      </c>
      <c r="AF1" t="n">
        <v>0.4656716417910449</v>
      </c>
      <c r="AG1" t="n">
        <v>0.6000000000000001</v>
      </c>
      <c r="AH1" t="n">
        <v>0.75</v>
      </c>
      <c r="AI1" t="n">
        <v>0.75</v>
      </c>
      <c r="AJ1" t="n">
        <v>0.75</v>
      </c>
      <c r="AK1" t="n">
        <v>0.6895522388059704</v>
      </c>
      <c r="AL1" t="n">
        <v>0.7253731343283585</v>
      </c>
      <c r="AM1" t="n">
        <v>0.6433208955223882</v>
      </c>
      <c r="AN1" t="n">
        <v>0.5448134328358207</v>
      </c>
      <c r="AO1" t="n">
        <v>0.4090298507462685</v>
      </c>
      <c r="AP1" t="n">
        <v>0.2417910447761195</v>
      </c>
      <c r="AQ1" t="n">
        <v>0.1135074626865675</v>
      </c>
      <c r="AR1" t="n">
        <v>0.03</v>
      </c>
      <c r="AS1" t="n">
        <v>0</v>
      </c>
      <c r="AT1" t="n">
        <v>0</v>
      </c>
      <c r="AU1" t="n">
        <v>0</v>
      </c>
      <c r="AV1" t="n">
        <v>0</v>
      </c>
      <c r="AW1" t="n">
        <v>0</v>
      </c>
      <c r="AX1" t="n">
        <v>0</v>
      </c>
      <c r="AY1" t="n">
        <v>0</v>
      </c>
      <c r="AZ1" t="n">
        <v>0</v>
      </c>
      <c r="BA1" t="n">
        <v>0.02686567164179105</v>
      </c>
      <c r="BB1" t="n">
        <v>0.1611940298507463</v>
      </c>
      <c r="BC1" t="n">
        <v>0.3134328358208955</v>
      </c>
      <c r="BD1" t="n">
        <v>0.4656716417910449</v>
      </c>
      <c r="BE1" t="n">
        <v>0.6000000000000001</v>
      </c>
      <c r="BF1" t="n">
        <v>0.75</v>
      </c>
      <c r="BG1" t="n">
        <v>0.75</v>
      </c>
      <c r="BH1" t="n">
        <v>0.75</v>
      </c>
      <c r="BI1" t="n">
        <v>0.6895522388059704</v>
      </c>
      <c r="BJ1" t="n">
        <v>0.7253731343283585</v>
      </c>
      <c r="BK1" t="n">
        <v>0.6433208955223882</v>
      </c>
      <c r="BL1" t="n">
        <v>0.5448134328358207</v>
      </c>
      <c r="BM1" t="n">
        <v>0.4090298507462685</v>
      </c>
      <c r="BN1" t="n">
        <v>0.2417910447761195</v>
      </c>
      <c r="BO1" t="n">
        <v>0.1135074626865675</v>
      </c>
      <c r="BP1" t="n">
        <v>0.03</v>
      </c>
      <c r="BQ1" t="n">
        <v>0</v>
      </c>
      <c r="BR1" t="n">
        <v>0</v>
      </c>
      <c r="BS1" t="n">
        <v>0</v>
      </c>
      <c r="BT1" t="n">
        <v>0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0.03582089552238807</v>
      </c>
      <c r="F2" t="n">
        <v>0.2149253731343284</v>
      </c>
      <c r="G2" t="n">
        <v>0.417910447761194</v>
      </c>
      <c r="H2" t="n">
        <v>0.6208955223880599</v>
      </c>
      <c r="I2" t="n">
        <v>0.8000000000000002</v>
      </c>
      <c r="J2" t="n">
        <v>1</v>
      </c>
      <c r="K2" t="n">
        <v>1</v>
      </c>
      <c r="L2" t="n">
        <v>1</v>
      </c>
      <c r="M2" t="n">
        <v>0.9194029850746271</v>
      </c>
      <c r="N2" t="n">
        <v>0.9671641791044779</v>
      </c>
      <c r="O2" t="n">
        <v>0.857761194029851</v>
      </c>
      <c r="P2" t="n">
        <v>0.7264179104477611</v>
      </c>
      <c r="Q2" t="n">
        <v>0.545373134328358</v>
      </c>
      <c r="R2" t="n">
        <v>0.3223880597014926</v>
      </c>
      <c r="S2" t="n">
        <v>0.15134328358209</v>
      </c>
      <c r="T2" t="n">
        <v>0.04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0.02686567164179105</v>
      </c>
      <c r="AD2" t="n">
        <v>0.1611940298507463</v>
      </c>
      <c r="AE2" t="n">
        <v>0.3134328358208955</v>
      </c>
      <c r="AF2" t="n">
        <v>0.4656716417910449</v>
      </c>
      <c r="AG2" t="n">
        <v>0.6000000000000001</v>
      </c>
      <c r="AH2" t="n">
        <v>0.75</v>
      </c>
      <c r="AI2" t="n">
        <v>0.75</v>
      </c>
      <c r="AJ2" t="n">
        <v>0.75</v>
      </c>
      <c r="AK2" t="n">
        <v>0.6895522388059704</v>
      </c>
      <c r="AL2" t="n">
        <v>0.7253731343283585</v>
      </c>
      <c r="AM2" t="n">
        <v>0.6433208955223882</v>
      </c>
      <c r="AN2" t="n">
        <v>0.5448134328358207</v>
      </c>
      <c r="AO2" t="n">
        <v>0.4090298507462685</v>
      </c>
      <c r="AP2" t="n">
        <v>0.2417910447761195</v>
      </c>
      <c r="AQ2" t="n">
        <v>0.1135074626865675</v>
      </c>
      <c r="AR2" t="n">
        <v>0.03</v>
      </c>
      <c r="AS2" t="n">
        <v>0</v>
      </c>
      <c r="AT2" t="n">
        <v>0</v>
      </c>
      <c r="AU2" t="n">
        <v>0</v>
      </c>
      <c r="AV2" t="n">
        <v>0</v>
      </c>
      <c r="AW2" t="n">
        <v>0</v>
      </c>
      <c r="AX2" t="n">
        <v>0</v>
      </c>
      <c r="AY2" t="n">
        <v>0</v>
      </c>
      <c r="AZ2" t="n">
        <v>0</v>
      </c>
      <c r="BA2" t="n">
        <v>0.02686567164179105</v>
      </c>
      <c r="BB2" t="n">
        <v>0.1611940298507463</v>
      </c>
      <c r="BC2" t="n">
        <v>0.3134328358208955</v>
      </c>
      <c r="BD2" t="n">
        <v>0.4656716417910449</v>
      </c>
      <c r="BE2" t="n">
        <v>0.6000000000000001</v>
      </c>
      <c r="BF2" t="n">
        <v>0.75</v>
      </c>
      <c r="BG2" t="n">
        <v>0.75</v>
      </c>
      <c r="BH2" t="n">
        <v>0.75</v>
      </c>
      <c r="BI2" t="n">
        <v>0.6895522388059704</v>
      </c>
      <c r="BJ2" t="n">
        <v>0.7253731343283585</v>
      </c>
      <c r="BK2" t="n">
        <v>0.6433208955223882</v>
      </c>
      <c r="BL2" t="n">
        <v>0.5448134328358207</v>
      </c>
      <c r="BM2" t="n">
        <v>0.4090298507462685</v>
      </c>
      <c r="BN2" t="n">
        <v>0.2417910447761195</v>
      </c>
      <c r="BO2" t="n">
        <v>0.1135074626865675</v>
      </c>
      <c r="BP2" t="n">
        <v>0.03</v>
      </c>
      <c r="BQ2" t="n">
        <v>0</v>
      </c>
      <c r="BR2" t="n">
        <v>0</v>
      </c>
      <c r="BS2" t="n">
        <v>0</v>
      </c>
      <c r="BT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0.03582089552238807</v>
      </c>
      <c r="F3" t="n">
        <v>0.2149253731343284</v>
      </c>
      <c r="G3" t="n">
        <v>0.417910447761194</v>
      </c>
      <c r="H3" t="n">
        <v>0.6208955223880599</v>
      </c>
      <c r="I3" t="n">
        <v>0.8000000000000002</v>
      </c>
      <c r="J3" t="n">
        <v>1</v>
      </c>
      <c r="K3" t="n">
        <v>1</v>
      </c>
      <c r="L3" t="n">
        <v>1</v>
      </c>
      <c r="M3" t="n">
        <v>0.9194029850746271</v>
      </c>
      <c r="N3" t="n">
        <v>0.9671641791044779</v>
      </c>
      <c r="O3" t="n">
        <v>0.857761194029851</v>
      </c>
      <c r="P3" t="n">
        <v>0.7264179104477611</v>
      </c>
      <c r="Q3" t="n">
        <v>0.545373134328358</v>
      </c>
      <c r="R3" t="n">
        <v>0.3223880597014926</v>
      </c>
      <c r="S3" t="n">
        <v>0.15134328358209</v>
      </c>
      <c r="T3" t="n">
        <v>0.04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0.02686567164179105</v>
      </c>
      <c r="AD3" t="n">
        <v>0.1611940298507463</v>
      </c>
      <c r="AE3" t="n">
        <v>0.3134328358208955</v>
      </c>
      <c r="AF3" t="n">
        <v>0.4656716417910449</v>
      </c>
      <c r="AG3" t="n">
        <v>0.6000000000000001</v>
      </c>
      <c r="AH3" t="n">
        <v>0.75</v>
      </c>
      <c r="AI3" t="n">
        <v>0.75</v>
      </c>
      <c r="AJ3" t="n">
        <v>0.75</v>
      </c>
      <c r="AK3" t="n">
        <v>0.6895522388059704</v>
      </c>
      <c r="AL3" t="n">
        <v>0.7253731343283585</v>
      </c>
      <c r="AM3" t="n">
        <v>0.6433208955223882</v>
      </c>
      <c r="AN3" t="n">
        <v>0.5448134328358207</v>
      </c>
      <c r="AO3" t="n">
        <v>0.4090298507462685</v>
      </c>
      <c r="AP3" t="n">
        <v>0.2417910447761195</v>
      </c>
      <c r="AQ3" t="n">
        <v>0.1135074626865675</v>
      </c>
      <c r="AR3" t="n">
        <v>0.03</v>
      </c>
      <c r="AS3" t="n">
        <v>0</v>
      </c>
      <c r="AT3" t="n">
        <v>0</v>
      </c>
      <c r="AU3" t="n">
        <v>0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0.02686567164179105</v>
      </c>
      <c r="BB3" t="n">
        <v>0.1611940298507463</v>
      </c>
      <c r="BC3" t="n">
        <v>0.3134328358208955</v>
      </c>
      <c r="BD3" t="n">
        <v>0.4656716417910449</v>
      </c>
      <c r="BE3" t="n">
        <v>0.6000000000000001</v>
      </c>
      <c r="BF3" t="n">
        <v>0.75</v>
      </c>
      <c r="BG3" t="n">
        <v>0.75</v>
      </c>
      <c r="BH3" t="n">
        <v>0.75</v>
      </c>
      <c r="BI3" t="n">
        <v>0.6895522388059704</v>
      </c>
      <c r="BJ3" t="n">
        <v>0.7253731343283585</v>
      </c>
      <c r="BK3" t="n">
        <v>0.6433208955223882</v>
      </c>
      <c r="BL3" t="n">
        <v>0.5448134328358207</v>
      </c>
      <c r="BM3" t="n">
        <v>0.4090298507462685</v>
      </c>
      <c r="BN3" t="n">
        <v>0.2417910447761195</v>
      </c>
      <c r="BO3" t="n">
        <v>0.1135074626865675</v>
      </c>
      <c r="BP3" t="n">
        <v>0.03</v>
      </c>
      <c r="BQ3" t="n">
        <v>0</v>
      </c>
      <c r="BR3" t="n">
        <v>0</v>
      </c>
      <c r="BS3" t="n">
        <v>0</v>
      </c>
      <c r="BT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0.03582089552238807</v>
      </c>
      <c r="F4" t="n">
        <v>0.2149253731343284</v>
      </c>
      <c r="G4" t="n">
        <v>0.417910447761194</v>
      </c>
      <c r="H4" t="n">
        <v>0.6208955223880599</v>
      </c>
      <c r="I4" t="n">
        <v>0.8000000000000002</v>
      </c>
      <c r="J4" t="n">
        <v>1</v>
      </c>
      <c r="K4" t="n">
        <v>1</v>
      </c>
      <c r="L4" t="n">
        <v>1</v>
      </c>
      <c r="M4" t="n">
        <v>0.9194029850746271</v>
      </c>
      <c r="N4" t="n">
        <v>0.9671641791044779</v>
      </c>
      <c r="O4" t="n">
        <v>0.857761194029851</v>
      </c>
      <c r="P4" t="n">
        <v>0.7264179104477611</v>
      </c>
      <c r="Q4" t="n">
        <v>0.545373134328358</v>
      </c>
      <c r="R4" t="n">
        <v>0.3223880597014926</v>
      </c>
      <c r="S4" t="n">
        <v>0.15134328358209</v>
      </c>
      <c r="T4" t="n">
        <v>0.04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0.02686567164179105</v>
      </c>
      <c r="AD4" t="n">
        <v>0.1611940298507463</v>
      </c>
      <c r="AE4" t="n">
        <v>0.3134328358208955</v>
      </c>
      <c r="AF4" t="n">
        <v>0.4656716417910449</v>
      </c>
      <c r="AG4" t="n">
        <v>0.6000000000000001</v>
      </c>
      <c r="AH4" t="n">
        <v>0.75</v>
      </c>
      <c r="AI4" t="n">
        <v>0.75</v>
      </c>
      <c r="AJ4" t="n">
        <v>0.75</v>
      </c>
      <c r="AK4" t="n">
        <v>0.6895522388059704</v>
      </c>
      <c r="AL4" t="n">
        <v>0.7253731343283585</v>
      </c>
      <c r="AM4" t="n">
        <v>0.6433208955223882</v>
      </c>
      <c r="AN4" t="n">
        <v>0.5448134328358207</v>
      </c>
      <c r="AO4" t="n">
        <v>0.4090298507462685</v>
      </c>
      <c r="AP4" t="n">
        <v>0.2417910447761195</v>
      </c>
      <c r="AQ4" t="n">
        <v>0.1135074626865675</v>
      </c>
      <c r="AR4" t="n">
        <v>0.03</v>
      </c>
      <c r="AS4" t="n">
        <v>0</v>
      </c>
      <c r="AT4" t="n">
        <v>0</v>
      </c>
      <c r="AU4" t="n">
        <v>0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0.02686567164179105</v>
      </c>
      <c r="BB4" t="n">
        <v>0.1611940298507463</v>
      </c>
      <c r="BC4" t="n">
        <v>0.3134328358208955</v>
      </c>
      <c r="BD4" t="n">
        <v>0.4656716417910449</v>
      </c>
      <c r="BE4" t="n">
        <v>0.6000000000000001</v>
      </c>
      <c r="BF4" t="n">
        <v>0.75</v>
      </c>
      <c r="BG4" t="n">
        <v>0.75</v>
      </c>
      <c r="BH4" t="n">
        <v>0.75</v>
      </c>
      <c r="BI4" t="n">
        <v>0.6895522388059704</v>
      </c>
      <c r="BJ4" t="n">
        <v>0.7253731343283585</v>
      </c>
      <c r="BK4" t="n">
        <v>0.6433208955223882</v>
      </c>
      <c r="BL4" t="n">
        <v>0.5448134328358207</v>
      </c>
      <c r="BM4" t="n">
        <v>0.4090298507462685</v>
      </c>
      <c r="BN4" t="n">
        <v>0.2417910447761195</v>
      </c>
      <c r="BO4" t="n">
        <v>0.1135074626865675</v>
      </c>
      <c r="BP4" t="n">
        <v>0.03</v>
      </c>
      <c r="BQ4" t="n">
        <v>0</v>
      </c>
      <c r="BR4" t="n">
        <v>0</v>
      </c>
      <c r="BS4" t="n">
        <v>0</v>
      </c>
      <c r="BT4" t="n">
        <v>0</v>
      </c>
    </row>
    <row r="5">
      <c r="A5" t="n">
        <v>0</v>
      </c>
      <c r="B5" t="n">
        <v>0</v>
      </c>
      <c r="C5" t="n">
        <v>0</v>
      </c>
      <c r="D5" t="n">
        <v>0</v>
      </c>
      <c r="E5" t="n">
        <v>0.03582089552238807</v>
      </c>
      <c r="F5" t="n">
        <v>0.2149253731343284</v>
      </c>
      <c r="G5" t="n">
        <v>0.417910447761194</v>
      </c>
      <c r="H5" t="n">
        <v>0.6208955223880599</v>
      </c>
      <c r="I5" t="n">
        <v>0.8000000000000002</v>
      </c>
      <c r="J5" t="n">
        <v>1</v>
      </c>
      <c r="K5" t="n">
        <v>1</v>
      </c>
      <c r="L5" t="n">
        <v>1</v>
      </c>
      <c r="M5" t="n">
        <v>0.9194029850746271</v>
      </c>
      <c r="N5" t="n">
        <v>0.9671641791044779</v>
      </c>
      <c r="O5" t="n">
        <v>0.857761194029851</v>
      </c>
      <c r="P5" t="n">
        <v>0.7264179104477611</v>
      </c>
      <c r="Q5" t="n">
        <v>0.545373134328358</v>
      </c>
      <c r="R5" t="n">
        <v>0.3223880597014926</v>
      </c>
      <c r="S5" t="n">
        <v>0.15134328358209</v>
      </c>
      <c r="T5" t="n">
        <v>0.04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0.02686567164179105</v>
      </c>
      <c r="AD5" t="n">
        <v>0.1611940298507463</v>
      </c>
      <c r="AE5" t="n">
        <v>0.3134328358208955</v>
      </c>
      <c r="AF5" t="n">
        <v>0.4656716417910449</v>
      </c>
      <c r="AG5" t="n">
        <v>0.6000000000000001</v>
      </c>
      <c r="AH5" t="n">
        <v>0.75</v>
      </c>
      <c r="AI5" t="n">
        <v>0.75</v>
      </c>
      <c r="AJ5" t="n">
        <v>0.75</v>
      </c>
      <c r="AK5" t="n">
        <v>0.6895522388059704</v>
      </c>
      <c r="AL5" t="n">
        <v>0.7253731343283585</v>
      </c>
      <c r="AM5" t="n">
        <v>0.6433208955223882</v>
      </c>
      <c r="AN5" t="n">
        <v>0.5448134328358207</v>
      </c>
      <c r="AO5" t="n">
        <v>0.4090298507462685</v>
      </c>
      <c r="AP5" t="n">
        <v>0.2417910447761195</v>
      </c>
      <c r="AQ5" t="n">
        <v>0.1135074626865675</v>
      </c>
      <c r="AR5" t="n">
        <v>0.03</v>
      </c>
      <c r="AS5" t="n">
        <v>0</v>
      </c>
      <c r="AT5" t="n">
        <v>0</v>
      </c>
      <c r="AU5" t="n">
        <v>0</v>
      </c>
      <c r="AV5" t="n">
        <v>0</v>
      </c>
      <c r="AW5" t="n">
        <v>0</v>
      </c>
      <c r="AX5" t="n">
        <v>0</v>
      </c>
      <c r="AY5" t="n">
        <v>0</v>
      </c>
      <c r="AZ5" t="n">
        <v>0</v>
      </c>
      <c r="BA5" t="n">
        <v>0.02686567164179105</v>
      </c>
      <c r="BB5" t="n">
        <v>0.1611940298507463</v>
      </c>
      <c r="BC5" t="n">
        <v>0.3134328358208955</v>
      </c>
      <c r="BD5" t="n">
        <v>0.4656716417910449</v>
      </c>
      <c r="BE5" t="n">
        <v>0.6000000000000001</v>
      </c>
      <c r="BF5" t="n">
        <v>0.75</v>
      </c>
      <c r="BG5" t="n">
        <v>0.75</v>
      </c>
      <c r="BH5" t="n">
        <v>0.75</v>
      </c>
      <c r="BI5" t="n">
        <v>0.6895522388059704</v>
      </c>
      <c r="BJ5" t="n">
        <v>0.7253731343283585</v>
      </c>
      <c r="BK5" t="n">
        <v>0.6433208955223882</v>
      </c>
      <c r="BL5" t="n">
        <v>0.5448134328358207</v>
      </c>
      <c r="BM5" t="n">
        <v>0.4090298507462685</v>
      </c>
      <c r="BN5" t="n">
        <v>0.2417910447761195</v>
      </c>
      <c r="BO5" t="n">
        <v>0.1135074626865675</v>
      </c>
      <c r="BP5" t="n">
        <v>0.03</v>
      </c>
      <c r="BQ5" t="n">
        <v>0</v>
      </c>
      <c r="BR5" t="n">
        <v>0</v>
      </c>
      <c r="BS5" t="n">
        <v>0</v>
      </c>
      <c r="BT5" t="n">
        <v>0</v>
      </c>
    </row>
    <row r="6">
      <c r="A6" t="n">
        <v>0</v>
      </c>
      <c r="B6" t="n">
        <v>0</v>
      </c>
      <c r="C6" t="n">
        <v>0</v>
      </c>
      <c r="D6" t="n">
        <v>0</v>
      </c>
      <c r="E6" t="n">
        <v>0.03582089552238807</v>
      </c>
      <c r="F6" t="n">
        <v>0.2149253731343284</v>
      </c>
      <c r="G6" t="n">
        <v>0.417910447761194</v>
      </c>
      <c r="H6" t="n">
        <v>0.6208955223880599</v>
      </c>
      <c r="I6" t="n">
        <v>0.8000000000000002</v>
      </c>
      <c r="J6" t="n">
        <v>1</v>
      </c>
      <c r="K6" t="n">
        <v>1</v>
      </c>
      <c r="L6" t="n">
        <v>1</v>
      </c>
      <c r="M6" t="n">
        <v>0.9194029850746271</v>
      </c>
      <c r="N6" t="n">
        <v>0.9671641791044779</v>
      </c>
      <c r="O6" t="n">
        <v>0.857761194029851</v>
      </c>
      <c r="P6" t="n">
        <v>0.7264179104477611</v>
      </c>
      <c r="Q6" t="n">
        <v>0.545373134328358</v>
      </c>
      <c r="R6" t="n">
        <v>0.3223880597014926</v>
      </c>
      <c r="S6" t="n">
        <v>0.15134328358209</v>
      </c>
      <c r="T6" t="n">
        <v>0.04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0.02686567164179105</v>
      </c>
      <c r="AD6" t="n">
        <v>0.1611940298507463</v>
      </c>
      <c r="AE6" t="n">
        <v>0.3134328358208955</v>
      </c>
      <c r="AF6" t="n">
        <v>0.4656716417910449</v>
      </c>
      <c r="AG6" t="n">
        <v>0.6000000000000001</v>
      </c>
      <c r="AH6" t="n">
        <v>0.75</v>
      </c>
      <c r="AI6" t="n">
        <v>0.75</v>
      </c>
      <c r="AJ6" t="n">
        <v>0.75</v>
      </c>
      <c r="AK6" t="n">
        <v>0.6895522388059704</v>
      </c>
      <c r="AL6" t="n">
        <v>0.7253731343283585</v>
      </c>
      <c r="AM6" t="n">
        <v>0.6433208955223882</v>
      </c>
      <c r="AN6" t="n">
        <v>0.5448134328358207</v>
      </c>
      <c r="AO6" t="n">
        <v>0.4090298507462685</v>
      </c>
      <c r="AP6" t="n">
        <v>0.2417910447761195</v>
      </c>
      <c r="AQ6" t="n">
        <v>0.1135074626865675</v>
      </c>
      <c r="AR6" t="n">
        <v>0.03</v>
      </c>
      <c r="AS6" t="n">
        <v>0</v>
      </c>
      <c r="AT6" t="n">
        <v>0</v>
      </c>
      <c r="AU6" t="n">
        <v>0</v>
      </c>
      <c r="AV6" t="n">
        <v>0</v>
      </c>
      <c r="AW6" t="n">
        <v>0</v>
      </c>
      <c r="AX6" t="n">
        <v>0</v>
      </c>
      <c r="AY6" t="n">
        <v>0</v>
      </c>
      <c r="AZ6" t="n">
        <v>0</v>
      </c>
      <c r="BA6" t="n">
        <v>0.02686567164179105</v>
      </c>
      <c r="BB6" t="n">
        <v>0.1611940298507463</v>
      </c>
      <c r="BC6" t="n">
        <v>0.3134328358208955</v>
      </c>
      <c r="BD6" t="n">
        <v>0.4656716417910449</v>
      </c>
      <c r="BE6" t="n">
        <v>0.6000000000000001</v>
      </c>
      <c r="BF6" t="n">
        <v>0.75</v>
      </c>
      <c r="BG6" t="n">
        <v>0.75</v>
      </c>
      <c r="BH6" t="n">
        <v>0.75</v>
      </c>
      <c r="BI6" t="n">
        <v>0.6895522388059704</v>
      </c>
      <c r="BJ6" t="n">
        <v>0.7253731343283585</v>
      </c>
      <c r="BK6" t="n">
        <v>0.6433208955223882</v>
      </c>
      <c r="BL6" t="n">
        <v>0.5448134328358207</v>
      </c>
      <c r="BM6" t="n">
        <v>0.4090298507462685</v>
      </c>
      <c r="BN6" t="n">
        <v>0.2417910447761195</v>
      </c>
      <c r="BO6" t="n">
        <v>0.1135074626865675</v>
      </c>
      <c r="BP6" t="n">
        <v>0.03</v>
      </c>
      <c r="BQ6" t="n">
        <v>0</v>
      </c>
      <c r="BR6" t="n">
        <v>0</v>
      </c>
      <c r="BS6" t="n">
        <v>0</v>
      </c>
      <c r="BT6" t="n">
        <v>0</v>
      </c>
    </row>
    <row r="7">
      <c r="A7" t="n">
        <v>0</v>
      </c>
      <c r="B7" t="n">
        <v>0</v>
      </c>
      <c r="C7" t="n">
        <v>0</v>
      </c>
      <c r="D7" t="n">
        <v>0</v>
      </c>
      <c r="E7" t="n">
        <v>0.03582089552238807</v>
      </c>
      <c r="F7" t="n">
        <v>0.2149253731343284</v>
      </c>
      <c r="G7" t="n">
        <v>0.417910447761194</v>
      </c>
      <c r="H7" t="n">
        <v>0.6208955223880599</v>
      </c>
      <c r="I7" t="n">
        <v>0.8000000000000002</v>
      </c>
      <c r="J7" t="n">
        <v>1</v>
      </c>
      <c r="K7" t="n">
        <v>1</v>
      </c>
      <c r="L7" t="n">
        <v>1</v>
      </c>
      <c r="M7" t="n">
        <v>0.9194029850746271</v>
      </c>
      <c r="N7" t="n">
        <v>0.9671641791044779</v>
      </c>
      <c r="O7" t="n">
        <v>0.857761194029851</v>
      </c>
      <c r="P7" t="n">
        <v>0.7264179104477611</v>
      </c>
      <c r="Q7" t="n">
        <v>0.545373134328358</v>
      </c>
      <c r="R7" t="n">
        <v>0.3223880597014926</v>
      </c>
      <c r="S7" t="n">
        <v>0.15134328358209</v>
      </c>
      <c r="T7" t="n">
        <v>0.04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0.02686567164179105</v>
      </c>
      <c r="AD7" t="n">
        <v>0.1611940298507463</v>
      </c>
      <c r="AE7" t="n">
        <v>0.3134328358208955</v>
      </c>
      <c r="AF7" t="n">
        <v>0.4656716417910449</v>
      </c>
      <c r="AG7" t="n">
        <v>0.6000000000000001</v>
      </c>
      <c r="AH7" t="n">
        <v>0.75</v>
      </c>
      <c r="AI7" t="n">
        <v>0.75</v>
      </c>
      <c r="AJ7" t="n">
        <v>0.75</v>
      </c>
      <c r="AK7" t="n">
        <v>0.6895522388059704</v>
      </c>
      <c r="AL7" t="n">
        <v>0.7253731343283585</v>
      </c>
      <c r="AM7" t="n">
        <v>0.6433208955223882</v>
      </c>
      <c r="AN7" t="n">
        <v>0.5448134328358207</v>
      </c>
      <c r="AO7" t="n">
        <v>0.4090298507462685</v>
      </c>
      <c r="AP7" t="n">
        <v>0.2417910447761195</v>
      </c>
      <c r="AQ7" t="n">
        <v>0.1135074626865675</v>
      </c>
      <c r="AR7" t="n">
        <v>0.03</v>
      </c>
      <c r="AS7" t="n">
        <v>0</v>
      </c>
      <c r="AT7" t="n">
        <v>0</v>
      </c>
      <c r="AU7" t="n">
        <v>0</v>
      </c>
      <c r="AV7" t="n">
        <v>0</v>
      </c>
      <c r="AW7" t="n">
        <v>0</v>
      </c>
      <c r="AX7" t="n">
        <v>0</v>
      </c>
      <c r="AY7" t="n">
        <v>0</v>
      </c>
      <c r="AZ7" t="n">
        <v>0</v>
      </c>
      <c r="BA7" t="n">
        <v>0.02686567164179105</v>
      </c>
      <c r="BB7" t="n">
        <v>0.1611940298507463</v>
      </c>
      <c r="BC7" t="n">
        <v>0.3134328358208955</v>
      </c>
      <c r="BD7" t="n">
        <v>0.4656716417910449</v>
      </c>
      <c r="BE7" t="n">
        <v>0.6000000000000001</v>
      </c>
      <c r="BF7" t="n">
        <v>0.75</v>
      </c>
      <c r="BG7" t="n">
        <v>0.75</v>
      </c>
      <c r="BH7" t="n">
        <v>0.75</v>
      </c>
      <c r="BI7" t="n">
        <v>0.6895522388059704</v>
      </c>
      <c r="BJ7" t="n">
        <v>0.7253731343283585</v>
      </c>
      <c r="BK7" t="n">
        <v>0.6433208955223882</v>
      </c>
      <c r="BL7" t="n">
        <v>0.5448134328358207</v>
      </c>
      <c r="BM7" t="n">
        <v>0.4090298507462685</v>
      </c>
      <c r="BN7" t="n">
        <v>0.2417910447761195</v>
      </c>
      <c r="BO7" t="n">
        <v>0.1135074626865675</v>
      </c>
      <c r="BP7" t="n">
        <v>0.03</v>
      </c>
      <c r="BQ7" t="n">
        <v>0</v>
      </c>
      <c r="BR7" t="n">
        <v>0</v>
      </c>
      <c r="BS7" t="n">
        <v>0</v>
      </c>
      <c r="BT7" t="n">
        <v>0</v>
      </c>
    </row>
    <row r="8">
      <c r="A8" t="n">
        <v>0</v>
      </c>
      <c r="B8" t="n">
        <v>0</v>
      </c>
      <c r="C8" t="n">
        <v>0</v>
      </c>
      <c r="D8" t="n">
        <v>0</v>
      </c>
      <c r="E8" t="n">
        <v>0.03582089552238807</v>
      </c>
      <c r="F8" t="n">
        <v>0.2149253731343284</v>
      </c>
      <c r="G8" t="n">
        <v>0.417910447761194</v>
      </c>
      <c r="H8" t="n">
        <v>0.6208955223880599</v>
      </c>
      <c r="I8" t="n">
        <v>0.8000000000000002</v>
      </c>
      <c r="J8" t="n">
        <v>1</v>
      </c>
      <c r="K8" t="n">
        <v>1</v>
      </c>
      <c r="L8" t="n">
        <v>1</v>
      </c>
      <c r="M8" t="n">
        <v>0.9194029850746271</v>
      </c>
      <c r="N8" t="n">
        <v>0.9671641791044779</v>
      </c>
      <c r="O8" t="n">
        <v>0.857761194029851</v>
      </c>
      <c r="P8" t="n">
        <v>0.7264179104477611</v>
      </c>
      <c r="Q8" t="n">
        <v>0.545373134328358</v>
      </c>
      <c r="R8" t="n">
        <v>0.3223880597014926</v>
      </c>
      <c r="S8" t="n">
        <v>0.15134328358209</v>
      </c>
      <c r="T8" t="n">
        <v>0.04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0.02686567164179105</v>
      </c>
      <c r="AD8" t="n">
        <v>0.1611940298507463</v>
      </c>
      <c r="AE8" t="n">
        <v>0.3134328358208955</v>
      </c>
      <c r="AF8" t="n">
        <v>0.4656716417910449</v>
      </c>
      <c r="AG8" t="n">
        <v>0.6000000000000001</v>
      </c>
      <c r="AH8" t="n">
        <v>0.75</v>
      </c>
      <c r="AI8" t="n">
        <v>0.75</v>
      </c>
      <c r="AJ8" t="n">
        <v>0.75</v>
      </c>
      <c r="AK8" t="n">
        <v>0.6895522388059704</v>
      </c>
      <c r="AL8" t="n">
        <v>0.7253731343283585</v>
      </c>
      <c r="AM8" t="n">
        <v>0.6433208955223882</v>
      </c>
      <c r="AN8" t="n">
        <v>0.5448134328358207</v>
      </c>
      <c r="AO8" t="n">
        <v>0.4090298507462685</v>
      </c>
      <c r="AP8" t="n">
        <v>0.2417910447761195</v>
      </c>
      <c r="AQ8" t="n">
        <v>0.1135074626865675</v>
      </c>
      <c r="AR8" t="n">
        <v>0.03</v>
      </c>
      <c r="AS8" t="n">
        <v>0</v>
      </c>
      <c r="AT8" t="n">
        <v>0</v>
      </c>
      <c r="AU8" t="n">
        <v>0</v>
      </c>
      <c r="AV8" t="n">
        <v>0</v>
      </c>
      <c r="AW8" t="n">
        <v>0</v>
      </c>
      <c r="AX8" t="n">
        <v>0</v>
      </c>
      <c r="AY8" t="n">
        <v>0</v>
      </c>
      <c r="AZ8" t="n">
        <v>0</v>
      </c>
      <c r="BA8" t="n">
        <v>0.02686567164179105</v>
      </c>
      <c r="BB8" t="n">
        <v>0.1611940298507463</v>
      </c>
      <c r="BC8" t="n">
        <v>0.3134328358208955</v>
      </c>
      <c r="BD8" t="n">
        <v>0.4656716417910449</v>
      </c>
      <c r="BE8" t="n">
        <v>0.6000000000000001</v>
      </c>
      <c r="BF8" t="n">
        <v>0.75</v>
      </c>
      <c r="BG8" t="n">
        <v>0.75</v>
      </c>
      <c r="BH8" t="n">
        <v>0.75</v>
      </c>
      <c r="BI8" t="n">
        <v>0.6895522388059704</v>
      </c>
      <c r="BJ8" t="n">
        <v>0.7253731343283585</v>
      </c>
      <c r="BK8" t="n">
        <v>0.6433208955223882</v>
      </c>
      <c r="BL8" t="n">
        <v>0.5448134328358207</v>
      </c>
      <c r="BM8" t="n">
        <v>0.4090298507462685</v>
      </c>
      <c r="BN8" t="n">
        <v>0.2417910447761195</v>
      </c>
      <c r="BO8" t="n">
        <v>0.1135074626865675</v>
      </c>
      <c r="BP8" t="n">
        <v>0.03</v>
      </c>
      <c r="BQ8" t="n">
        <v>0</v>
      </c>
      <c r="BR8" t="n">
        <v>0</v>
      </c>
      <c r="BS8" t="n">
        <v>0</v>
      </c>
      <c r="BT8" t="n">
        <v>0</v>
      </c>
    </row>
    <row r="9">
      <c r="A9" t="n">
        <v>0</v>
      </c>
      <c r="B9" t="n">
        <v>0</v>
      </c>
      <c r="C9" t="n">
        <v>0</v>
      </c>
      <c r="D9" t="n">
        <v>0</v>
      </c>
      <c r="E9" t="n">
        <v>0.03582089552238807</v>
      </c>
      <c r="F9" t="n">
        <v>0.2149253731343284</v>
      </c>
      <c r="G9" t="n">
        <v>0.417910447761194</v>
      </c>
      <c r="H9" t="n">
        <v>0.6208955223880599</v>
      </c>
      <c r="I9" t="n">
        <v>0.8000000000000002</v>
      </c>
      <c r="J9" t="n">
        <v>1</v>
      </c>
      <c r="K9" t="n">
        <v>1</v>
      </c>
      <c r="L9" t="n">
        <v>1</v>
      </c>
      <c r="M9" t="n">
        <v>0.9194029850746271</v>
      </c>
      <c r="N9" t="n">
        <v>0.9671641791044779</v>
      </c>
      <c r="O9" t="n">
        <v>0.857761194029851</v>
      </c>
      <c r="P9" t="n">
        <v>0.7264179104477611</v>
      </c>
      <c r="Q9" t="n">
        <v>0.545373134328358</v>
      </c>
      <c r="R9" t="n">
        <v>0.3223880597014926</v>
      </c>
      <c r="S9" t="n">
        <v>0.15134328358209</v>
      </c>
      <c r="T9" t="n">
        <v>0.04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0.02686567164179105</v>
      </c>
      <c r="AD9" t="n">
        <v>0.1611940298507463</v>
      </c>
      <c r="AE9" t="n">
        <v>0.3134328358208955</v>
      </c>
      <c r="AF9" t="n">
        <v>0.4656716417910449</v>
      </c>
      <c r="AG9" t="n">
        <v>0.6000000000000001</v>
      </c>
      <c r="AH9" t="n">
        <v>0.75</v>
      </c>
      <c r="AI9" t="n">
        <v>0.75</v>
      </c>
      <c r="AJ9" t="n">
        <v>0.75</v>
      </c>
      <c r="AK9" t="n">
        <v>0.6895522388059704</v>
      </c>
      <c r="AL9" t="n">
        <v>0.7253731343283585</v>
      </c>
      <c r="AM9" t="n">
        <v>0.6433208955223882</v>
      </c>
      <c r="AN9" t="n">
        <v>0.5448134328358207</v>
      </c>
      <c r="AO9" t="n">
        <v>0.4090298507462685</v>
      </c>
      <c r="AP9" t="n">
        <v>0.2417910447761195</v>
      </c>
      <c r="AQ9" t="n">
        <v>0.1135074626865675</v>
      </c>
      <c r="AR9" t="n">
        <v>0.03</v>
      </c>
      <c r="AS9" t="n">
        <v>0</v>
      </c>
      <c r="AT9" t="n">
        <v>0</v>
      </c>
      <c r="AU9" t="n">
        <v>0</v>
      </c>
      <c r="AV9" t="n">
        <v>0</v>
      </c>
      <c r="AW9" t="n">
        <v>0</v>
      </c>
      <c r="AX9" t="n">
        <v>0</v>
      </c>
      <c r="AY9" t="n">
        <v>0</v>
      </c>
      <c r="AZ9" t="n">
        <v>0</v>
      </c>
      <c r="BA9" t="n">
        <v>0.02686567164179105</v>
      </c>
      <c r="BB9" t="n">
        <v>0.1611940298507463</v>
      </c>
      <c r="BC9" t="n">
        <v>0.3134328358208955</v>
      </c>
      <c r="BD9" t="n">
        <v>0.4656716417910449</v>
      </c>
      <c r="BE9" t="n">
        <v>0.6000000000000001</v>
      </c>
      <c r="BF9" t="n">
        <v>0.75</v>
      </c>
      <c r="BG9" t="n">
        <v>0.75</v>
      </c>
      <c r="BH9" t="n">
        <v>0.75</v>
      </c>
      <c r="BI9" t="n">
        <v>0.6895522388059704</v>
      </c>
      <c r="BJ9" t="n">
        <v>0.7253731343283585</v>
      </c>
      <c r="BK9" t="n">
        <v>0.6433208955223882</v>
      </c>
      <c r="BL9" t="n">
        <v>0.5448134328358207</v>
      </c>
      <c r="BM9" t="n">
        <v>0.4090298507462685</v>
      </c>
      <c r="BN9" t="n">
        <v>0.2417910447761195</v>
      </c>
      <c r="BO9" t="n">
        <v>0.1135074626865675</v>
      </c>
      <c r="BP9" t="n">
        <v>0.03</v>
      </c>
      <c r="BQ9" t="n">
        <v>0</v>
      </c>
      <c r="BR9" t="n">
        <v>0</v>
      </c>
      <c r="BS9" t="n">
        <v>0</v>
      </c>
      <c r="BT9" t="n">
        <v>0</v>
      </c>
    </row>
    <row r="10">
      <c r="A10" t="n">
        <v>0</v>
      </c>
      <c r="B10" t="n">
        <v>0</v>
      </c>
      <c r="C10" t="n">
        <v>0</v>
      </c>
      <c r="D10" t="n">
        <v>0</v>
      </c>
      <c r="E10" t="n">
        <v>0.03582089552238807</v>
      </c>
      <c r="F10" t="n">
        <v>0.2149253731343284</v>
      </c>
      <c r="G10" t="n">
        <v>0.417910447761194</v>
      </c>
      <c r="H10" t="n">
        <v>0.6208955223880599</v>
      </c>
      <c r="I10" t="n">
        <v>0.8000000000000002</v>
      </c>
      <c r="J10" t="n">
        <v>1</v>
      </c>
      <c r="K10" t="n">
        <v>1</v>
      </c>
      <c r="L10" t="n">
        <v>1</v>
      </c>
      <c r="M10" t="n">
        <v>0.9194029850746271</v>
      </c>
      <c r="N10" t="n">
        <v>0.9671641791044779</v>
      </c>
      <c r="O10" t="n">
        <v>0.857761194029851</v>
      </c>
      <c r="P10" t="n">
        <v>0.7264179104477611</v>
      </c>
      <c r="Q10" t="n">
        <v>0.545373134328358</v>
      </c>
      <c r="R10" t="n">
        <v>0.3223880597014926</v>
      </c>
      <c r="S10" t="n">
        <v>0.15134328358209</v>
      </c>
      <c r="T10" t="n">
        <v>0.04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0.02686567164179105</v>
      </c>
      <c r="AD10" t="n">
        <v>0.1611940298507463</v>
      </c>
      <c r="AE10" t="n">
        <v>0.3134328358208955</v>
      </c>
      <c r="AF10" t="n">
        <v>0.4656716417910449</v>
      </c>
      <c r="AG10" t="n">
        <v>0.6000000000000001</v>
      </c>
      <c r="AH10" t="n">
        <v>0.75</v>
      </c>
      <c r="AI10" t="n">
        <v>0.75</v>
      </c>
      <c r="AJ10" t="n">
        <v>0.75</v>
      </c>
      <c r="AK10" t="n">
        <v>0.6895522388059704</v>
      </c>
      <c r="AL10" t="n">
        <v>0.7253731343283585</v>
      </c>
      <c r="AM10" t="n">
        <v>0.6433208955223882</v>
      </c>
      <c r="AN10" t="n">
        <v>0.5448134328358207</v>
      </c>
      <c r="AO10" t="n">
        <v>0.4090298507462685</v>
      </c>
      <c r="AP10" t="n">
        <v>0.2417910447761195</v>
      </c>
      <c r="AQ10" t="n">
        <v>0.1135074626865675</v>
      </c>
      <c r="AR10" t="n">
        <v>0.03</v>
      </c>
      <c r="AS10" t="n">
        <v>0</v>
      </c>
      <c r="AT10" t="n">
        <v>0</v>
      </c>
      <c r="AU10" t="n">
        <v>0</v>
      </c>
      <c r="AV10" t="n">
        <v>0</v>
      </c>
      <c r="AW10" t="n">
        <v>0</v>
      </c>
      <c r="AX10" t="n">
        <v>0</v>
      </c>
      <c r="AY10" t="n">
        <v>0</v>
      </c>
      <c r="AZ10" t="n">
        <v>0</v>
      </c>
      <c r="BA10" t="n">
        <v>0.02686567164179105</v>
      </c>
      <c r="BB10" t="n">
        <v>0.1611940298507463</v>
      </c>
      <c r="BC10" t="n">
        <v>0.3134328358208955</v>
      </c>
      <c r="BD10" t="n">
        <v>0.4656716417910449</v>
      </c>
      <c r="BE10" t="n">
        <v>0.6000000000000001</v>
      </c>
      <c r="BF10" t="n">
        <v>0.75</v>
      </c>
      <c r="BG10" t="n">
        <v>0.75</v>
      </c>
      <c r="BH10" t="n">
        <v>0.75</v>
      </c>
      <c r="BI10" t="n">
        <v>0.6895522388059704</v>
      </c>
      <c r="BJ10" t="n">
        <v>0.7253731343283585</v>
      </c>
      <c r="BK10" t="n">
        <v>0.6433208955223882</v>
      </c>
      <c r="BL10" t="n">
        <v>0.5448134328358207</v>
      </c>
      <c r="BM10" t="n">
        <v>0.4090298507462685</v>
      </c>
      <c r="BN10" t="n">
        <v>0.2417910447761195</v>
      </c>
      <c r="BO10" t="n">
        <v>0.1135074626865675</v>
      </c>
      <c r="BP10" t="n">
        <v>0.03</v>
      </c>
      <c r="BQ10" t="n">
        <v>0</v>
      </c>
      <c r="BR10" t="n">
        <v>0</v>
      </c>
      <c r="BS10" t="n">
        <v>0</v>
      </c>
      <c r="BT10" t="n">
        <v>0</v>
      </c>
    </row>
    <row r="11">
      <c r="A11" t="n">
        <v>0</v>
      </c>
      <c r="B11" t="n">
        <v>0</v>
      </c>
      <c r="C11" t="n">
        <v>0</v>
      </c>
      <c r="D11" t="n">
        <v>0</v>
      </c>
      <c r="E11" t="n">
        <v>0.03582089552238807</v>
      </c>
      <c r="F11" t="n">
        <v>0.2149253731343284</v>
      </c>
      <c r="G11" t="n">
        <v>0.417910447761194</v>
      </c>
      <c r="H11" t="n">
        <v>0.6208955223880599</v>
      </c>
      <c r="I11" t="n">
        <v>0.8000000000000002</v>
      </c>
      <c r="J11" t="n">
        <v>1</v>
      </c>
      <c r="K11" t="n">
        <v>1</v>
      </c>
      <c r="L11" t="n">
        <v>1</v>
      </c>
      <c r="M11" t="n">
        <v>0.9194029850746271</v>
      </c>
      <c r="N11" t="n">
        <v>0.9671641791044779</v>
      </c>
      <c r="O11" t="n">
        <v>0.857761194029851</v>
      </c>
      <c r="P11" t="n">
        <v>0.7264179104477611</v>
      </c>
      <c r="Q11" t="n">
        <v>0.545373134328358</v>
      </c>
      <c r="R11" t="n">
        <v>0.3223880597014926</v>
      </c>
      <c r="S11" t="n">
        <v>0.15134328358209</v>
      </c>
      <c r="T11" t="n">
        <v>0.04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0.02686567164179105</v>
      </c>
      <c r="AD11" t="n">
        <v>0.1611940298507463</v>
      </c>
      <c r="AE11" t="n">
        <v>0.3134328358208955</v>
      </c>
      <c r="AF11" t="n">
        <v>0.4656716417910449</v>
      </c>
      <c r="AG11" t="n">
        <v>0.6000000000000001</v>
      </c>
      <c r="AH11" t="n">
        <v>0.75</v>
      </c>
      <c r="AI11" t="n">
        <v>0.75</v>
      </c>
      <c r="AJ11" t="n">
        <v>0.75</v>
      </c>
      <c r="AK11" t="n">
        <v>0.6895522388059704</v>
      </c>
      <c r="AL11" t="n">
        <v>0.7253731343283585</v>
      </c>
      <c r="AM11" t="n">
        <v>0.6433208955223882</v>
      </c>
      <c r="AN11" t="n">
        <v>0.5448134328358207</v>
      </c>
      <c r="AO11" t="n">
        <v>0.4090298507462685</v>
      </c>
      <c r="AP11" t="n">
        <v>0.2417910447761195</v>
      </c>
      <c r="AQ11" t="n">
        <v>0.1135074626865675</v>
      </c>
      <c r="AR11" t="n">
        <v>0.03</v>
      </c>
      <c r="AS11" t="n">
        <v>0</v>
      </c>
      <c r="AT11" t="n">
        <v>0</v>
      </c>
      <c r="AU11" t="n">
        <v>0</v>
      </c>
      <c r="AV11" t="n">
        <v>0</v>
      </c>
      <c r="AW11" t="n">
        <v>0</v>
      </c>
      <c r="AX11" t="n">
        <v>0</v>
      </c>
      <c r="AY11" t="n">
        <v>0</v>
      </c>
      <c r="AZ11" t="n">
        <v>0</v>
      </c>
      <c r="BA11" t="n">
        <v>0.02686567164179105</v>
      </c>
      <c r="BB11" t="n">
        <v>0.1611940298507463</v>
      </c>
      <c r="BC11" t="n">
        <v>0.3134328358208955</v>
      </c>
      <c r="BD11" t="n">
        <v>0.4656716417910449</v>
      </c>
      <c r="BE11" t="n">
        <v>0.6000000000000001</v>
      </c>
      <c r="BF11" t="n">
        <v>0.75</v>
      </c>
      <c r="BG11" t="n">
        <v>0.75</v>
      </c>
      <c r="BH11" t="n">
        <v>0.75</v>
      </c>
      <c r="BI11" t="n">
        <v>0.6895522388059704</v>
      </c>
      <c r="BJ11" t="n">
        <v>0.7253731343283585</v>
      </c>
      <c r="BK11" t="n">
        <v>0.6433208955223882</v>
      </c>
      <c r="BL11" t="n">
        <v>0.5448134328358207</v>
      </c>
      <c r="BM11" t="n">
        <v>0.4090298507462685</v>
      </c>
      <c r="BN11" t="n">
        <v>0.2417910447761195</v>
      </c>
      <c r="BO11" t="n">
        <v>0.1135074626865675</v>
      </c>
      <c r="BP11" t="n">
        <v>0.03</v>
      </c>
      <c r="BQ11" t="n">
        <v>0</v>
      </c>
      <c r="BR11" t="n">
        <v>0</v>
      </c>
      <c r="BS11" t="n">
        <v>0</v>
      </c>
      <c r="BT11" t="n">
        <v>0</v>
      </c>
    </row>
    <row r="12">
      <c r="A12" t="n">
        <v>0</v>
      </c>
      <c r="B12" t="n">
        <v>0</v>
      </c>
      <c r="C12" t="n">
        <v>0</v>
      </c>
      <c r="D12" t="n">
        <v>0</v>
      </c>
      <c r="E12" t="n">
        <v>0.03582089552238807</v>
      </c>
      <c r="F12" t="n">
        <v>0.2149253731343284</v>
      </c>
      <c r="G12" t="n">
        <v>0.417910447761194</v>
      </c>
      <c r="H12" t="n">
        <v>0.6208955223880599</v>
      </c>
      <c r="I12" t="n">
        <v>0.8000000000000002</v>
      </c>
      <c r="J12" t="n">
        <v>1</v>
      </c>
      <c r="K12" t="n">
        <v>1</v>
      </c>
      <c r="L12" t="n">
        <v>1</v>
      </c>
      <c r="M12" t="n">
        <v>0.9194029850746271</v>
      </c>
      <c r="N12" t="n">
        <v>0.9671641791044779</v>
      </c>
      <c r="O12" t="n">
        <v>0.857761194029851</v>
      </c>
      <c r="P12" t="n">
        <v>0.7264179104477611</v>
      </c>
      <c r="Q12" t="n">
        <v>0.545373134328358</v>
      </c>
      <c r="R12" t="n">
        <v>0.3223880597014926</v>
      </c>
      <c r="S12" t="n">
        <v>0.15134328358209</v>
      </c>
      <c r="T12" t="n">
        <v>0.04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0.02686567164179105</v>
      </c>
      <c r="AD12" t="n">
        <v>0.1611940298507463</v>
      </c>
      <c r="AE12" t="n">
        <v>0.3134328358208955</v>
      </c>
      <c r="AF12" t="n">
        <v>0.4656716417910449</v>
      </c>
      <c r="AG12" t="n">
        <v>0.6000000000000001</v>
      </c>
      <c r="AH12" t="n">
        <v>0.75</v>
      </c>
      <c r="AI12" t="n">
        <v>0.75</v>
      </c>
      <c r="AJ12" t="n">
        <v>0.75</v>
      </c>
      <c r="AK12" t="n">
        <v>0.6895522388059704</v>
      </c>
      <c r="AL12" t="n">
        <v>0.7253731343283585</v>
      </c>
      <c r="AM12" t="n">
        <v>0.6433208955223882</v>
      </c>
      <c r="AN12" t="n">
        <v>0.5448134328358207</v>
      </c>
      <c r="AO12" t="n">
        <v>0.4090298507462685</v>
      </c>
      <c r="AP12" t="n">
        <v>0.2417910447761195</v>
      </c>
      <c r="AQ12" t="n">
        <v>0.1135074626865675</v>
      </c>
      <c r="AR12" t="n">
        <v>0.03</v>
      </c>
      <c r="AS12" t="n">
        <v>0</v>
      </c>
      <c r="AT12" t="n">
        <v>0</v>
      </c>
      <c r="AU12" t="n">
        <v>0</v>
      </c>
      <c r="AV12" t="n">
        <v>0</v>
      </c>
      <c r="AW12" t="n">
        <v>0</v>
      </c>
      <c r="AX12" t="n">
        <v>0</v>
      </c>
      <c r="AY12" t="n">
        <v>0</v>
      </c>
      <c r="AZ12" t="n">
        <v>0</v>
      </c>
      <c r="BA12" t="n">
        <v>0.02686567164179105</v>
      </c>
      <c r="BB12" t="n">
        <v>0.1611940298507463</v>
      </c>
      <c r="BC12" t="n">
        <v>0.3134328358208955</v>
      </c>
      <c r="BD12" t="n">
        <v>0.4656716417910449</v>
      </c>
      <c r="BE12" t="n">
        <v>0.6000000000000001</v>
      </c>
      <c r="BF12" t="n">
        <v>0.75</v>
      </c>
      <c r="BG12" t="n">
        <v>0.75</v>
      </c>
      <c r="BH12" t="n">
        <v>0.75</v>
      </c>
      <c r="BI12" t="n">
        <v>0.6895522388059704</v>
      </c>
      <c r="BJ12" t="n">
        <v>0.7253731343283585</v>
      </c>
      <c r="BK12" t="n">
        <v>0.6433208955223882</v>
      </c>
      <c r="BL12" t="n">
        <v>0.5448134328358207</v>
      </c>
      <c r="BM12" t="n">
        <v>0.4090298507462685</v>
      </c>
      <c r="BN12" t="n">
        <v>0.2417910447761195</v>
      </c>
      <c r="BO12" t="n">
        <v>0.1135074626865675</v>
      </c>
      <c r="BP12" t="n">
        <v>0.03</v>
      </c>
      <c r="BQ12" t="n">
        <v>0</v>
      </c>
      <c r="BR12" t="n">
        <v>0</v>
      </c>
      <c r="BS12" t="n">
        <v>0</v>
      </c>
      <c r="BT12" t="n">
        <v>0</v>
      </c>
    </row>
    <row r="13">
      <c r="A13" t="n">
        <v>0</v>
      </c>
      <c r="B13" t="n">
        <v>0</v>
      </c>
      <c r="C13" t="n">
        <v>0</v>
      </c>
      <c r="D13" t="n">
        <v>0</v>
      </c>
      <c r="E13" t="n">
        <v>0.03582089552238807</v>
      </c>
      <c r="F13" t="n">
        <v>0.2149253731343284</v>
      </c>
      <c r="G13" t="n">
        <v>0.417910447761194</v>
      </c>
      <c r="H13" t="n">
        <v>0.6208955223880599</v>
      </c>
      <c r="I13" t="n">
        <v>0.8000000000000002</v>
      </c>
      <c r="J13" t="n">
        <v>1</v>
      </c>
      <c r="K13" t="n">
        <v>1</v>
      </c>
      <c r="L13" t="n">
        <v>1</v>
      </c>
      <c r="M13" t="n">
        <v>0.9194029850746271</v>
      </c>
      <c r="N13" t="n">
        <v>0.9671641791044779</v>
      </c>
      <c r="O13" t="n">
        <v>0.857761194029851</v>
      </c>
      <c r="P13" t="n">
        <v>0.7264179104477611</v>
      </c>
      <c r="Q13" t="n">
        <v>0.545373134328358</v>
      </c>
      <c r="R13" t="n">
        <v>0.3223880597014926</v>
      </c>
      <c r="S13" t="n">
        <v>0.15134328358209</v>
      </c>
      <c r="T13" t="n">
        <v>0.04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0.02686567164179105</v>
      </c>
      <c r="AD13" t="n">
        <v>0.1611940298507463</v>
      </c>
      <c r="AE13" t="n">
        <v>0.3134328358208955</v>
      </c>
      <c r="AF13" t="n">
        <v>0.4656716417910449</v>
      </c>
      <c r="AG13" t="n">
        <v>0.6000000000000001</v>
      </c>
      <c r="AH13" t="n">
        <v>0.75</v>
      </c>
      <c r="AI13" t="n">
        <v>0.75</v>
      </c>
      <c r="AJ13" t="n">
        <v>0.75</v>
      </c>
      <c r="AK13" t="n">
        <v>0.6895522388059704</v>
      </c>
      <c r="AL13" t="n">
        <v>0.7253731343283585</v>
      </c>
      <c r="AM13" t="n">
        <v>0.6433208955223882</v>
      </c>
      <c r="AN13" t="n">
        <v>0.5448134328358207</v>
      </c>
      <c r="AO13" t="n">
        <v>0.4090298507462685</v>
      </c>
      <c r="AP13" t="n">
        <v>0.2417910447761195</v>
      </c>
      <c r="AQ13" t="n">
        <v>0.1135074626865675</v>
      </c>
      <c r="AR13" t="n">
        <v>0.03</v>
      </c>
      <c r="AS13" t="n">
        <v>0</v>
      </c>
      <c r="AT13" t="n">
        <v>0</v>
      </c>
      <c r="AU13" t="n">
        <v>0</v>
      </c>
      <c r="AV13" t="n">
        <v>0</v>
      </c>
      <c r="AW13" t="n">
        <v>0</v>
      </c>
      <c r="AX13" t="n">
        <v>0</v>
      </c>
      <c r="AY13" t="n">
        <v>0</v>
      </c>
      <c r="AZ13" t="n">
        <v>0</v>
      </c>
      <c r="BA13" t="n">
        <v>0.02686567164179105</v>
      </c>
      <c r="BB13" t="n">
        <v>0.1611940298507463</v>
      </c>
      <c r="BC13" t="n">
        <v>0.3134328358208955</v>
      </c>
      <c r="BD13" t="n">
        <v>0.4656716417910449</v>
      </c>
      <c r="BE13" t="n">
        <v>0.6000000000000001</v>
      </c>
      <c r="BF13" t="n">
        <v>0.75</v>
      </c>
      <c r="BG13" t="n">
        <v>0.75</v>
      </c>
      <c r="BH13" t="n">
        <v>0.75</v>
      </c>
      <c r="BI13" t="n">
        <v>0.6895522388059704</v>
      </c>
      <c r="BJ13" t="n">
        <v>0.7253731343283585</v>
      </c>
      <c r="BK13" t="n">
        <v>0.6433208955223882</v>
      </c>
      <c r="BL13" t="n">
        <v>0.5448134328358207</v>
      </c>
      <c r="BM13" t="n">
        <v>0.4090298507462685</v>
      </c>
      <c r="BN13" t="n">
        <v>0.2417910447761195</v>
      </c>
      <c r="BO13" t="n">
        <v>0.1135074626865675</v>
      </c>
      <c r="BP13" t="n">
        <v>0.03</v>
      </c>
      <c r="BQ13" t="n">
        <v>0</v>
      </c>
      <c r="BR13" t="n">
        <v>0</v>
      </c>
      <c r="BS13" t="n">
        <v>0</v>
      </c>
      <c r="BT13" t="n">
        <v>0</v>
      </c>
    </row>
    <row r="14">
      <c r="A14" t="n">
        <v>0</v>
      </c>
      <c r="B14" t="n">
        <v>0</v>
      </c>
      <c r="C14" t="n">
        <v>0</v>
      </c>
      <c r="D14" t="n">
        <v>0</v>
      </c>
      <c r="E14" t="n">
        <v>0.03582089552238807</v>
      </c>
      <c r="F14" t="n">
        <v>0.2149253731343284</v>
      </c>
      <c r="G14" t="n">
        <v>0.417910447761194</v>
      </c>
      <c r="H14" t="n">
        <v>0.6208955223880599</v>
      </c>
      <c r="I14" t="n">
        <v>0.8000000000000002</v>
      </c>
      <c r="J14" t="n">
        <v>1</v>
      </c>
      <c r="K14" t="n">
        <v>1</v>
      </c>
      <c r="L14" t="n">
        <v>1</v>
      </c>
      <c r="M14" t="n">
        <v>0.9194029850746271</v>
      </c>
      <c r="N14" t="n">
        <v>0.9671641791044779</v>
      </c>
      <c r="O14" t="n">
        <v>0.857761194029851</v>
      </c>
      <c r="P14" t="n">
        <v>0.7264179104477611</v>
      </c>
      <c r="Q14" t="n">
        <v>0.545373134328358</v>
      </c>
      <c r="R14" t="n">
        <v>0.3223880597014926</v>
      </c>
      <c r="S14" t="n">
        <v>0.15134328358209</v>
      </c>
      <c r="T14" t="n">
        <v>0.04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0.02686567164179105</v>
      </c>
      <c r="AD14" t="n">
        <v>0.1611940298507463</v>
      </c>
      <c r="AE14" t="n">
        <v>0.3134328358208955</v>
      </c>
      <c r="AF14" t="n">
        <v>0.4656716417910449</v>
      </c>
      <c r="AG14" t="n">
        <v>0.6000000000000001</v>
      </c>
      <c r="AH14" t="n">
        <v>0.75</v>
      </c>
      <c r="AI14" t="n">
        <v>0.75</v>
      </c>
      <c r="AJ14" t="n">
        <v>0.75</v>
      </c>
      <c r="AK14" t="n">
        <v>0.6895522388059704</v>
      </c>
      <c r="AL14" t="n">
        <v>0.7253731343283585</v>
      </c>
      <c r="AM14" t="n">
        <v>0.6433208955223882</v>
      </c>
      <c r="AN14" t="n">
        <v>0.5448134328358207</v>
      </c>
      <c r="AO14" t="n">
        <v>0.4090298507462685</v>
      </c>
      <c r="AP14" t="n">
        <v>0.2417910447761195</v>
      </c>
      <c r="AQ14" t="n">
        <v>0.1135074626865675</v>
      </c>
      <c r="AR14" t="n">
        <v>0.03</v>
      </c>
      <c r="AS14" t="n">
        <v>0</v>
      </c>
      <c r="AT14" t="n">
        <v>0</v>
      </c>
      <c r="AU14" t="n">
        <v>0</v>
      </c>
      <c r="AV14" t="n">
        <v>0</v>
      </c>
      <c r="AW14" t="n">
        <v>0</v>
      </c>
      <c r="AX14" t="n">
        <v>0</v>
      </c>
      <c r="AY14" t="n">
        <v>0</v>
      </c>
      <c r="AZ14" t="n">
        <v>0</v>
      </c>
      <c r="BA14" t="n">
        <v>0.02686567164179105</v>
      </c>
      <c r="BB14" t="n">
        <v>0.1611940298507463</v>
      </c>
      <c r="BC14" t="n">
        <v>0.3134328358208955</v>
      </c>
      <c r="BD14" t="n">
        <v>0.4656716417910449</v>
      </c>
      <c r="BE14" t="n">
        <v>0.6000000000000001</v>
      </c>
      <c r="BF14" t="n">
        <v>0.75</v>
      </c>
      <c r="BG14" t="n">
        <v>0.75</v>
      </c>
      <c r="BH14" t="n">
        <v>0.75</v>
      </c>
      <c r="BI14" t="n">
        <v>0.6895522388059704</v>
      </c>
      <c r="BJ14" t="n">
        <v>0.7253731343283585</v>
      </c>
      <c r="BK14" t="n">
        <v>0.6433208955223882</v>
      </c>
      <c r="BL14" t="n">
        <v>0.5448134328358207</v>
      </c>
      <c r="BM14" t="n">
        <v>0.4090298507462685</v>
      </c>
      <c r="BN14" t="n">
        <v>0.2417910447761195</v>
      </c>
      <c r="BO14" t="n">
        <v>0.1135074626865675</v>
      </c>
      <c r="BP14" t="n">
        <v>0.03</v>
      </c>
      <c r="BQ14" t="n">
        <v>0</v>
      </c>
      <c r="BR14" t="n">
        <v>0</v>
      </c>
      <c r="BS14" t="n">
        <v>0</v>
      </c>
      <c r="BT14" t="n">
        <v>0</v>
      </c>
    </row>
    <row r="15">
      <c r="A15" t="n">
        <v>0</v>
      </c>
      <c r="B15" t="n">
        <v>0</v>
      </c>
      <c r="C15" t="n">
        <v>0</v>
      </c>
      <c r="D15" t="n">
        <v>0</v>
      </c>
      <c r="E15" t="n">
        <v>0.03582089552238807</v>
      </c>
      <c r="F15" t="n">
        <v>0.2149253731343284</v>
      </c>
      <c r="G15" t="n">
        <v>0.417910447761194</v>
      </c>
      <c r="H15" t="n">
        <v>0.6208955223880599</v>
      </c>
      <c r="I15" t="n">
        <v>0.8000000000000002</v>
      </c>
      <c r="J15" t="n">
        <v>1</v>
      </c>
      <c r="K15" t="n">
        <v>1</v>
      </c>
      <c r="L15" t="n">
        <v>1</v>
      </c>
      <c r="M15" t="n">
        <v>0.9194029850746271</v>
      </c>
      <c r="N15" t="n">
        <v>0.9671641791044779</v>
      </c>
      <c r="O15" t="n">
        <v>0.857761194029851</v>
      </c>
      <c r="P15" t="n">
        <v>0.7264179104477611</v>
      </c>
      <c r="Q15" t="n">
        <v>0.545373134328358</v>
      </c>
      <c r="R15" t="n">
        <v>0.3223880597014926</v>
      </c>
      <c r="S15" t="n">
        <v>0.15134328358209</v>
      </c>
      <c r="T15" t="n">
        <v>0.04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0.02686567164179105</v>
      </c>
      <c r="AD15" t="n">
        <v>0.1611940298507463</v>
      </c>
      <c r="AE15" t="n">
        <v>0.3134328358208955</v>
      </c>
      <c r="AF15" t="n">
        <v>0.4656716417910449</v>
      </c>
      <c r="AG15" t="n">
        <v>0.6000000000000001</v>
      </c>
      <c r="AH15" t="n">
        <v>0.75</v>
      </c>
      <c r="AI15" t="n">
        <v>0.75</v>
      </c>
      <c r="AJ15" t="n">
        <v>0.75</v>
      </c>
      <c r="AK15" t="n">
        <v>0.6895522388059704</v>
      </c>
      <c r="AL15" t="n">
        <v>0.7253731343283585</v>
      </c>
      <c r="AM15" t="n">
        <v>0.6433208955223882</v>
      </c>
      <c r="AN15" t="n">
        <v>0.5448134328358207</v>
      </c>
      <c r="AO15" t="n">
        <v>0.4090298507462685</v>
      </c>
      <c r="AP15" t="n">
        <v>0.2417910447761195</v>
      </c>
      <c r="AQ15" t="n">
        <v>0.1135074626865675</v>
      </c>
      <c r="AR15" t="n">
        <v>0.03</v>
      </c>
      <c r="AS15" t="n">
        <v>0</v>
      </c>
      <c r="AT15" t="n">
        <v>0</v>
      </c>
      <c r="AU15" t="n">
        <v>0</v>
      </c>
      <c r="AV15" t="n">
        <v>0</v>
      </c>
      <c r="AW15" t="n">
        <v>0</v>
      </c>
      <c r="AX15" t="n">
        <v>0</v>
      </c>
      <c r="AY15" t="n">
        <v>0</v>
      </c>
      <c r="AZ15" t="n">
        <v>0</v>
      </c>
      <c r="BA15" t="n">
        <v>0.02686567164179105</v>
      </c>
      <c r="BB15" t="n">
        <v>0.1611940298507463</v>
      </c>
      <c r="BC15" t="n">
        <v>0.3134328358208955</v>
      </c>
      <c r="BD15" t="n">
        <v>0.4656716417910449</v>
      </c>
      <c r="BE15" t="n">
        <v>0.6000000000000001</v>
      </c>
      <c r="BF15" t="n">
        <v>0.75</v>
      </c>
      <c r="BG15" t="n">
        <v>0.75</v>
      </c>
      <c r="BH15" t="n">
        <v>0.75</v>
      </c>
      <c r="BI15" t="n">
        <v>0.6895522388059704</v>
      </c>
      <c r="BJ15" t="n">
        <v>0.7253731343283585</v>
      </c>
      <c r="BK15" t="n">
        <v>0.6433208955223882</v>
      </c>
      <c r="BL15" t="n">
        <v>0.5448134328358207</v>
      </c>
      <c r="BM15" t="n">
        <v>0.4090298507462685</v>
      </c>
      <c r="BN15" t="n">
        <v>0.2417910447761195</v>
      </c>
      <c r="BO15" t="n">
        <v>0.1135074626865675</v>
      </c>
      <c r="BP15" t="n">
        <v>0.03</v>
      </c>
      <c r="BQ15" t="n">
        <v>0</v>
      </c>
      <c r="BR15" t="n">
        <v>0</v>
      </c>
      <c r="BS15" t="n">
        <v>0</v>
      </c>
      <c r="BT15" t="n">
        <v>0</v>
      </c>
    </row>
    <row r="16">
      <c r="A16" t="n">
        <v>0</v>
      </c>
      <c r="B16" t="n">
        <v>0</v>
      </c>
      <c r="C16" t="n">
        <v>0</v>
      </c>
      <c r="D16" t="n">
        <v>0</v>
      </c>
      <c r="E16" t="n">
        <v>0.03582089552238807</v>
      </c>
      <c r="F16" t="n">
        <v>0.2149253731343284</v>
      </c>
      <c r="G16" t="n">
        <v>0.417910447761194</v>
      </c>
      <c r="H16" t="n">
        <v>0.6208955223880599</v>
      </c>
      <c r="I16" t="n">
        <v>0.8000000000000002</v>
      </c>
      <c r="J16" t="n">
        <v>1</v>
      </c>
      <c r="K16" t="n">
        <v>1</v>
      </c>
      <c r="L16" t="n">
        <v>1</v>
      </c>
      <c r="M16" t="n">
        <v>0.9194029850746271</v>
      </c>
      <c r="N16" t="n">
        <v>0.9671641791044779</v>
      </c>
      <c r="O16" t="n">
        <v>0.857761194029851</v>
      </c>
      <c r="P16" t="n">
        <v>0.7264179104477611</v>
      </c>
      <c r="Q16" t="n">
        <v>0.545373134328358</v>
      </c>
      <c r="R16" t="n">
        <v>0.3223880597014926</v>
      </c>
      <c r="S16" t="n">
        <v>0.15134328358209</v>
      </c>
      <c r="T16" t="n">
        <v>0.04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0.02686567164179105</v>
      </c>
      <c r="AD16" t="n">
        <v>0.1611940298507463</v>
      </c>
      <c r="AE16" t="n">
        <v>0.3134328358208955</v>
      </c>
      <c r="AF16" t="n">
        <v>0.4656716417910449</v>
      </c>
      <c r="AG16" t="n">
        <v>0.6000000000000001</v>
      </c>
      <c r="AH16" t="n">
        <v>0.75</v>
      </c>
      <c r="AI16" t="n">
        <v>0.75</v>
      </c>
      <c r="AJ16" t="n">
        <v>0.75</v>
      </c>
      <c r="AK16" t="n">
        <v>0.6895522388059704</v>
      </c>
      <c r="AL16" t="n">
        <v>0.7253731343283585</v>
      </c>
      <c r="AM16" t="n">
        <v>0.6433208955223882</v>
      </c>
      <c r="AN16" t="n">
        <v>0.5448134328358207</v>
      </c>
      <c r="AO16" t="n">
        <v>0.4090298507462685</v>
      </c>
      <c r="AP16" t="n">
        <v>0.2417910447761195</v>
      </c>
      <c r="AQ16" t="n">
        <v>0.1135074626865675</v>
      </c>
      <c r="AR16" t="n">
        <v>0.03</v>
      </c>
      <c r="AS16" t="n">
        <v>0</v>
      </c>
      <c r="AT16" t="n">
        <v>0</v>
      </c>
      <c r="AU16" t="n">
        <v>0</v>
      </c>
      <c r="AV16" t="n">
        <v>0</v>
      </c>
      <c r="AW16" t="n">
        <v>0</v>
      </c>
      <c r="AX16" t="n">
        <v>0</v>
      </c>
      <c r="AY16" t="n">
        <v>0</v>
      </c>
      <c r="AZ16" t="n">
        <v>0</v>
      </c>
      <c r="BA16" t="n">
        <v>0.02686567164179105</v>
      </c>
      <c r="BB16" t="n">
        <v>0.1611940298507463</v>
      </c>
      <c r="BC16" t="n">
        <v>0.3134328358208955</v>
      </c>
      <c r="BD16" t="n">
        <v>0.4656716417910449</v>
      </c>
      <c r="BE16" t="n">
        <v>0.6000000000000001</v>
      </c>
      <c r="BF16" t="n">
        <v>0.75</v>
      </c>
      <c r="BG16" t="n">
        <v>0.75</v>
      </c>
      <c r="BH16" t="n">
        <v>0.75</v>
      </c>
      <c r="BI16" t="n">
        <v>0.6895522388059704</v>
      </c>
      <c r="BJ16" t="n">
        <v>0.7253731343283585</v>
      </c>
      <c r="BK16" t="n">
        <v>0.6433208955223882</v>
      </c>
      <c r="BL16" t="n">
        <v>0.5448134328358207</v>
      </c>
      <c r="BM16" t="n">
        <v>0.4090298507462685</v>
      </c>
      <c r="BN16" t="n">
        <v>0.2417910447761195</v>
      </c>
      <c r="BO16" t="n">
        <v>0.1135074626865675</v>
      </c>
      <c r="BP16" t="n">
        <v>0.03</v>
      </c>
      <c r="BQ16" t="n">
        <v>0</v>
      </c>
      <c r="BR16" t="n">
        <v>0</v>
      </c>
      <c r="BS16" t="n">
        <v>0</v>
      </c>
      <c r="BT16" t="n">
        <v>0</v>
      </c>
    </row>
    <row r="17">
      <c r="A17" t="n">
        <v>0</v>
      </c>
      <c r="B17" t="n">
        <v>0</v>
      </c>
      <c r="C17" t="n">
        <v>0</v>
      </c>
      <c r="D17" t="n">
        <v>0</v>
      </c>
      <c r="E17" t="n">
        <v>0.03582089552238807</v>
      </c>
      <c r="F17" t="n">
        <v>0.2149253731343284</v>
      </c>
      <c r="G17" t="n">
        <v>0.417910447761194</v>
      </c>
      <c r="H17" t="n">
        <v>0.6208955223880599</v>
      </c>
      <c r="I17" t="n">
        <v>0.8000000000000002</v>
      </c>
      <c r="J17" t="n">
        <v>1</v>
      </c>
      <c r="K17" t="n">
        <v>1</v>
      </c>
      <c r="L17" t="n">
        <v>1</v>
      </c>
      <c r="M17" t="n">
        <v>0.9194029850746271</v>
      </c>
      <c r="N17" t="n">
        <v>0.9671641791044779</v>
      </c>
      <c r="O17" t="n">
        <v>0.857761194029851</v>
      </c>
      <c r="P17" t="n">
        <v>0.7264179104477611</v>
      </c>
      <c r="Q17" t="n">
        <v>0.545373134328358</v>
      </c>
      <c r="R17" t="n">
        <v>0.3223880597014926</v>
      </c>
      <c r="S17" t="n">
        <v>0.15134328358209</v>
      </c>
      <c r="T17" t="n">
        <v>0.04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0.02686567164179105</v>
      </c>
      <c r="AD17" t="n">
        <v>0.1611940298507463</v>
      </c>
      <c r="AE17" t="n">
        <v>0.3134328358208955</v>
      </c>
      <c r="AF17" t="n">
        <v>0.4656716417910449</v>
      </c>
      <c r="AG17" t="n">
        <v>0.6000000000000001</v>
      </c>
      <c r="AH17" t="n">
        <v>0.75</v>
      </c>
      <c r="AI17" t="n">
        <v>0.75</v>
      </c>
      <c r="AJ17" t="n">
        <v>0.75</v>
      </c>
      <c r="AK17" t="n">
        <v>0.6895522388059704</v>
      </c>
      <c r="AL17" t="n">
        <v>0.7253731343283585</v>
      </c>
      <c r="AM17" t="n">
        <v>0.6433208955223882</v>
      </c>
      <c r="AN17" t="n">
        <v>0.5448134328358207</v>
      </c>
      <c r="AO17" t="n">
        <v>0.4090298507462685</v>
      </c>
      <c r="AP17" t="n">
        <v>0.2417910447761195</v>
      </c>
      <c r="AQ17" t="n">
        <v>0.1135074626865675</v>
      </c>
      <c r="AR17" t="n">
        <v>0.03</v>
      </c>
      <c r="AS17" t="n">
        <v>0</v>
      </c>
      <c r="AT17" t="n">
        <v>0</v>
      </c>
      <c r="AU17" t="n">
        <v>0</v>
      </c>
      <c r="AV17" t="n">
        <v>0</v>
      </c>
      <c r="AW17" t="n">
        <v>0</v>
      </c>
      <c r="AX17" t="n">
        <v>0</v>
      </c>
      <c r="AY17" t="n">
        <v>0</v>
      </c>
      <c r="AZ17" t="n">
        <v>0</v>
      </c>
      <c r="BA17" t="n">
        <v>0.02686567164179105</v>
      </c>
      <c r="BB17" t="n">
        <v>0.1611940298507463</v>
      </c>
      <c r="BC17" t="n">
        <v>0.3134328358208955</v>
      </c>
      <c r="BD17" t="n">
        <v>0.4656716417910449</v>
      </c>
      <c r="BE17" t="n">
        <v>0.6000000000000001</v>
      </c>
      <c r="BF17" t="n">
        <v>0.75</v>
      </c>
      <c r="BG17" t="n">
        <v>0.75</v>
      </c>
      <c r="BH17" t="n">
        <v>0.75</v>
      </c>
      <c r="BI17" t="n">
        <v>0.6895522388059704</v>
      </c>
      <c r="BJ17" t="n">
        <v>0.7253731343283585</v>
      </c>
      <c r="BK17" t="n">
        <v>0.6433208955223882</v>
      </c>
      <c r="BL17" t="n">
        <v>0.5448134328358207</v>
      </c>
      <c r="BM17" t="n">
        <v>0.4090298507462685</v>
      </c>
      <c r="BN17" t="n">
        <v>0.2417910447761195</v>
      </c>
      <c r="BO17" t="n">
        <v>0.1135074626865675</v>
      </c>
      <c r="BP17" t="n">
        <v>0.03</v>
      </c>
      <c r="BQ17" t="n">
        <v>0</v>
      </c>
      <c r="BR17" t="n">
        <v>0</v>
      </c>
      <c r="BS17" t="n">
        <v>0</v>
      </c>
      <c r="BT17" t="n">
        <v>0</v>
      </c>
    </row>
    <row r="18">
      <c r="A18" t="n">
        <v>0</v>
      </c>
      <c r="B18" t="n">
        <v>0</v>
      </c>
      <c r="C18" t="n">
        <v>0</v>
      </c>
      <c r="D18" t="n">
        <v>0</v>
      </c>
      <c r="E18" t="n">
        <v>0.03582089552238807</v>
      </c>
      <c r="F18" t="n">
        <v>0.2149253731343284</v>
      </c>
      <c r="G18" t="n">
        <v>0.417910447761194</v>
      </c>
      <c r="H18" t="n">
        <v>0.6208955223880599</v>
      </c>
      <c r="I18" t="n">
        <v>0.8000000000000002</v>
      </c>
      <c r="J18" t="n">
        <v>1</v>
      </c>
      <c r="K18" t="n">
        <v>1</v>
      </c>
      <c r="L18" t="n">
        <v>1</v>
      </c>
      <c r="M18" t="n">
        <v>0.9194029850746271</v>
      </c>
      <c r="N18" t="n">
        <v>0.9671641791044779</v>
      </c>
      <c r="O18" t="n">
        <v>0.857761194029851</v>
      </c>
      <c r="P18" t="n">
        <v>0.7264179104477611</v>
      </c>
      <c r="Q18" t="n">
        <v>0.545373134328358</v>
      </c>
      <c r="R18" t="n">
        <v>0.3223880597014926</v>
      </c>
      <c r="S18" t="n">
        <v>0.15134328358209</v>
      </c>
      <c r="T18" t="n">
        <v>0.04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0.02686567164179105</v>
      </c>
      <c r="AD18" t="n">
        <v>0.1611940298507463</v>
      </c>
      <c r="AE18" t="n">
        <v>0.3134328358208955</v>
      </c>
      <c r="AF18" t="n">
        <v>0.4656716417910449</v>
      </c>
      <c r="AG18" t="n">
        <v>0.6000000000000001</v>
      </c>
      <c r="AH18" t="n">
        <v>0.75</v>
      </c>
      <c r="AI18" t="n">
        <v>0.75</v>
      </c>
      <c r="AJ18" t="n">
        <v>0.75</v>
      </c>
      <c r="AK18" t="n">
        <v>0.6895522388059704</v>
      </c>
      <c r="AL18" t="n">
        <v>0.7253731343283585</v>
      </c>
      <c r="AM18" t="n">
        <v>0.6433208955223882</v>
      </c>
      <c r="AN18" t="n">
        <v>0.5448134328358207</v>
      </c>
      <c r="AO18" t="n">
        <v>0.4090298507462685</v>
      </c>
      <c r="AP18" t="n">
        <v>0.2417910447761195</v>
      </c>
      <c r="AQ18" t="n">
        <v>0.1135074626865675</v>
      </c>
      <c r="AR18" t="n">
        <v>0.03</v>
      </c>
      <c r="AS18" t="n">
        <v>0</v>
      </c>
      <c r="AT18" t="n">
        <v>0</v>
      </c>
      <c r="AU18" t="n">
        <v>0</v>
      </c>
      <c r="AV18" t="n">
        <v>0</v>
      </c>
      <c r="AW18" t="n">
        <v>0</v>
      </c>
      <c r="AX18" t="n">
        <v>0</v>
      </c>
      <c r="AY18" t="n">
        <v>0</v>
      </c>
      <c r="AZ18" t="n">
        <v>0</v>
      </c>
      <c r="BA18" t="n">
        <v>0.02686567164179105</v>
      </c>
      <c r="BB18" t="n">
        <v>0.1611940298507463</v>
      </c>
      <c r="BC18" t="n">
        <v>0.3134328358208955</v>
      </c>
      <c r="BD18" t="n">
        <v>0.4656716417910449</v>
      </c>
      <c r="BE18" t="n">
        <v>0.6000000000000001</v>
      </c>
      <c r="BF18" t="n">
        <v>0.75</v>
      </c>
      <c r="BG18" t="n">
        <v>0.75</v>
      </c>
      <c r="BH18" t="n">
        <v>0.75</v>
      </c>
      <c r="BI18" t="n">
        <v>0.6895522388059704</v>
      </c>
      <c r="BJ18" t="n">
        <v>0.7253731343283585</v>
      </c>
      <c r="BK18" t="n">
        <v>0.6433208955223882</v>
      </c>
      <c r="BL18" t="n">
        <v>0.5448134328358207</v>
      </c>
      <c r="BM18" t="n">
        <v>0.4090298507462685</v>
      </c>
      <c r="BN18" t="n">
        <v>0.2417910447761195</v>
      </c>
      <c r="BO18" t="n">
        <v>0.1135074626865675</v>
      </c>
      <c r="BP18" t="n">
        <v>0.03</v>
      </c>
      <c r="BQ18" t="n">
        <v>0</v>
      </c>
      <c r="BR18" t="n">
        <v>0</v>
      </c>
      <c r="BS18" t="n">
        <v>0</v>
      </c>
      <c r="BT18" t="n">
        <v>0</v>
      </c>
    </row>
    <row r="19">
      <c r="A19" t="n">
        <v>0</v>
      </c>
      <c r="B19" t="n">
        <v>0</v>
      </c>
      <c r="C19" t="n">
        <v>0</v>
      </c>
      <c r="D19" t="n">
        <v>0</v>
      </c>
      <c r="E19" t="n">
        <v>0.03582089552238807</v>
      </c>
      <c r="F19" t="n">
        <v>0.2149253731343284</v>
      </c>
      <c r="G19" t="n">
        <v>0.417910447761194</v>
      </c>
      <c r="H19" t="n">
        <v>0.6208955223880599</v>
      </c>
      <c r="I19" t="n">
        <v>0.8000000000000002</v>
      </c>
      <c r="J19" t="n">
        <v>1</v>
      </c>
      <c r="K19" t="n">
        <v>1</v>
      </c>
      <c r="L19" t="n">
        <v>1</v>
      </c>
      <c r="M19" t="n">
        <v>0.9194029850746271</v>
      </c>
      <c r="N19" t="n">
        <v>0.9671641791044779</v>
      </c>
      <c r="O19" t="n">
        <v>0.857761194029851</v>
      </c>
      <c r="P19" t="n">
        <v>0.7264179104477611</v>
      </c>
      <c r="Q19" t="n">
        <v>0.545373134328358</v>
      </c>
      <c r="R19" t="n">
        <v>0.3223880597014926</v>
      </c>
      <c r="S19" t="n">
        <v>0.15134328358209</v>
      </c>
      <c r="T19" t="n">
        <v>0.04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0.02686567164179105</v>
      </c>
      <c r="AD19" t="n">
        <v>0.1611940298507463</v>
      </c>
      <c r="AE19" t="n">
        <v>0.3134328358208955</v>
      </c>
      <c r="AF19" t="n">
        <v>0.4656716417910449</v>
      </c>
      <c r="AG19" t="n">
        <v>0.6000000000000001</v>
      </c>
      <c r="AH19" t="n">
        <v>0.75</v>
      </c>
      <c r="AI19" t="n">
        <v>0.75</v>
      </c>
      <c r="AJ19" t="n">
        <v>0.75</v>
      </c>
      <c r="AK19" t="n">
        <v>0.6895522388059704</v>
      </c>
      <c r="AL19" t="n">
        <v>0.7253731343283585</v>
      </c>
      <c r="AM19" t="n">
        <v>0.6433208955223882</v>
      </c>
      <c r="AN19" t="n">
        <v>0.5448134328358207</v>
      </c>
      <c r="AO19" t="n">
        <v>0.4090298507462685</v>
      </c>
      <c r="AP19" t="n">
        <v>0.2417910447761195</v>
      </c>
      <c r="AQ19" t="n">
        <v>0.1135074626865675</v>
      </c>
      <c r="AR19" t="n">
        <v>0.03</v>
      </c>
      <c r="AS19" t="n">
        <v>0</v>
      </c>
      <c r="AT19" t="n">
        <v>0</v>
      </c>
      <c r="AU19" t="n">
        <v>0</v>
      </c>
      <c r="AV19" t="n">
        <v>0</v>
      </c>
      <c r="AW19" t="n">
        <v>0</v>
      </c>
      <c r="AX19" t="n">
        <v>0</v>
      </c>
      <c r="AY19" t="n">
        <v>0</v>
      </c>
      <c r="AZ19" t="n">
        <v>0</v>
      </c>
      <c r="BA19" t="n">
        <v>0.02686567164179105</v>
      </c>
      <c r="BB19" t="n">
        <v>0.1611940298507463</v>
      </c>
      <c r="BC19" t="n">
        <v>0.3134328358208955</v>
      </c>
      <c r="BD19" t="n">
        <v>0.4656716417910449</v>
      </c>
      <c r="BE19" t="n">
        <v>0.6000000000000001</v>
      </c>
      <c r="BF19" t="n">
        <v>0.75</v>
      </c>
      <c r="BG19" t="n">
        <v>0.75</v>
      </c>
      <c r="BH19" t="n">
        <v>0.75</v>
      </c>
      <c r="BI19" t="n">
        <v>0.6895522388059704</v>
      </c>
      <c r="BJ19" t="n">
        <v>0.7253731343283585</v>
      </c>
      <c r="BK19" t="n">
        <v>0.6433208955223882</v>
      </c>
      <c r="BL19" t="n">
        <v>0.5448134328358207</v>
      </c>
      <c r="BM19" t="n">
        <v>0.4090298507462685</v>
      </c>
      <c r="BN19" t="n">
        <v>0.2417910447761195</v>
      </c>
      <c r="BO19" t="n">
        <v>0.1135074626865675</v>
      </c>
      <c r="BP19" t="n">
        <v>0.03</v>
      </c>
      <c r="BQ19" t="n">
        <v>0</v>
      </c>
      <c r="BR19" t="n">
        <v>0</v>
      </c>
      <c r="BS19" t="n">
        <v>0</v>
      </c>
      <c r="BT19" t="n">
        <v>0</v>
      </c>
    </row>
    <row r="20">
      <c r="A20" t="n">
        <v>0</v>
      </c>
      <c r="B20" t="n">
        <v>0</v>
      </c>
      <c r="C20" t="n">
        <v>0</v>
      </c>
      <c r="D20" t="n">
        <v>0</v>
      </c>
      <c r="E20" t="n">
        <v>0.03582089552238807</v>
      </c>
      <c r="F20" t="n">
        <v>0.2149253731343284</v>
      </c>
      <c r="G20" t="n">
        <v>0.417910447761194</v>
      </c>
      <c r="H20" t="n">
        <v>0.6208955223880599</v>
      </c>
      <c r="I20" t="n">
        <v>0.8000000000000002</v>
      </c>
      <c r="J20" t="n">
        <v>1</v>
      </c>
      <c r="K20" t="n">
        <v>1</v>
      </c>
      <c r="L20" t="n">
        <v>1</v>
      </c>
      <c r="M20" t="n">
        <v>0.9194029850746271</v>
      </c>
      <c r="N20" t="n">
        <v>0.9671641791044779</v>
      </c>
      <c r="O20" t="n">
        <v>0.857761194029851</v>
      </c>
      <c r="P20" t="n">
        <v>0.7264179104477611</v>
      </c>
      <c r="Q20" t="n">
        <v>0.545373134328358</v>
      </c>
      <c r="R20" t="n">
        <v>0.3223880597014926</v>
      </c>
      <c r="S20" t="n">
        <v>0.15134328358209</v>
      </c>
      <c r="T20" t="n">
        <v>0.04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0.02686567164179105</v>
      </c>
      <c r="AD20" t="n">
        <v>0.1611940298507463</v>
      </c>
      <c r="AE20" t="n">
        <v>0.3134328358208955</v>
      </c>
      <c r="AF20" t="n">
        <v>0.4656716417910449</v>
      </c>
      <c r="AG20" t="n">
        <v>0.6000000000000001</v>
      </c>
      <c r="AH20" t="n">
        <v>0.75</v>
      </c>
      <c r="AI20" t="n">
        <v>0.75</v>
      </c>
      <c r="AJ20" t="n">
        <v>0.75</v>
      </c>
      <c r="AK20" t="n">
        <v>0.6895522388059704</v>
      </c>
      <c r="AL20" t="n">
        <v>0.7253731343283585</v>
      </c>
      <c r="AM20" t="n">
        <v>0.6433208955223882</v>
      </c>
      <c r="AN20" t="n">
        <v>0.5448134328358207</v>
      </c>
      <c r="AO20" t="n">
        <v>0.4090298507462685</v>
      </c>
      <c r="AP20" t="n">
        <v>0.2417910447761195</v>
      </c>
      <c r="AQ20" t="n">
        <v>0.1135074626865675</v>
      </c>
      <c r="AR20" t="n">
        <v>0.03</v>
      </c>
      <c r="AS20" t="n">
        <v>0</v>
      </c>
      <c r="AT20" t="n">
        <v>0</v>
      </c>
      <c r="AU20" t="n">
        <v>0</v>
      </c>
      <c r="AV20" t="n">
        <v>0</v>
      </c>
      <c r="AW20" t="n">
        <v>0</v>
      </c>
      <c r="AX20" t="n">
        <v>0</v>
      </c>
      <c r="AY20" t="n">
        <v>0</v>
      </c>
      <c r="AZ20" t="n">
        <v>0</v>
      </c>
      <c r="BA20" t="n">
        <v>0.02686567164179105</v>
      </c>
      <c r="BB20" t="n">
        <v>0.1611940298507463</v>
      </c>
      <c r="BC20" t="n">
        <v>0.3134328358208955</v>
      </c>
      <c r="BD20" t="n">
        <v>0.4656716417910449</v>
      </c>
      <c r="BE20" t="n">
        <v>0.6000000000000001</v>
      </c>
      <c r="BF20" t="n">
        <v>0.75</v>
      </c>
      <c r="BG20" t="n">
        <v>0.75</v>
      </c>
      <c r="BH20" t="n">
        <v>0.75</v>
      </c>
      <c r="BI20" t="n">
        <v>0.6895522388059704</v>
      </c>
      <c r="BJ20" t="n">
        <v>0.7253731343283585</v>
      </c>
      <c r="BK20" t="n">
        <v>0.6433208955223882</v>
      </c>
      <c r="BL20" t="n">
        <v>0.5448134328358207</v>
      </c>
      <c r="BM20" t="n">
        <v>0.4090298507462685</v>
      </c>
      <c r="BN20" t="n">
        <v>0.2417910447761195</v>
      </c>
      <c r="BO20" t="n">
        <v>0.1135074626865675</v>
      </c>
      <c r="BP20" t="n">
        <v>0.03</v>
      </c>
      <c r="BQ20" t="n">
        <v>0</v>
      </c>
      <c r="BR20" t="n">
        <v>0</v>
      </c>
      <c r="BS20" t="n">
        <v>0</v>
      </c>
      <c r="BT20" t="n">
        <v>0</v>
      </c>
    </row>
    <row r="21">
      <c r="A21" t="n">
        <v>0</v>
      </c>
      <c r="B21" t="n">
        <v>0</v>
      </c>
      <c r="C21" t="n">
        <v>0</v>
      </c>
      <c r="D21" t="n">
        <v>0</v>
      </c>
      <c r="E21" t="n">
        <v>0.03582089552238807</v>
      </c>
      <c r="F21" t="n">
        <v>0.2149253731343284</v>
      </c>
      <c r="G21" t="n">
        <v>0.417910447761194</v>
      </c>
      <c r="H21" t="n">
        <v>0.6208955223880599</v>
      </c>
      <c r="I21" t="n">
        <v>0.8000000000000002</v>
      </c>
      <c r="J21" t="n">
        <v>1</v>
      </c>
      <c r="K21" t="n">
        <v>1</v>
      </c>
      <c r="L21" t="n">
        <v>1</v>
      </c>
      <c r="M21" t="n">
        <v>0.9194029850746271</v>
      </c>
      <c r="N21" t="n">
        <v>0.9671641791044779</v>
      </c>
      <c r="O21" t="n">
        <v>0.857761194029851</v>
      </c>
      <c r="P21" t="n">
        <v>0.7264179104477611</v>
      </c>
      <c r="Q21" t="n">
        <v>0.545373134328358</v>
      </c>
      <c r="R21" t="n">
        <v>0.3223880597014926</v>
      </c>
      <c r="S21" t="n">
        <v>0.15134328358209</v>
      </c>
      <c r="T21" t="n">
        <v>0.04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0.02686567164179105</v>
      </c>
      <c r="AD21" t="n">
        <v>0.1611940298507463</v>
      </c>
      <c r="AE21" t="n">
        <v>0.3134328358208955</v>
      </c>
      <c r="AF21" t="n">
        <v>0.4656716417910449</v>
      </c>
      <c r="AG21" t="n">
        <v>0.6000000000000001</v>
      </c>
      <c r="AH21" t="n">
        <v>0.75</v>
      </c>
      <c r="AI21" t="n">
        <v>0.75</v>
      </c>
      <c r="AJ21" t="n">
        <v>0.75</v>
      </c>
      <c r="AK21" t="n">
        <v>0.6895522388059704</v>
      </c>
      <c r="AL21" t="n">
        <v>0.7253731343283585</v>
      </c>
      <c r="AM21" t="n">
        <v>0.6433208955223882</v>
      </c>
      <c r="AN21" t="n">
        <v>0.5448134328358207</v>
      </c>
      <c r="AO21" t="n">
        <v>0.4090298507462685</v>
      </c>
      <c r="AP21" t="n">
        <v>0.2417910447761195</v>
      </c>
      <c r="AQ21" t="n">
        <v>0.1135074626865675</v>
      </c>
      <c r="AR21" t="n">
        <v>0.03</v>
      </c>
      <c r="AS21" t="n">
        <v>0</v>
      </c>
      <c r="AT21" t="n">
        <v>0</v>
      </c>
      <c r="AU21" t="n">
        <v>0</v>
      </c>
      <c r="AV21" t="n">
        <v>0</v>
      </c>
      <c r="AW21" t="n">
        <v>0</v>
      </c>
      <c r="AX21" t="n">
        <v>0</v>
      </c>
      <c r="AY21" t="n">
        <v>0</v>
      </c>
      <c r="AZ21" t="n">
        <v>0</v>
      </c>
      <c r="BA21" t="n">
        <v>0.02686567164179105</v>
      </c>
      <c r="BB21" t="n">
        <v>0.1611940298507463</v>
      </c>
      <c r="BC21" t="n">
        <v>0.3134328358208955</v>
      </c>
      <c r="BD21" t="n">
        <v>0.4656716417910449</v>
      </c>
      <c r="BE21" t="n">
        <v>0.6000000000000001</v>
      </c>
      <c r="BF21" t="n">
        <v>0.75</v>
      </c>
      <c r="BG21" t="n">
        <v>0.75</v>
      </c>
      <c r="BH21" t="n">
        <v>0.75</v>
      </c>
      <c r="BI21" t="n">
        <v>0.6895522388059704</v>
      </c>
      <c r="BJ21" t="n">
        <v>0.7253731343283585</v>
      </c>
      <c r="BK21" t="n">
        <v>0.6433208955223882</v>
      </c>
      <c r="BL21" t="n">
        <v>0.5448134328358207</v>
      </c>
      <c r="BM21" t="n">
        <v>0.4090298507462685</v>
      </c>
      <c r="BN21" t="n">
        <v>0.2417910447761195</v>
      </c>
      <c r="BO21" t="n">
        <v>0.1135074626865675</v>
      </c>
      <c r="BP21" t="n">
        <v>0.03</v>
      </c>
      <c r="BQ21" t="n">
        <v>0</v>
      </c>
      <c r="BR21" t="n">
        <v>0</v>
      </c>
      <c r="BS21" t="n">
        <v>0</v>
      </c>
      <c r="BT21" t="n">
        <v>0</v>
      </c>
    </row>
    <row r="22">
      <c r="A22" t="n">
        <v>0</v>
      </c>
      <c r="B22" t="n">
        <v>0</v>
      </c>
      <c r="C22" t="n">
        <v>0</v>
      </c>
      <c r="D22" t="n">
        <v>0</v>
      </c>
      <c r="E22" t="n">
        <v>0.03582089552238807</v>
      </c>
      <c r="F22" t="n">
        <v>0.2149253731343284</v>
      </c>
      <c r="G22" t="n">
        <v>0.417910447761194</v>
      </c>
      <c r="H22" t="n">
        <v>0.6208955223880599</v>
      </c>
      <c r="I22" t="n">
        <v>0.8000000000000002</v>
      </c>
      <c r="J22" t="n">
        <v>1</v>
      </c>
      <c r="K22" t="n">
        <v>1</v>
      </c>
      <c r="L22" t="n">
        <v>1</v>
      </c>
      <c r="M22" t="n">
        <v>0.9194029850746271</v>
      </c>
      <c r="N22" t="n">
        <v>0.9671641791044779</v>
      </c>
      <c r="O22" t="n">
        <v>0.857761194029851</v>
      </c>
      <c r="P22" t="n">
        <v>0.7264179104477611</v>
      </c>
      <c r="Q22" t="n">
        <v>0.545373134328358</v>
      </c>
      <c r="R22" t="n">
        <v>0.3223880597014926</v>
      </c>
      <c r="S22" t="n">
        <v>0.15134328358209</v>
      </c>
      <c r="T22" t="n">
        <v>0.04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0.02686567164179105</v>
      </c>
      <c r="AD22" t="n">
        <v>0.1611940298507463</v>
      </c>
      <c r="AE22" t="n">
        <v>0.3134328358208955</v>
      </c>
      <c r="AF22" t="n">
        <v>0.4656716417910449</v>
      </c>
      <c r="AG22" t="n">
        <v>0.6000000000000001</v>
      </c>
      <c r="AH22" t="n">
        <v>0.75</v>
      </c>
      <c r="AI22" t="n">
        <v>0.75</v>
      </c>
      <c r="AJ22" t="n">
        <v>0.75</v>
      </c>
      <c r="AK22" t="n">
        <v>0.6895522388059704</v>
      </c>
      <c r="AL22" t="n">
        <v>0.7253731343283585</v>
      </c>
      <c r="AM22" t="n">
        <v>0.6433208955223882</v>
      </c>
      <c r="AN22" t="n">
        <v>0.5448134328358207</v>
      </c>
      <c r="AO22" t="n">
        <v>0.4090298507462685</v>
      </c>
      <c r="AP22" t="n">
        <v>0.2417910447761195</v>
      </c>
      <c r="AQ22" t="n">
        <v>0.1135074626865675</v>
      </c>
      <c r="AR22" t="n">
        <v>0.03</v>
      </c>
      <c r="AS22" t="n">
        <v>0</v>
      </c>
      <c r="AT22" t="n">
        <v>0</v>
      </c>
      <c r="AU22" t="n">
        <v>0</v>
      </c>
      <c r="AV22" t="n">
        <v>0</v>
      </c>
      <c r="AW22" t="n">
        <v>0</v>
      </c>
      <c r="AX22" t="n">
        <v>0</v>
      </c>
      <c r="AY22" t="n">
        <v>0</v>
      </c>
      <c r="AZ22" t="n">
        <v>0</v>
      </c>
      <c r="BA22" t="n">
        <v>0.02686567164179105</v>
      </c>
      <c r="BB22" t="n">
        <v>0.1611940298507463</v>
      </c>
      <c r="BC22" t="n">
        <v>0.3134328358208955</v>
      </c>
      <c r="BD22" t="n">
        <v>0.4656716417910449</v>
      </c>
      <c r="BE22" t="n">
        <v>0.6000000000000001</v>
      </c>
      <c r="BF22" t="n">
        <v>0.75</v>
      </c>
      <c r="BG22" t="n">
        <v>0.75</v>
      </c>
      <c r="BH22" t="n">
        <v>0.75</v>
      </c>
      <c r="BI22" t="n">
        <v>0.6895522388059704</v>
      </c>
      <c r="BJ22" t="n">
        <v>0.7253731343283585</v>
      </c>
      <c r="BK22" t="n">
        <v>0.6433208955223882</v>
      </c>
      <c r="BL22" t="n">
        <v>0.5448134328358207</v>
      </c>
      <c r="BM22" t="n">
        <v>0.4090298507462685</v>
      </c>
      <c r="BN22" t="n">
        <v>0.2417910447761195</v>
      </c>
      <c r="BO22" t="n">
        <v>0.1135074626865675</v>
      </c>
      <c r="BP22" t="n">
        <v>0.03</v>
      </c>
      <c r="BQ22" t="n">
        <v>0</v>
      </c>
      <c r="BR22" t="n">
        <v>0</v>
      </c>
      <c r="BS22" t="n">
        <v>0</v>
      </c>
      <c r="BT22" t="n">
        <v>0</v>
      </c>
    </row>
    <row r="23">
      <c r="A23" t="n">
        <v>0</v>
      </c>
      <c r="B23" t="n">
        <v>0</v>
      </c>
      <c r="C23" t="n">
        <v>0</v>
      </c>
      <c r="D23" t="n">
        <v>0</v>
      </c>
      <c r="E23" t="n">
        <v>0.03582089552238807</v>
      </c>
      <c r="F23" t="n">
        <v>0.2149253731343284</v>
      </c>
      <c r="G23" t="n">
        <v>0.417910447761194</v>
      </c>
      <c r="H23" t="n">
        <v>0.6208955223880599</v>
      </c>
      <c r="I23" t="n">
        <v>0.8000000000000002</v>
      </c>
      <c r="J23" t="n">
        <v>1</v>
      </c>
      <c r="K23" t="n">
        <v>1</v>
      </c>
      <c r="L23" t="n">
        <v>1</v>
      </c>
      <c r="M23" t="n">
        <v>0.9194029850746271</v>
      </c>
      <c r="N23" t="n">
        <v>0.9671641791044779</v>
      </c>
      <c r="O23" t="n">
        <v>0.857761194029851</v>
      </c>
      <c r="P23" t="n">
        <v>0.7264179104477611</v>
      </c>
      <c r="Q23" t="n">
        <v>0.545373134328358</v>
      </c>
      <c r="R23" t="n">
        <v>0.3223880597014926</v>
      </c>
      <c r="S23" t="n">
        <v>0.15134328358209</v>
      </c>
      <c r="T23" t="n">
        <v>0.04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0.02686567164179105</v>
      </c>
      <c r="AD23" t="n">
        <v>0.1611940298507463</v>
      </c>
      <c r="AE23" t="n">
        <v>0.3134328358208955</v>
      </c>
      <c r="AF23" t="n">
        <v>0.4656716417910449</v>
      </c>
      <c r="AG23" t="n">
        <v>0.6000000000000001</v>
      </c>
      <c r="AH23" t="n">
        <v>0.75</v>
      </c>
      <c r="AI23" t="n">
        <v>0.75</v>
      </c>
      <c r="AJ23" t="n">
        <v>0.75</v>
      </c>
      <c r="AK23" t="n">
        <v>0.6895522388059704</v>
      </c>
      <c r="AL23" t="n">
        <v>0.7253731343283585</v>
      </c>
      <c r="AM23" t="n">
        <v>0.6433208955223882</v>
      </c>
      <c r="AN23" t="n">
        <v>0.5448134328358207</v>
      </c>
      <c r="AO23" t="n">
        <v>0.4090298507462685</v>
      </c>
      <c r="AP23" t="n">
        <v>0.2417910447761195</v>
      </c>
      <c r="AQ23" t="n">
        <v>0.1135074626865675</v>
      </c>
      <c r="AR23" t="n">
        <v>0.03</v>
      </c>
      <c r="AS23" t="n">
        <v>0</v>
      </c>
      <c r="AT23" t="n">
        <v>0</v>
      </c>
      <c r="AU23" t="n">
        <v>0</v>
      </c>
      <c r="AV23" t="n">
        <v>0</v>
      </c>
      <c r="AW23" t="n">
        <v>0</v>
      </c>
      <c r="AX23" t="n">
        <v>0</v>
      </c>
      <c r="AY23" t="n">
        <v>0</v>
      </c>
      <c r="AZ23" t="n">
        <v>0</v>
      </c>
      <c r="BA23" t="n">
        <v>0.02686567164179105</v>
      </c>
      <c r="BB23" t="n">
        <v>0.1611940298507463</v>
      </c>
      <c r="BC23" t="n">
        <v>0.3134328358208955</v>
      </c>
      <c r="BD23" t="n">
        <v>0.4656716417910449</v>
      </c>
      <c r="BE23" t="n">
        <v>0.6000000000000001</v>
      </c>
      <c r="BF23" t="n">
        <v>0.75</v>
      </c>
      <c r="BG23" t="n">
        <v>0.75</v>
      </c>
      <c r="BH23" t="n">
        <v>0.75</v>
      </c>
      <c r="BI23" t="n">
        <v>0.6895522388059704</v>
      </c>
      <c r="BJ23" t="n">
        <v>0.7253731343283585</v>
      </c>
      <c r="BK23" t="n">
        <v>0.6433208955223882</v>
      </c>
      <c r="BL23" t="n">
        <v>0.5448134328358207</v>
      </c>
      <c r="BM23" t="n">
        <v>0.4090298507462685</v>
      </c>
      <c r="BN23" t="n">
        <v>0.2417910447761195</v>
      </c>
      <c r="BO23" t="n">
        <v>0.1135074626865675</v>
      </c>
      <c r="BP23" t="n">
        <v>0.03</v>
      </c>
      <c r="BQ23" t="n">
        <v>0</v>
      </c>
      <c r="BR23" t="n">
        <v>0</v>
      </c>
      <c r="BS23" t="n">
        <v>0</v>
      </c>
      <c r="BT23" t="n">
        <v>0</v>
      </c>
    </row>
    <row r="24">
      <c r="A24" t="n">
        <v>0</v>
      </c>
      <c r="B24" t="n">
        <v>0</v>
      </c>
      <c r="C24" t="n">
        <v>0</v>
      </c>
      <c r="D24" t="n">
        <v>0</v>
      </c>
      <c r="E24" t="n">
        <v>0.03582089552238807</v>
      </c>
      <c r="F24" t="n">
        <v>0.2149253731343284</v>
      </c>
      <c r="G24" t="n">
        <v>0.417910447761194</v>
      </c>
      <c r="H24" t="n">
        <v>0.6208955223880599</v>
      </c>
      <c r="I24" t="n">
        <v>0.8000000000000002</v>
      </c>
      <c r="J24" t="n">
        <v>1</v>
      </c>
      <c r="K24" t="n">
        <v>1</v>
      </c>
      <c r="L24" t="n">
        <v>1</v>
      </c>
      <c r="M24" t="n">
        <v>0.9194029850746271</v>
      </c>
      <c r="N24" t="n">
        <v>0.9671641791044779</v>
      </c>
      <c r="O24" t="n">
        <v>0.857761194029851</v>
      </c>
      <c r="P24" t="n">
        <v>0.7264179104477611</v>
      </c>
      <c r="Q24" t="n">
        <v>0.545373134328358</v>
      </c>
      <c r="R24" t="n">
        <v>0.3223880597014926</v>
      </c>
      <c r="S24" t="n">
        <v>0.15134328358209</v>
      </c>
      <c r="T24" t="n">
        <v>0.04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0.02686567164179105</v>
      </c>
      <c r="AD24" t="n">
        <v>0.1611940298507463</v>
      </c>
      <c r="AE24" t="n">
        <v>0.3134328358208955</v>
      </c>
      <c r="AF24" t="n">
        <v>0.4656716417910449</v>
      </c>
      <c r="AG24" t="n">
        <v>0.6000000000000001</v>
      </c>
      <c r="AH24" t="n">
        <v>0.75</v>
      </c>
      <c r="AI24" t="n">
        <v>0.75</v>
      </c>
      <c r="AJ24" t="n">
        <v>0.75</v>
      </c>
      <c r="AK24" t="n">
        <v>0.6895522388059704</v>
      </c>
      <c r="AL24" t="n">
        <v>0.7253731343283585</v>
      </c>
      <c r="AM24" t="n">
        <v>0.6433208955223882</v>
      </c>
      <c r="AN24" t="n">
        <v>0.5448134328358207</v>
      </c>
      <c r="AO24" t="n">
        <v>0.4090298507462685</v>
      </c>
      <c r="AP24" t="n">
        <v>0.2417910447761195</v>
      </c>
      <c r="AQ24" t="n">
        <v>0.1135074626865675</v>
      </c>
      <c r="AR24" t="n">
        <v>0.03</v>
      </c>
      <c r="AS24" t="n">
        <v>0</v>
      </c>
      <c r="AT24" t="n">
        <v>0</v>
      </c>
      <c r="AU24" t="n">
        <v>0</v>
      </c>
      <c r="AV24" t="n">
        <v>0</v>
      </c>
      <c r="AW24" t="n">
        <v>0</v>
      </c>
      <c r="AX24" t="n">
        <v>0</v>
      </c>
      <c r="AY24" t="n">
        <v>0</v>
      </c>
      <c r="AZ24" t="n">
        <v>0</v>
      </c>
      <c r="BA24" t="n">
        <v>0.02686567164179105</v>
      </c>
      <c r="BB24" t="n">
        <v>0.1611940298507463</v>
      </c>
      <c r="BC24" t="n">
        <v>0.3134328358208955</v>
      </c>
      <c r="BD24" t="n">
        <v>0.4656716417910449</v>
      </c>
      <c r="BE24" t="n">
        <v>0.6000000000000001</v>
      </c>
      <c r="BF24" t="n">
        <v>0.75</v>
      </c>
      <c r="BG24" t="n">
        <v>0.75</v>
      </c>
      <c r="BH24" t="n">
        <v>0.75</v>
      </c>
      <c r="BI24" t="n">
        <v>0.6895522388059704</v>
      </c>
      <c r="BJ24" t="n">
        <v>0.7253731343283585</v>
      </c>
      <c r="BK24" t="n">
        <v>0.6433208955223882</v>
      </c>
      <c r="BL24" t="n">
        <v>0.5448134328358207</v>
      </c>
      <c r="BM24" t="n">
        <v>0.4090298507462685</v>
      </c>
      <c r="BN24" t="n">
        <v>0.2417910447761195</v>
      </c>
      <c r="BO24" t="n">
        <v>0.1135074626865675</v>
      </c>
      <c r="BP24" t="n">
        <v>0.03</v>
      </c>
      <c r="BQ24" t="n">
        <v>0</v>
      </c>
      <c r="BR24" t="n">
        <v>0</v>
      </c>
      <c r="BS24" t="n">
        <v>0</v>
      </c>
      <c r="BT24" t="n">
        <v>0</v>
      </c>
    </row>
    <row r="25">
      <c r="A25" t="n">
        <v>0</v>
      </c>
      <c r="B25" t="n">
        <v>0</v>
      </c>
      <c r="C25" t="n">
        <v>0</v>
      </c>
      <c r="D25" t="n">
        <v>0</v>
      </c>
      <c r="E25" t="n">
        <v>0.03582089552238807</v>
      </c>
      <c r="F25" t="n">
        <v>0.2149253731343284</v>
      </c>
      <c r="G25" t="n">
        <v>0.417910447761194</v>
      </c>
      <c r="H25" t="n">
        <v>0.6208955223880599</v>
      </c>
      <c r="I25" t="n">
        <v>0.8000000000000002</v>
      </c>
      <c r="J25" t="n">
        <v>1</v>
      </c>
      <c r="K25" t="n">
        <v>1</v>
      </c>
      <c r="L25" t="n">
        <v>1</v>
      </c>
      <c r="M25" t="n">
        <v>0.9194029850746271</v>
      </c>
      <c r="N25" t="n">
        <v>0.9671641791044779</v>
      </c>
      <c r="O25" t="n">
        <v>0.857761194029851</v>
      </c>
      <c r="P25" t="n">
        <v>0.7264179104477611</v>
      </c>
      <c r="Q25" t="n">
        <v>0.545373134328358</v>
      </c>
      <c r="R25" t="n">
        <v>0.3223880597014926</v>
      </c>
      <c r="S25" t="n">
        <v>0.15134328358209</v>
      </c>
      <c r="T25" t="n">
        <v>0.04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0.02686567164179105</v>
      </c>
      <c r="AD25" t="n">
        <v>0.1611940298507463</v>
      </c>
      <c r="AE25" t="n">
        <v>0.3134328358208955</v>
      </c>
      <c r="AF25" t="n">
        <v>0.4656716417910449</v>
      </c>
      <c r="AG25" t="n">
        <v>0.6000000000000001</v>
      </c>
      <c r="AH25" t="n">
        <v>0.75</v>
      </c>
      <c r="AI25" t="n">
        <v>0.75</v>
      </c>
      <c r="AJ25" t="n">
        <v>0.75</v>
      </c>
      <c r="AK25" t="n">
        <v>0.6895522388059704</v>
      </c>
      <c r="AL25" t="n">
        <v>0.7253731343283585</v>
      </c>
      <c r="AM25" t="n">
        <v>0.6433208955223882</v>
      </c>
      <c r="AN25" t="n">
        <v>0.5448134328358207</v>
      </c>
      <c r="AO25" t="n">
        <v>0.4090298507462685</v>
      </c>
      <c r="AP25" t="n">
        <v>0.2417910447761195</v>
      </c>
      <c r="AQ25" t="n">
        <v>0.1135074626865675</v>
      </c>
      <c r="AR25" t="n">
        <v>0.03</v>
      </c>
      <c r="AS25" t="n">
        <v>0</v>
      </c>
      <c r="AT25" t="n">
        <v>0</v>
      </c>
      <c r="AU25" t="n">
        <v>0</v>
      </c>
      <c r="AV25" t="n">
        <v>0</v>
      </c>
      <c r="AW25" t="n">
        <v>0</v>
      </c>
      <c r="AX25" t="n">
        <v>0</v>
      </c>
      <c r="AY25" t="n">
        <v>0</v>
      </c>
      <c r="AZ25" t="n">
        <v>0</v>
      </c>
      <c r="BA25" t="n">
        <v>0.02686567164179105</v>
      </c>
      <c r="BB25" t="n">
        <v>0.1611940298507463</v>
      </c>
      <c r="BC25" t="n">
        <v>0.3134328358208955</v>
      </c>
      <c r="BD25" t="n">
        <v>0.4656716417910449</v>
      </c>
      <c r="BE25" t="n">
        <v>0.6000000000000001</v>
      </c>
      <c r="BF25" t="n">
        <v>0.75</v>
      </c>
      <c r="BG25" t="n">
        <v>0.75</v>
      </c>
      <c r="BH25" t="n">
        <v>0.75</v>
      </c>
      <c r="BI25" t="n">
        <v>0.6895522388059704</v>
      </c>
      <c r="BJ25" t="n">
        <v>0.7253731343283585</v>
      </c>
      <c r="BK25" t="n">
        <v>0.6433208955223882</v>
      </c>
      <c r="BL25" t="n">
        <v>0.5448134328358207</v>
      </c>
      <c r="BM25" t="n">
        <v>0.4090298507462685</v>
      </c>
      <c r="BN25" t="n">
        <v>0.2417910447761195</v>
      </c>
      <c r="BO25" t="n">
        <v>0.1135074626865675</v>
      </c>
      <c r="BP25" t="n">
        <v>0.03</v>
      </c>
      <c r="BQ25" t="n">
        <v>0</v>
      </c>
      <c r="BR25" t="n">
        <v>0</v>
      </c>
      <c r="BS25" t="n">
        <v>0</v>
      </c>
      <c r="BT25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2023-02-17T15:42:49Z</dcterms:created>
  <dcterms:modified xsi:type="dcterms:W3CDTF">2025-02-23T16:19:24Z</dcterms:modified>
  <cp:lastModifiedBy>Miguel Sanchez-Lopez</cp:lastModifiedBy>
</cp:coreProperties>
</file>