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5b8a622899b300/Documentos/Documentos Educacao - Graduacao/UFF-computacao/4 - programacao.orientada.objetos/AD2-2021/others/"/>
    </mc:Choice>
  </mc:AlternateContent>
  <xr:revisionPtr revIDLastSave="9" documentId="8_{8CC6A761-17C5-40BE-AE83-FD6CDDC1C81C}" xr6:coauthVersionLast="47" xr6:coauthVersionMax="47" xr10:uidLastSave="{45810D9A-E74E-480C-A010-EEDCEF60941B}"/>
  <bookViews>
    <workbookView xWindow="-120" yWindow="-120" windowWidth="29040" windowHeight="15840" xr2:uid="{838D7DF0-4F25-4A0C-AB54-5C9B7173C84E}"/>
  </bookViews>
  <sheets>
    <sheet name="Planilha1" sheetId="1" r:id="rId1"/>
  </sheets>
  <definedNames>
    <definedName name="data" localSheetId="0">Planilha1!$A$2:$D$13</definedName>
    <definedName name="data_1" localSheetId="0">Planilha1!$A$14:$D$25</definedName>
    <definedName name="data_2" localSheetId="0">Planilha1!$A$26:$D$37</definedName>
  </definedNames>
  <calcPr calcId="181029"/>
  <pivotCaches>
    <pivotCache cacheId="28" r:id="rId2"/>
    <pivotCache cacheId="2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8CC219-F124-44D0-AB86-1A1278F2AD91}" name="data" type="6" refreshedVersion="7" background="1" saveData="1">
    <textPr firstRow="2" sourceFile="C:\Users\migue\OneDrive\Documentos\Documentos Educacao - Graduacao\UFF-computacao\4 - programacao.orientada.objetos\AD2-2021\data.txt" decimal="," thousands=".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ABFDCE9-C264-4ED3-8A85-9A27D7D38282}" name="data1" type="6" refreshedVersion="7" background="1" saveData="1">
    <textPr firstRow="2" sourceFile="C:\Users\migue\OneDrive\Documentos\Documentos Educacao - Graduacao\UFF-computacao\4 - programacao.orientada.objetos\AD2-2021\data.txt" decimal="," thousands=".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BB64B932-D65C-4CDC-9659-D999ACBD9A88}" name="data2" type="6" refreshedVersion="7" background="1" saveData="1">
    <textPr firstRow="2" sourceFile="C:\Users\migue\OneDrive\Documentos\Documentos Educacao - Graduacao\UFF-computacao\4 - programacao.orientada.objetos\AD2-2021\data.txt" decimal="," thousands=".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<sst xmlns="http://schemas.openxmlformats.org/spreadsheetml/2006/main" count="205" uniqueCount="106">
  <si>
    <t>100m</t>
  </si>
  <si>
    <t>Usain Bolt</t>
  </si>
  <si>
    <t>JAM/Jamaica</t>
  </si>
  <si>
    <t>9.81</t>
  </si>
  <si>
    <t>Justin Gatlin</t>
  </si>
  <si>
    <t>USA/Estados Unidos</t>
  </si>
  <si>
    <t>9.89</t>
  </si>
  <si>
    <t>Andre De Grasse</t>
  </si>
  <si>
    <t>CAN/CanadÃ¡</t>
  </si>
  <si>
    <t>9.91</t>
  </si>
  <si>
    <t>200m</t>
  </si>
  <si>
    <t>19.78</t>
  </si>
  <si>
    <t>20.02</t>
  </si>
  <si>
    <t>Christophe Lemaitre</t>
  </si>
  <si>
    <t>FRA/FranÃ§a</t>
  </si>
  <si>
    <t>20.12</t>
  </si>
  <si>
    <t>400m</t>
  </si>
  <si>
    <t>Wayde van Niekerk</t>
  </si>
  <si>
    <t>RSA/Ãfrica do Sul</t>
  </si>
  <si>
    <t>43.03</t>
  </si>
  <si>
    <t>Kirani James</t>
  </si>
  <si>
    <t>GRN/Granada</t>
  </si>
  <si>
    <t>43.76</t>
  </si>
  <si>
    <t>LaShawn Merritt</t>
  </si>
  <si>
    <t>43.85</t>
  </si>
  <si>
    <t>800m</t>
  </si>
  <si>
    <t>David Rudisha</t>
  </si>
  <si>
    <t>KEN/QuÃªnia</t>
  </si>
  <si>
    <t>1:42.15</t>
  </si>
  <si>
    <t>Taoufik Makhloufi</t>
  </si>
  <si>
    <t>ALG/ArgÃ©lia</t>
  </si>
  <si>
    <t>1:42.61</t>
  </si>
  <si>
    <t>Clayton Murphy</t>
  </si>
  <si>
    <t>1:42.93</t>
  </si>
  <si>
    <t>1500m</t>
  </si>
  <si>
    <t>Matthew Centrowitz</t>
  </si>
  <si>
    <t>3:50.00</t>
  </si>
  <si>
    <t>3:50.11</t>
  </si>
  <si>
    <t>Nick Willis</t>
  </si>
  <si>
    <t>NZL/Nova ZelÃ¢ndia</t>
  </si>
  <si>
    <t>3:50.24</t>
  </si>
  <si>
    <t>5000m</t>
  </si>
  <si>
    <t>Mo Farah</t>
  </si>
  <si>
    <t>GBR/GrÃ£-Bretanha</t>
  </si>
  <si>
    <t>13:03.30</t>
  </si>
  <si>
    <t>Paul Chelimo</t>
  </si>
  <si>
    <t>13:03.90</t>
  </si>
  <si>
    <t>Hagos Gebrhiweth</t>
  </si>
  <si>
    <t>ETH/EtiÃ³pia</t>
  </si>
  <si>
    <t>13:04.35</t>
  </si>
  <si>
    <t>10000m</t>
  </si>
  <si>
    <t>27:05.17</t>
  </si>
  <si>
    <t>Paul Tanui</t>
  </si>
  <si>
    <t>27:05.64</t>
  </si>
  <si>
    <t>Tamirat Tola</t>
  </si>
  <si>
    <t>27:06.26</t>
  </si>
  <si>
    <t>Revezamento 4x100m</t>
  </si>
  <si>
    <t>Asafa Powell/Yohan Blake/Nickel Ashmeade/Usain Bolt</t>
  </si>
  <si>
    <t>37.27</t>
  </si>
  <si>
    <t>Ryota Yamagata/Shota Iizuka/Yoshihide Kiryu/Asuka Cambridge</t>
  </si>
  <si>
    <t>JPN/JapÃ£o</t>
  </si>
  <si>
    <t>37.60</t>
  </si>
  <si>
    <t>Akeem Haynes/Aaron Brown/Brendon Rodney/Andre De Grasse</t>
  </si>
  <si>
    <t>37.64</t>
  </si>
  <si>
    <t>Revezamento 4x400m</t>
  </si>
  <si>
    <t>Arman Hall/Tony McQuay/Gil Roberts/LaShawn Merritt</t>
  </si>
  <si>
    <t>2:57.30</t>
  </si>
  <si>
    <t>Peter Matthews/Nathon Allen/Fitzroy Dunkley/Javon Francis</t>
  </si>
  <si>
    <t>2:58.16</t>
  </si>
  <si>
    <t>Alonzo Russell/Michael Mathieu/Steven Gardiner/Chris Brown</t>
  </si>
  <si>
    <t>BAH/Bahamas</t>
  </si>
  <si>
    <t>2:58.49</t>
  </si>
  <si>
    <t>110m com barreiras</t>
  </si>
  <si>
    <t>Omar McLeod</t>
  </si>
  <si>
    <t>13.05</t>
  </si>
  <si>
    <t>Orlando Ortega</t>
  </si>
  <si>
    <t>ESP/Espanha</t>
  </si>
  <si>
    <t>13.17</t>
  </si>
  <si>
    <t>Dimitri Bascou</t>
  </si>
  <si>
    <t>13.24</t>
  </si>
  <si>
    <t>400m com barreiras</t>
  </si>
  <si>
    <t>Kerron Clement</t>
  </si>
  <si>
    <t>47.73</t>
  </si>
  <si>
    <t>Boniface Tumuti</t>
  </si>
  <si>
    <t>47.78</t>
  </si>
  <si>
    <t>Yasmani Copello</t>
  </si>
  <si>
    <t>TUR/Turquia</t>
  </si>
  <si>
    <t>47.92</t>
  </si>
  <si>
    <t>3000m com obstÃ¡culos</t>
  </si>
  <si>
    <t>Conseslus Kipruto</t>
  </si>
  <si>
    <t>8:03.28</t>
  </si>
  <si>
    <t>Evan Jager</t>
  </si>
  <si>
    <t>8:04.28</t>
  </si>
  <si>
    <t>Mahiedine Mekhissi-Benabbad</t>
  </si>
  <si>
    <t>8:11.52</t>
  </si>
  <si>
    <t>Total Geral</t>
  </si>
  <si>
    <t>Rótulos de Linha</t>
  </si>
  <si>
    <t>0</t>
  </si>
  <si>
    <t>TOTAL</t>
  </si>
  <si>
    <t>TEMPO</t>
  </si>
  <si>
    <t>T1</t>
  </si>
  <si>
    <t>T2</t>
  </si>
  <si>
    <t>ATLETA</t>
  </si>
  <si>
    <t>PROVA</t>
  </si>
  <si>
    <t>PAIS</t>
  </si>
  <si>
    <t>Contagem de ATLETA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</si>
</sst>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1" xfId="0" applyFill="1" applyBorder="1"/>
    <xf numFmtId="49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Muller" refreshedDate="44353.629584953705" createdVersion="7" refreshedVersion="7" minRefreshableVersion="3" recordCount="36" xr:uid="{C06ECFC3-4DDD-49F9-83D9-95930783CA95}">
  <cacheSource type="worksheet">
    <worksheetSource ref="A1:G37" sheet="Planilha1"/>
  </cacheSource>
  <cacheFields count="7">
    <cacheField name="PROVA" numFmtId="0">
      <sharedItems/>
    </cacheField>
    <cacheField name="ATLETA" numFmtId="0">
      <sharedItems count="32">
        <s v="Usain Bolt"/>
        <s v="Wayde van Niekerk"/>
        <s v="David Rudisha"/>
        <s v="Matthew Centrowitz"/>
        <s v="Mo Farah"/>
        <s v="Asafa Powell/Yohan Blake/Nickel Ashmeade/Usain Bolt"/>
        <s v="Arman Hall/Tony McQuay/Gil Roberts/LaShawn Merritt"/>
        <s v="Omar McLeod"/>
        <s v="Kerron Clement"/>
        <s v="Conseslus Kipruto"/>
        <s v="Justin Gatlin"/>
        <s v="Andre De Grasse"/>
        <s v="Kirani James"/>
        <s v="Taoufik Makhloufi"/>
        <s v="Paul Chelimo"/>
        <s v="Paul Tanui"/>
        <s v="Ryota Yamagata/Shota Iizuka/Yoshihide Kiryu/Asuka Cambridge"/>
        <s v="Peter Matthews/Nathon Allen/Fitzroy Dunkley/Javon Francis"/>
        <s v="Orlando Ortega"/>
        <s v="Boniface Tumuti"/>
        <s v="Evan Jager"/>
        <s v="Christophe Lemaitre"/>
        <s v="LaShawn Merritt"/>
        <s v="Clayton Murphy"/>
        <s v="Nick Willis"/>
        <s v="Hagos Gebrhiweth"/>
        <s v="Tamirat Tola"/>
        <s v="Akeem Haynes/Aaron Brown/Brendon Rodney/Andre De Grasse"/>
        <s v="Alonzo Russell/Michael Mathieu/Steven Gardiner/Chris Brown"/>
        <s v="Dimitri Bascou"/>
        <s v="Yasmani Copello"/>
        <s v="Mahiedine Mekhissi-Benabbad"/>
      </sharedItems>
    </cacheField>
    <cacheField name="PAIS" numFmtId="0">
      <sharedItems count="15">
        <s v="JAM/Jamaica"/>
        <s v="RSA/Ãfrica do Sul"/>
        <s v="KEN/QuÃªnia"/>
        <s v="USA/Estados Unidos"/>
        <s v="GBR/GrÃ£-Bretanha"/>
        <s v="CAN/CanadÃ¡"/>
        <s v="GRN/Granada"/>
        <s v="ALG/ArgÃ©lia"/>
        <s v="JPN/JapÃ£o"/>
        <s v="ESP/Espanha"/>
        <s v="FRA/FranÃ§a"/>
        <s v="NZL/Nova ZelÃ¢ndia"/>
        <s v="ETH/EtiÃ³pia"/>
        <s v="BAH/Bahamas"/>
        <s v="TUR/Turquia"/>
      </sharedItems>
    </cacheField>
    <cacheField name="TEMPO" numFmtId="49">
      <sharedItems/>
    </cacheField>
    <cacheField name="T1" numFmtId="1">
      <sharedItems containsMixedTypes="1" containsNumber="1" containsInteger="1" minValue="0" maxValue="27"/>
    </cacheField>
    <cacheField name="T2" numFmtId="2">
      <sharedItems containsSemiMixedTypes="0" containsString="0" containsNumber="1" minValue="3.28" maxValue="58.49"/>
    </cacheField>
    <cacheField name="TOTAL" numFmtId="0">
      <sharedItems containsSemiMixedTypes="0" containsString="0" containsNumber="1" containsInteger="1" minValue="9810" maxValue="168260" count="36">
        <n v="9810"/>
        <n v="19780"/>
        <n v="43030"/>
        <n v="48150"/>
        <n v="68000"/>
        <n v="81300"/>
        <n v="167170"/>
        <n v="37270"/>
        <n v="69300"/>
        <n v="13050"/>
        <n v="47730"/>
        <n v="51280"/>
        <n v="9890"/>
        <n v="20020"/>
        <n v="43760"/>
        <n v="48610"/>
        <n v="68110"/>
        <n v="81900"/>
        <n v="167640"/>
        <n v="37600"/>
        <n v="70160"/>
        <n v="13170"/>
        <n v="47780"/>
        <n v="52280"/>
        <n v="9910"/>
        <n v="20120"/>
        <n v="43850"/>
        <n v="48930"/>
        <n v="68240"/>
        <n v="82350"/>
        <n v="168260"/>
        <n v="37640"/>
        <n v="70490"/>
        <n v="13240"/>
        <n v="47920"/>
        <n v="595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Muller" refreshedDate="44353.64142453704" createdVersion="7" refreshedVersion="7" minRefreshableVersion="3" recordCount="12" xr:uid="{56526E68-A500-4931-AC08-B9D109E38715}">
  <cacheSource type="worksheet">
    <worksheetSource ref="A1:G13" sheet="Planilha1"/>
  </cacheSource>
  <cacheFields count="7">
    <cacheField name="PROVA" numFmtId="0">
      <sharedItems/>
    </cacheField>
    <cacheField name="ATLETA" numFmtId="0">
      <sharedItems count="10">
        <s v="Usain Bolt"/>
        <s v="Wayde van Niekerk"/>
        <s v="David Rudisha"/>
        <s v="Matthew Centrowitz"/>
        <s v="Mo Farah"/>
        <s v="Asafa Powell/Yohan Blake/Nickel Ashmeade/Usain Bolt"/>
        <s v="Arman Hall/Tony McQuay/Gil Roberts/LaShawn Merritt"/>
        <s v="Omar McLeod"/>
        <s v="Kerron Clement"/>
        <s v="Conseslus Kipruto"/>
      </sharedItems>
    </cacheField>
    <cacheField name="PAIS" numFmtId="0">
      <sharedItems count="5">
        <s v="JAM/Jamaica"/>
        <s v="RSA/Ãfrica do Sul"/>
        <s v="KEN/QuÃªnia"/>
        <s v="USA/Estados Unidos"/>
        <s v="GBR/GrÃ£-Bretanha"/>
      </sharedItems>
    </cacheField>
    <cacheField name="TEMPO" numFmtId="49">
      <sharedItems/>
    </cacheField>
    <cacheField name="T1" numFmtId="1">
      <sharedItems containsMixedTypes="1" containsNumber="1" containsInteger="1" minValue="1" maxValue="27"/>
    </cacheField>
    <cacheField name="T2" numFmtId="2">
      <sharedItems containsSemiMixedTypes="0" containsString="0" containsNumber="1" minValue="3.28" maxValue="57.3"/>
    </cacheField>
    <cacheField name="TOTAL" numFmtId="1">
      <sharedItems containsSemiMixedTypes="0" containsString="0" containsNumber="1" containsInteger="1" minValue="9810" maxValue="1671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100m"/>
    <x v="0"/>
    <x v="0"/>
    <s v="9.81"/>
    <s v="0"/>
    <n v="9.81"/>
    <x v="0"/>
  </r>
  <r>
    <s v="200m"/>
    <x v="0"/>
    <x v="0"/>
    <s v="19.78"/>
    <s v="0"/>
    <n v="19.78"/>
    <x v="1"/>
  </r>
  <r>
    <s v="400m"/>
    <x v="1"/>
    <x v="1"/>
    <s v="43.03"/>
    <s v="0"/>
    <n v="43.03"/>
    <x v="2"/>
  </r>
  <r>
    <s v="800m"/>
    <x v="2"/>
    <x v="2"/>
    <s v="1:42.15"/>
    <n v="1"/>
    <n v="42.15"/>
    <x v="3"/>
  </r>
  <r>
    <s v="1500m"/>
    <x v="3"/>
    <x v="3"/>
    <s v="3:50.00"/>
    <n v="3"/>
    <n v="50"/>
    <x v="4"/>
  </r>
  <r>
    <s v="5000m"/>
    <x v="4"/>
    <x v="4"/>
    <s v="13:03.30"/>
    <n v="13"/>
    <n v="3.3"/>
    <x v="5"/>
  </r>
  <r>
    <s v="10000m"/>
    <x v="4"/>
    <x v="4"/>
    <s v="27:05.17"/>
    <n v="27"/>
    <n v="5.17"/>
    <x v="6"/>
  </r>
  <r>
    <s v="Revezamento 4x100m"/>
    <x v="5"/>
    <x v="0"/>
    <s v="37.27"/>
    <s v="0"/>
    <n v="37.270000000000003"/>
    <x v="7"/>
  </r>
  <r>
    <s v="Revezamento 4x400m"/>
    <x v="6"/>
    <x v="3"/>
    <s v="2:57.30"/>
    <n v="2"/>
    <n v="57.3"/>
    <x v="8"/>
  </r>
  <r>
    <s v="110m com barreiras"/>
    <x v="7"/>
    <x v="0"/>
    <s v="13.05"/>
    <s v="0"/>
    <n v="13.05"/>
    <x v="9"/>
  </r>
  <r>
    <s v="400m com barreiras"/>
    <x v="8"/>
    <x v="3"/>
    <s v="47.73"/>
    <s v="0"/>
    <n v="47.73"/>
    <x v="10"/>
  </r>
  <r>
    <s v="3000m com obstÃ¡culos"/>
    <x v="9"/>
    <x v="2"/>
    <s v="8:03.28"/>
    <n v="8"/>
    <n v="3.28"/>
    <x v="11"/>
  </r>
  <r>
    <s v="100m"/>
    <x v="10"/>
    <x v="3"/>
    <s v="9.89"/>
    <n v="0"/>
    <n v="9.89"/>
    <x v="12"/>
  </r>
  <r>
    <s v="200m"/>
    <x v="11"/>
    <x v="5"/>
    <s v="20.02"/>
    <n v="0"/>
    <n v="20.02"/>
    <x v="13"/>
  </r>
  <r>
    <s v="400m"/>
    <x v="12"/>
    <x v="6"/>
    <s v="43.76"/>
    <n v="0"/>
    <n v="43.76"/>
    <x v="14"/>
  </r>
  <r>
    <s v="800m"/>
    <x v="13"/>
    <x v="7"/>
    <s v="1:42.61"/>
    <n v="1"/>
    <n v="42.61"/>
    <x v="15"/>
  </r>
  <r>
    <s v="1500m"/>
    <x v="13"/>
    <x v="7"/>
    <s v="3:50.11"/>
    <n v="3"/>
    <n v="50.11"/>
    <x v="16"/>
  </r>
  <r>
    <s v="5000m"/>
    <x v="14"/>
    <x v="3"/>
    <s v="13:03.90"/>
    <n v="13"/>
    <n v="3.9"/>
    <x v="17"/>
  </r>
  <r>
    <s v="10000m"/>
    <x v="15"/>
    <x v="2"/>
    <s v="27:05.64"/>
    <n v="27"/>
    <n v="5.64"/>
    <x v="18"/>
  </r>
  <r>
    <s v="Revezamento 4x100m"/>
    <x v="16"/>
    <x v="8"/>
    <s v="37.60"/>
    <n v="0"/>
    <n v="37.6"/>
    <x v="19"/>
  </r>
  <r>
    <s v="Revezamento 4x400m"/>
    <x v="17"/>
    <x v="0"/>
    <s v="2:58.16"/>
    <n v="2"/>
    <n v="58.16"/>
    <x v="20"/>
  </r>
  <r>
    <s v="110m com barreiras"/>
    <x v="18"/>
    <x v="9"/>
    <s v="13.17"/>
    <n v="0"/>
    <n v="13.17"/>
    <x v="21"/>
  </r>
  <r>
    <s v="400m com barreiras"/>
    <x v="19"/>
    <x v="2"/>
    <s v="47.78"/>
    <n v="0"/>
    <n v="47.78"/>
    <x v="22"/>
  </r>
  <r>
    <s v="3000m com obstÃ¡culos"/>
    <x v="20"/>
    <x v="3"/>
    <s v="8:04.28"/>
    <n v="8"/>
    <n v="4.28"/>
    <x v="23"/>
  </r>
  <r>
    <s v="100m"/>
    <x v="11"/>
    <x v="5"/>
    <s v="9.91"/>
    <n v="0"/>
    <n v="9.91"/>
    <x v="24"/>
  </r>
  <r>
    <s v="200m"/>
    <x v="21"/>
    <x v="10"/>
    <s v="20.12"/>
    <n v="0"/>
    <n v="20.12"/>
    <x v="25"/>
  </r>
  <r>
    <s v="400m"/>
    <x v="22"/>
    <x v="3"/>
    <s v="43.85"/>
    <n v="0"/>
    <n v="43.85"/>
    <x v="26"/>
  </r>
  <r>
    <s v="800m"/>
    <x v="23"/>
    <x v="3"/>
    <s v="1:42.93"/>
    <n v="1"/>
    <n v="42.93"/>
    <x v="27"/>
  </r>
  <r>
    <s v="1500m"/>
    <x v="24"/>
    <x v="11"/>
    <s v="3:50.24"/>
    <n v="3"/>
    <n v="50.24"/>
    <x v="28"/>
  </r>
  <r>
    <s v="5000m"/>
    <x v="25"/>
    <x v="12"/>
    <s v="13:04.35"/>
    <n v="13"/>
    <n v="4.3499999999999996"/>
    <x v="29"/>
  </r>
  <r>
    <s v="10000m"/>
    <x v="26"/>
    <x v="12"/>
    <s v="27:06.26"/>
    <n v="27"/>
    <n v="6.26"/>
    <x v="30"/>
  </r>
  <r>
    <s v="Revezamento 4x100m"/>
    <x v="27"/>
    <x v="5"/>
    <s v="37.64"/>
    <n v="0"/>
    <n v="37.64"/>
    <x v="31"/>
  </r>
  <r>
    <s v="Revezamento 4x400m"/>
    <x v="28"/>
    <x v="13"/>
    <s v="2:58.49"/>
    <n v="2"/>
    <n v="58.49"/>
    <x v="32"/>
  </r>
  <r>
    <s v="110m com barreiras"/>
    <x v="29"/>
    <x v="10"/>
    <s v="13.24"/>
    <n v="0"/>
    <n v="13.24"/>
    <x v="33"/>
  </r>
  <r>
    <s v="400m com barreiras"/>
    <x v="30"/>
    <x v="14"/>
    <s v="47.92"/>
    <n v="0"/>
    <n v="47.92"/>
    <x v="34"/>
  </r>
  <r>
    <s v="3000m com obstÃ¡culos"/>
    <x v="31"/>
    <x v="10"/>
    <s v="8:11.52"/>
    <n v="8"/>
    <n v="11.52"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100m"/>
    <x v="0"/>
    <x v="0"/>
    <s v="9.81"/>
    <s v="0"/>
    <n v="9.81"/>
    <n v="9810"/>
  </r>
  <r>
    <s v="200m"/>
    <x v="0"/>
    <x v="0"/>
    <s v="19.78"/>
    <s v="0"/>
    <n v="19.78"/>
    <n v="19780"/>
  </r>
  <r>
    <s v="400m"/>
    <x v="1"/>
    <x v="1"/>
    <s v="43.03"/>
    <s v="0"/>
    <n v="43.03"/>
    <n v="43030"/>
  </r>
  <r>
    <s v="800m"/>
    <x v="2"/>
    <x v="2"/>
    <s v="1:42.15"/>
    <n v="1"/>
    <n v="42.15"/>
    <n v="48150"/>
  </r>
  <r>
    <s v="1500m"/>
    <x v="3"/>
    <x v="3"/>
    <s v="3:50.00"/>
    <n v="3"/>
    <n v="50"/>
    <n v="68000"/>
  </r>
  <r>
    <s v="5000m"/>
    <x v="4"/>
    <x v="4"/>
    <s v="13:03.30"/>
    <n v="13"/>
    <n v="3.3"/>
    <n v="81300"/>
  </r>
  <r>
    <s v="10000m"/>
    <x v="4"/>
    <x v="4"/>
    <s v="27:05.17"/>
    <n v="27"/>
    <n v="5.17"/>
    <n v="167170"/>
  </r>
  <r>
    <s v="Revezamento 4x100m"/>
    <x v="5"/>
    <x v="0"/>
    <s v="37.27"/>
    <s v="0"/>
    <n v="37.270000000000003"/>
    <n v="37270"/>
  </r>
  <r>
    <s v="Revezamento 4x400m"/>
    <x v="6"/>
    <x v="3"/>
    <s v="2:57.30"/>
    <n v="2"/>
    <n v="57.3"/>
    <n v="69300"/>
  </r>
  <r>
    <s v="110m com barreiras"/>
    <x v="7"/>
    <x v="0"/>
    <s v="13.05"/>
    <s v="0"/>
    <n v="13.05"/>
    <n v="13050"/>
  </r>
  <r>
    <s v="400m com barreiras"/>
    <x v="8"/>
    <x v="3"/>
    <s v="47.73"/>
    <s v="0"/>
    <n v="47.73"/>
    <n v="47730"/>
  </r>
  <r>
    <s v="3000m com obstÃ¡culos"/>
    <x v="9"/>
    <x v="2"/>
    <s v="8:03.28"/>
    <n v="8"/>
    <n v="3.28"/>
    <n v="51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6365F-6EF9-4370-BA37-FC365F1B3816}" name="Tabela dinâmica2" cacheId="2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L1:M12" firstHeaderRow="1" firstDataRow="1" firstDataCol="1"/>
  <pivotFields count="7">
    <pivotField showAll="0"/>
    <pivotField axis="axisRow" dataField="1" showAll="0" sortType="descending">
      <items count="11">
        <item x="6"/>
        <item x="5"/>
        <item x="9"/>
        <item x="2"/>
        <item x="8"/>
        <item x="3"/>
        <item x="4"/>
        <item x="7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4"/>
        <item x="0"/>
        <item x="2"/>
        <item x="1"/>
        <item x="3"/>
        <item t="default"/>
      </items>
    </pivotField>
    <pivotField showAll="0"/>
    <pivotField showAll="0"/>
    <pivotField numFmtId="2" showAll="0"/>
    <pivotField numFmtId="1" showAll="0"/>
  </pivotFields>
  <rowFields count="1">
    <field x="1"/>
  </rowFields>
  <rowItems count="11">
    <i>
      <x v="6"/>
    </i>
    <i>
      <x v="8"/>
    </i>
    <i>
      <x v="5"/>
    </i>
    <i>
      <x v="2"/>
    </i>
    <i>
      <x v="1"/>
    </i>
    <i>
      <x v="7"/>
    </i>
    <i>
      <x v="9"/>
    </i>
    <i>
      <x v="3"/>
    </i>
    <i>
      <x/>
    </i>
    <i>
      <x v="4"/>
    </i>
    <i t="grand">
      <x/>
    </i>
  </rowItems>
  <colItems count="1">
    <i/>
  </colItems>
  <dataFields count="1">
    <dataField name="Contagem de ATLET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6E4FC-F30D-4F7C-BAE6-826987FA363B}" name="Tabela dinâmica1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I1:J34" firstHeaderRow="1" firstDataRow="1" firstDataCol="1"/>
  <pivotFields count="7">
    <pivotField subtotalTop="0" showAll="0"/>
    <pivotField axis="axisRow" dataField="1" outline="0" subtotalTop="0" showAll="0" insertBlankRow="1" sortType="descending">
      <items count="33">
        <item x="27"/>
        <item x="28"/>
        <item x="11"/>
        <item x="6"/>
        <item x="5"/>
        <item x="19"/>
        <item x="21"/>
        <item x="23"/>
        <item x="9"/>
        <item x="2"/>
        <item x="29"/>
        <item x="20"/>
        <item x="25"/>
        <item x="10"/>
        <item x="8"/>
        <item x="12"/>
        <item x="22"/>
        <item x="31"/>
        <item x="3"/>
        <item x="4"/>
        <item x="24"/>
        <item x="7"/>
        <item x="18"/>
        <item x="14"/>
        <item x="15"/>
        <item x="17"/>
        <item x="16"/>
        <item x="26"/>
        <item x="13"/>
        <item x="0"/>
        <item x="1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>
      <items count="16">
        <item x="7"/>
        <item x="13"/>
        <item x="5"/>
        <item x="9"/>
        <item x="12"/>
        <item x="10"/>
        <item x="4"/>
        <item x="6"/>
        <item x="0"/>
        <item x="8"/>
        <item x="2"/>
        <item x="11"/>
        <item x="1"/>
        <item x="14"/>
        <item x="3"/>
        <item t="default"/>
      </items>
    </pivotField>
    <pivotField subtotalTop="0" showAll="0"/>
    <pivotField subtotalTop="0" showAll="0"/>
    <pivotField numFmtId="2" subtotalTop="0" showAll="0"/>
    <pivotField outline="0" subtotalTop="0" showAll="0" sortType="descending" sumSubtotal="1">
      <items count="37">
        <item x="30"/>
        <item x="18"/>
        <item x="6"/>
        <item x="29"/>
        <item x="17"/>
        <item x="5"/>
        <item x="32"/>
        <item x="20"/>
        <item x="8"/>
        <item x="28"/>
        <item x="16"/>
        <item x="4"/>
        <item x="35"/>
        <item x="23"/>
        <item x="11"/>
        <item x="27"/>
        <item x="15"/>
        <item x="3"/>
        <item x="34"/>
        <item x="22"/>
        <item x="10"/>
        <item x="26"/>
        <item x="14"/>
        <item x="2"/>
        <item x="31"/>
        <item x="19"/>
        <item x="7"/>
        <item x="25"/>
        <item x="13"/>
        <item x="1"/>
        <item x="33"/>
        <item x="21"/>
        <item x="9"/>
        <item x="24"/>
        <item x="12"/>
        <item x="0"/>
        <item t="sum"/>
      </items>
    </pivotField>
  </pivotFields>
  <rowFields count="1">
    <field x="1"/>
  </rowFields>
  <rowItems count="33">
    <i>
      <x v="19"/>
    </i>
    <i>
      <x v="29"/>
    </i>
    <i>
      <x v="2"/>
    </i>
    <i>
      <x v="28"/>
    </i>
    <i>
      <x v="3"/>
    </i>
    <i>
      <x v="4"/>
    </i>
    <i>
      <x v="23"/>
    </i>
    <i>
      <x v="5"/>
    </i>
    <i>
      <x v="17"/>
    </i>
    <i>
      <x v="6"/>
    </i>
    <i>
      <x v="21"/>
    </i>
    <i>
      <x v="7"/>
    </i>
    <i>
      <x v="25"/>
    </i>
    <i>
      <x v="8"/>
    </i>
    <i>
      <x v="16"/>
    </i>
    <i>
      <x v="9"/>
    </i>
    <i>
      <x v="18"/>
    </i>
    <i>
      <x v="10"/>
    </i>
    <i>
      <x v="20"/>
    </i>
    <i>
      <x v="11"/>
    </i>
    <i>
      <x v="22"/>
    </i>
    <i>
      <x v="12"/>
    </i>
    <i>
      <x v="24"/>
    </i>
    <i>
      <x v="27"/>
    </i>
    <i>
      <x v="26"/>
    </i>
    <i>
      <x v="1"/>
    </i>
    <i>
      <x v="31"/>
    </i>
    <i>
      <x v="13"/>
    </i>
    <i>
      <x v="30"/>
    </i>
    <i>
      <x v="14"/>
    </i>
    <i>
      <x/>
    </i>
    <i>
      <x v="15"/>
    </i>
    <i t="grand">
      <x/>
    </i>
  </rowItems>
  <colItems count="1">
    <i/>
  </colItems>
  <dataFields count="1">
    <dataField name="Contagem de ATLET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" connectionId="3" xr16:uid="{27E1BFE9-E4BF-4B2B-BAC5-807F7B2647C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2" xr16:uid="{A9DBE074-0696-48A4-9CD4-961568E57BE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F1D6418-D2D9-4CBE-8E2B-723E4D60379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queryTable" Target="../queryTables/queryTable3.xml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B613-AE94-4087-AA07-7F74554715F0}">
  <dimension ref="A1:M37"/>
  <sheetViews>
    <sheetView tabSelected="1" workbookViewId="0">
      <selection activeCell="I2" sqref="I2:J5"/>
    </sheetView>
  </sheetViews>
  <sheetFormatPr defaultRowHeight="15" x14ac:dyDescent="0.25"/>
  <cols>
    <col min="1" max="1" width="8.5703125" customWidth="1"/>
    <col min="2" max="2" width="31.7109375" customWidth="1"/>
    <col min="3" max="3" width="19" bestFit="1" customWidth="1"/>
    <col min="4" max="4" width="11.140625" customWidth="1"/>
    <col min="5" max="5" width="6" style="4" customWidth="1"/>
    <col min="9" max="9" width="59.140625" bestFit="1" customWidth="1"/>
    <col min="10" max="10" width="19.85546875" bestFit="1" customWidth="1"/>
    <col min="11" max="11" width="14.7109375" bestFit="1" customWidth="1"/>
    <col min="12" max="12" width="51.42578125" bestFit="1" customWidth="1"/>
    <col min="13" max="13" width="19.85546875" bestFit="1" customWidth="1"/>
    <col min="14" max="14" width="17.42578125" bestFit="1" customWidth="1"/>
  </cols>
  <sheetData>
    <row r="1" spans="1:13" x14ac:dyDescent="0.25">
      <c r="A1" s="5" t="s">
        <v>103</v>
      </c>
      <c r="B1" s="5" t="s">
        <v>102</v>
      </c>
      <c r="C1" s="5" t="s">
        <v>104</v>
      </c>
      <c r="D1" s="5" t="s">
        <v>99</v>
      </c>
      <c r="E1" s="6" t="s">
        <v>100</v>
      </c>
      <c r="F1" s="5" t="s">
        <v>101</v>
      </c>
      <c r="G1" s="5" t="s">
        <v>98</v>
      </c>
      <c r="I1" s="1" t="s">
        <v>96</v>
      </c>
      <c r="J1" t="s">
        <v>105</v>
      </c>
      <c r="L1" s="1" t="s">
        <v>96</v>
      </c>
      <c r="M1" t="s">
        <v>105</v>
      </c>
    </row>
    <row r="2" spans="1:13" x14ac:dyDescent="0.25">
      <c r="A2" s="5" t="s">
        <v>0</v>
      </c>
      <c r="B2" s="7" t="s">
        <v>1</v>
      </c>
      <c r="C2" s="7" t="s">
        <v>2</v>
      </c>
      <c r="D2" s="8" t="s">
        <v>3</v>
      </c>
      <c r="E2" s="9" t="s">
        <v>97</v>
      </c>
      <c r="F2" s="10">
        <v>9.81</v>
      </c>
      <c r="G2" s="9">
        <f>(E2*6000)+(F2*1000)</f>
        <v>9810</v>
      </c>
      <c r="I2" t="s">
        <v>42</v>
      </c>
      <c r="J2" s="3">
        <v>2</v>
      </c>
      <c r="L2" s="2" t="s">
        <v>42</v>
      </c>
      <c r="M2" s="3">
        <v>2</v>
      </c>
    </row>
    <row r="3" spans="1:13" x14ac:dyDescent="0.25">
      <c r="A3" s="5" t="s">
        <v>10</v>
      </c>
      <c r="B3" s="7" t="s">
        <v>1</v>
      </c>
      <c r="C3" s="7" t="s">
        <v>2</v>
      </c>
      <c r="D3" s="8" t="s">
        <v>11</v>
      </c>
      <c r="E3" s="9" t="s">
        <v>97</v>
      </c>
      <c r="F3" s="10">
        <v>19.78</v>
      </c>
      <c r="G3" s="9">
        <f t="shared" ref="G3:G37" si="0">(E3*6000)+(F3*1000)</f>
        <v>19780</v>
      </c>
      <c r="I3" t="s">
        <v>1</v>
      </c>
      <c r="J3" s="3">
        <v>2</v>
      </c>
      <c r="L3" s="2" t="s">
        <v>1</v>
      </c>
      <c r="M3" s="3">
        <v>2</v>
      </c>
    </row>
    <row r="4" spans="1:13" x14ac:dyDescent="0.25">
      <c r="A4" s="5" t="s">
        <v>16</v>
      </c>
      <c r="B4" s="7" t="s">
        <v>17</v>
      </c>
      <c r="C4" s="7" t="s">
        <v>18</v>
      </c>
      <c r="D4" s="8" t="s">
        <v>19</v>
      </c>
      <c r="E4" s="9" t="s">
        <v>97</v>
      </c>
      <c r="F4" s="10">
        <v>43.03</v>
      </c>
      <c r="G4" s="9">
        <f t="shared" si="0"/>
        <v>43030</v>
      </c>
      <c r="I4" t="s">
        <v>7</v>
      </c>
      <c r="J4" s="3">
        <v>2</v>
      </c>
      <c r="L4" s="2" t="s">
        <v>35</v>
      </c>
      <c r="M4" s="3">
        <v>1</v>
      </c>
    </row>
    <row r="5" spans="1:13" x14ac:dyDescent="0.25">
      <c r="A5" s="5" t="s">
        <v>25</v>
      </c>
      <c r="B5" s="7" t="s">
        <v>26</v>
      </c>
      <c r="C5" s="7" t="s">
        <v>27</v>
      </c>
      <c r="D5" s="8" t="s">
        <v>28</v>
      </c>
      <c r="E5" s="9">
        <v>1</v>
      </c>
      <c r="F5" s="10">
        <v>42.15</v>
      </c>
      <c r="G5" s="9">
        <f t="shared" si="0"/>
        <v>48150</v>
      </c>
      <c r="I5" t="s">
        <v>29</v>
      </c>
      <c r="J5" s="3">
        <v>2</v>
      </c>
      <c r="L5" s="2" t="s">
        <v>89</v>
      </c>
      <c r="M5" s="3">
        <v>1</v>
      </c>
    </row>
    <row r="6" spans="1:13" x14ac:dyDescent="0.25">
      <c r="A6" s="5" t="s">
        <v>34</v>
      </c>
      <c r="B6" s="7" t="s">
        <v>35</v>
      </c>
      <c r="C6" s="7" t="s">
        <v>5</v>
      </c>
      <c r="D6" s="8" t="s">
        <v>36</v>
      </c>
      <c r="E6" s="9">
        <v>3</v>
      </c>
      <c r="F6" s="10">
        <v>50</v>
      </c>
      <c r="G6" s="9">
        <f t="shared" si="0"/>
        <v>68000</v>
      </c>
      <c r="I6" t="s">
        <v>65</v>
      </c>
      <c r="J6" s="3">
        <v>1</v>
      </c>
      <c r="L6" s="2" t="s">
        <v>57</v>
      </c>
      <c r="M6" s="3">
        <v>1</v>
      </c>
    </row>
    <row r="7" spans="1:13" x14ac:dyDescent="0.25">
      <c r="A7" s="5" t="s">
        <v>41</v>
      </c>
      <c r="B7" s="7" t="s">
        <v>42</v>
      </c>
      <c r="C7" s="7" t="s">
        <v>43</v>
      </c>
      <c r="D7" s="8" t="s">
        <v>44</v>
      </c>
      <c r="E7" s="9">
        <v>13</v>
      </c>
      <c r="F7" s="10">
        <v>3.3</v>
      </c>
      <c r="G7" s="9">
        <f t="shared" si="0"/>
        <v>81300</v>
      </c>
      <c r="I7" t="s">
        <v>57</v>
      </c>
      <c r="J7" s="3">
        <v>1</v>
      </c>
      <c r="L7" s="2" t="s">
        <v>73</v>
      </c>
      <c r="M7" s="3">
        <v>1</v>
      </c>
    </row>
    <row r="8" spans="1:13" x14ac:dyDescent="0.25">
      <c r="A8" s="5" t="s">
        <v>50</v>
      </c>
      <c r="B8" s="7" t="s">
        <v>42</v>
      </c>
      <c r="C8" s="7" t="s">
        <v>43</v>
      </c>
      <c r="D8" s="8" t="s">
        <v>51</v>
      </c>
      <c r="E8" s="9">
        <v>27</v>
      </c>
      <c r="F8" s="10">
        <v>5.17</v>
      </c>
      <c r="G8" s="9">
        <f t="shared" si="0"/>
        <v>167170</v>
      </c>
      <c r="I8" t="s">
        <v>45</v>
      </c>
      <c r="J8" s="3">
        <v>1</v>
      </c>
      <c r="L8" s="2" t="s">
        <v>17</v>
      </c>
      <c r="M8" s="3">
        <v>1</v>
      </c>
    </row>
    <row r="9" spans="1:13" x14ac:dyDescent="0.25">
      <c r="A9" s="5" t="s">
        <v>56</v>
      </c>
      <c r="B9" s="7" t="s">
        <v>57</v>
      </c>
      <c r="C9" s="7" t="s">
        <v>2</v>
      </c>
      <c r="D9" s="8" t="s">
        <v>58</v>
      </c>
      <c r="E9" s="9" t="s">
        <v>97</v>
      </c>
      <c r="F9" s="10">
        <v>37.270000000000003</v>
      </c>
      <c r="G9" s="9">
        <f t="shared" si="0"/>
        <v>37270</v>
      </c>
      <c r="I9" t="s">
        <v>83</v>
      </c>
      <c r="J9" s="3">
        <v>1</v>
      </c>
      <c r="L9" s="2" t="s">
        <v>26</v>
      </c>
      <c r="M9" s="3">
        <v>1</v>
      </c>
    </row>
    <row r="10" spans="1:13" x14ac:dyDescent="0.25">
      <c r="A10" s="5" t="s">
        <v>64</v>
      </c>
      <c r="B10" s="7" t="s">
        <v>65</v>
      </c>
      <c r="C10" s="7" t="s">
        <v>5</v>
      </c>
      <c r="D10" s="8" t="s">
        <v>66</v>
      </c>
      <c r="E10" s="9">
        <v>2</v>
      </c>
      <c r="F10" s="10">
        <v>57.3</v>
      </c>
      <c r="G10" s="9">
        <f t="shared" si="0"/>
        <v>69300</v>
      </c>
      <c r="I10" t="s">
        <v>93</v>
      </c>
      <c r="J10" s="3">
        <v>1</v>
      </c>
      <c r="L10" s="2" t="s">
        <v>65</v>
      </c>
      <c r="M10" s="3">
        <v>1</v>
      </c>
    </row>
    <row r="11" spans="1:13" x14ac:dyDescent="0.25">
      <c r="A11" s="5" t="s">
        <v>72</v>
      </c>
      <c r="B11" s="7" t="s">
        <v>73</v>
      </c>
      <c r="C11" s="7" t="s">
        <v>2</v>
      </c>
      <c r="D11" s="8" t="s">
        <v>74</v>
      </c>
      <c r="E11" s="9" t="s">
        <v>97</v>
      </c>
      <c r="F11" s="10">
        <v>13.05</v>
      </c>
      <c r="G11" s="9">
        <f t="shared" si="0"/>
        <v>13050</v>
      </c>
      <c r="I11" t="s">
        <v>13</v>
      </c>
      <c r="J11" s="3">
        <v>1</v>
      </c>
      <c r="L11" s="2" t="s">
        <v>81</v>
      </c>
      <c r="M11" s="3">
        <v>1</v>
      </c>
    </row>
    <row r="12" spans="1:13" x14ac:dyDescent="0.25">
      <c r="A12" s="5" t="s">
        <v>80</v>
      </c>
      <c r="B12" s="7" t="s">
        <v>81</v>
      </c>
      <c r="C12" s="7" t="s">
        <v>5</v>
      </c>
      <c r="D12" s="8" t="s">
        <v>82</v>
      </c>
      <c r="E12" s="9" t="s">
        <v>97</v>
      </c>
      <c r="F12" s="10">
        <v>47.73</v>
      </c>
      <c r="G12" s="9">
        <f t="shared" si="0"/>
        <v>47730</v>
      </c>
      <c r="I12" t="s">
        <v>73</v>
      </c>
      <c r="J12" s="3">
        <v>1</v>
      </c>
      <c r="L12" s="2" t="s">
        <v>95</v>
      </c>
      <c r="M12" s="3">
        <v>12</v>
      </c>
    </row>
    <row r="13" spans="1:13" x14ac:dyDescent="0.25">
      <c r="A13" s="5" t="s">
        <v>88</v>
      </c>
      <c r="B13" s="7" t="s">
        <v>89</v>
      </c>
      <c r="C13" s="7" t="s">
        <v>27</v>
      </c>
      <c r="D13" s="8" t="s">
        <v>90</v>
      </c>
      <c r="E13" s="9">
        <v>8</v>
      </c>
      <c r="F13" s="10">
        <v>3.28</v>
      </c>
      <c r="G13" s="9">
        <f t="shared" si="0"/>
        <v>51280</v>
      </c>
      <c r="I13" t="s">
        <v>32</v>
      </c>
      <c r="J13" s="3">
        <v>1</v>
      </c>
    </row>
    <row r="14" spans="1:13" x14ac:dyDescent="0.25">
      <c r="A14" s="5" t="s">
        <v>0</v>
      </c>
      <c r="B14" s="11" t="s">
        <v>4</v>
      </c>
      <c r="C14" s="11" t="s">
        <v>5</v>
      </c>
      <c r="D14" s="12" t="s">
        <v>6</v>
      </c>
      <c r="E14" s="13">
        <v>0</v>
      </c>
      <c r="F14" s="14">
        <v>9.89</v>
      </c>
      <c r="G14" s="9">
        <f t="shared" si="0"/>
        <v>9890</v>
      </c>
      <c r="I14" t="s">
        <v>67</v>
      </c>
      <c r="J14" s="3">
        <v>1</v>
      </c>
    </row>
    <row r="15" spans="1:13" x14ac:dyDescent="0.25">
      <c r="A15" s="5" t="s">
        <v>10</v>
      </c>
      <c r="B15" s="11" t="s">
        <v>7</v>
      </c>
      <c r="C15" s="11" t="s">
        <v>8</v>
      </c>
      <c r="D15" s="12" t="s">
        <v>12</v>
      </c>
      <c r="E15" s="13">
        <v>0</v>
      </c>
      <c r="F15" s="14">
        <v>20.02</v>
      </c>
      <c r="G15" s="9">
        <f t="shared" si="0"/>
        <v>20020</v>
      </c>
      <c r="I15" t="s">
        <v>89</v>
      </c>
      <c r="J15" s="3">
        <v>1</v>
      </c>
    </row>
    <row r="16" spans="1:13" x14ac:dyDescent="0.25">
      <c r="A16" s="5" t="s">
        <v>16</v>
      </c>
      <c r="B16" s="11" t="s">
        <v>20</v>
      </c>
      <c r="C16" s="11" t="s">
        <v>21</v>
      </c>
      <c r="D16" s="12" t="s">
        <v>22</v>
      </c>
      <c r="E16" s="13">
        <v>0</v>
      </c>
      <c r="F16" s="14">
        <v>43.76</v>
      </c>
      <c r="G16" s="9">
        <f t="shared" si="0"/>
        <v>43760</v>
      </c>
      <c r="I16" t="s">
        <v>23</v>
      </c>
      <c r="J16" s="3">
        <v>1</v>
      </c>
    </row>
    <row r="17" spans="1:10" x14ac:dyDescent="0.25">
      <c r="A17" s="5" t="s">
        <v>25</v>
      </c>
      <c r="B17" s="11" t="s">
        <v>29</v>
      </c>
      <c r="C17" s="11" t="s">
        <v>30</v>
      </c>
      <c r="D17" s="12" t="s">
        <v>31</v>
      </c>
      <c r="E17" s="13">
        <v>1</v>
      </c>
      <c r="F17" s="14">
        <v>42.61</v>
      </c>
      <c r="G17" s="9">
        <f t="shared" si="0"/>
        <v>48610</v>
      </c>
      <c r="I17" t="s">
        <v>26</v>
      </c>
      <c r="J17" s="3">
        <v>1</v>
      </c>
    </row>
    <row r="18" spans="1:10" x14ac:dyDescent="0.25">
      <c r="A18" s="5" t="s">
        <v>34</v>
      </c>
      <c r="B18" s="11" t="s">
        <v>29</v>
      </c>
      <c r="C18" s="11" t="s">
        <v>30</v>
      </c>
      <c r="D18" s="12" t="s">
        <v>37</v>
      </c>
      <c r="E18" s="13">
        <v>3</v>
      </c>
      <c r="F18" s="14">
        <v>50.11</v>
      </c>
      <c r="G18" s="9">
        <f t="shared" si="0"/>
        <v>68110</v>
      </c>
      <c r="I18" t="s">
        <v>35</v>
      </c>
      <c r="J18" s="3">
        <v>1</v>
      </c>
    </row>
    <row r="19" spans="1:10" x14ac:dyDescent="0.25">
      <c r="A19" s="5" t="s">
        <v>41</v>
      </c>
      <c r="B19" s="11" t="s">
        <v>45</v>
      </c>
      <c r="C19" s="11" t="s">
        <v>5</v>
      </c>
      <c r="D19" s="12" t="s">
        <v>46</v>
      </c>
      <c r="E19" s="13">
        <v>13</v>
      </c>
      <c r="F19" s="14">
        <v>3.9</v>
      </c>
      <c r="G19" s="9">
        <f t="shared" si="0"/>
        <v>81900</v>
      </c>
      <c r="I19" t="s">
        <v>78</v>
      </c>
      <c r="J19" s="3">
        <v>1</v>
      </c>
    </row>
    <row r="20" spans="1:10" x14ac:dyDescent="0.25">
      <c r="A20" s="5" t="s">
        <v>50</v>
      </c>
      <c r="B20" s="11" t="s">
        <v>52</v>
      </c>
      <c r="C20" s="11" t="s">
        <v>27</v>
      </c>
      <c r="D20" s="12" t="s">
        <v>53</v>
      </c>
      <c r="E20" s="13">
        <v>27</v>
      </c>
      <c r="F20" s="14">
        <v>5.64</v>
      </c>
      <c r="G20" s="9">
        <f t="shared" si="0"/>
        <v>167640</v>
      </c>
      <c r="I20" t="s">
        <v>38</v>
      </c>
      <c r="J20" s="3">
        <v>1</v>
      </c>
    </row>
    <row r="21" spans="1:10" x14ac:dyDescent="0.25">
      <c r="A21" s="5" t="s">
        <v>56</v>
      </c>
      <c r="B21" s="11" t="s">
        <v>59</v>
      </c>
      <c r="C21" s="11" t="s">
        <v>60</v>
      </c>
      <c r="D21" s="12" t="s">
        <v>61</v>
      </c>
      <c r="E21" s="13">
        <v>0</v>
      </c>
      <c r="F21" s="14">
        <v>37.6</v>
      </c>
      <c r="G21" s="9">
        <f t="shared" si="0"/>
        <v>37600</v>
      </c>
      <c r="I21" t="s">
        <v>91</v>
      </c>
      <c r="J21" s="3">
        <v>1</v>
      </c>
    </row>
    <row r="22" spans="1:10" x14ac:dyDescent="0.25">
      <c r="A22" s="5" t="s">
        <v>64</v>
      </c>
      <c r="B22" s="11" t="s">
        <v>67</v>
      </c>
      <c r="C22" s="11" t="s">
        <v>2</v>
      </c>
      <c r="D22" s="12" t="s">
        <v>68</v>
      </c>
      <c r="E22" s="13">
        <v>2</v>
      </c>
      <c r="F22" s="14">
        <v>58.16</v>
      </c>
      <c r="G22" s="9">
        <f t="shared" si="0"/>
        <v>70160</v>
      </c>
      <c r="I22" t="s">
        <v>75</v>
      </c>
      <c r="J22" s="3">
        <v>1</v>
      </c>
    </row>
    <row r="23" spans="1:10" x14ac:dyDescent="0.25">
      <c r="A23" s="5" t="s">
        <v>72</v>
      </c>
      <c r="B23" s="11" t="s">
        <v>75</v>
      </c>
      <c r="C23" s="11" t="s">
        <v>76</v>
      </c>
      <c r="D23" s="12" t="s">
        <v>77</v>
      </c>
      <c r="E23" s="13">
        <v>0</v>
      </c>
      <c r="F23" s="14">
        <v>13.17</v>
      </c>
      <c r="G23" s="9">
        <f t="shared" si="0"/>
        <v>13170</v>
      </c>
      <c r="I23" t="s">
        <v>47</v>
      </c>
      <c r="J23" s="3">
        <v>1</v>
      </c>
    </row>
    <row r="24" spans="1:10" x14ac:dyDescent="0.25">
      <c r="A24" s="5" t="s">
        <v>80</v>
      </c>
      <c r="B24" s="11" t="s">
        <v>83</v>
      </c>
      <c r="C24" s="11" t="s">
        <v>27</v>
      </c>
      <c r="D24" s="12" t="s">
        <v>84</v>
      </c>
      <c r="E24" s="13">
        <v>0</v>
      </c>
      <c r="F24" s="14">
        <v>47.78</v>
      </c>
      <c r="G24" s="9">
        <f t="shared" si="0"/>
        <v>47780</v>
      </c>
      <c r="I24" t="s">
        <v>52</v>
      </c>
      <c r="J24" s="3">
        <v>1</v>
      </c>
    </row>
    <row r="25" spans="1:10" x14ac:dyDescent="0.25">
      <c r="A25" s="5" t="s">
        <v>88</v>
      </c>
      <c r="B25" s="11" t="s">
        <v>91</v>
      </c>
      <c r="C25" s="11" t="s">
        <v>5</v>
      </c>
      <c r="D25" s="12" t="s">
        <v>92</v>
      </c>
      <c r="E25" s="13">
        <v>8</v>
      </c>
      <c r="F25" s="14">
        <v>4.28</v>
      </c>
      <c r="G25" s="9">
        <f t="shared" si="0"/>
        <v>52280</v>
      </c>
      <c r="I25" t="s">
        <v>54</v>
      </c>
      <c r="J25" s="3">
        <v>1</v>
      </c>
    </row>
    <row r="26" spans="1:10" x14ac:dyDescent="0.25">
      <c r="A26" s="5" t="s">
        <v>0</v>
      </c>
      <c r="B26" s="15" t="s">
        <v>7</v>
      </c>
      <c r="C26" s="15" t="s">
        <v>8</v>
      </c>
      <c r="D26" s="16" t="s">
        <v>9</v>
      </c>
      <c r="E26" s="17">
        <v>0</v>
      </c>
      <c r="F26" s="18">
        <v>9.91</v>
      </c>
      <c r="G26" s="9">
        <f t="shared" si="0"/>
        <v>9910</v>
      </c>
      <c r="I26" t="s">
        <v>59</v>
      </c>
      <c r="J26" s="3">
        <v>1</v>
      </c>
    </row>
    <row r="27" spans="1:10" x14ac:dyDescent="0.25">
      <c r="A27" s="5" t="s">
        <v>10</v>
      </c>
      <c r="B27" s="15" t="s">
        <v>13</v>
      </c>
      <c r="C27" s="15" t="s">
        <v>14</v>
      </c>
      <c r="D27" s="16" t="s">
        <v>15</v>
      </c>
      <c r="E27" s="17">
        <v>0</v>
      </c>
      <c r="F27" s="18">
        <v>20.12</v>
      </c>
      <c r="G27" s="9">
        <f t="shared" si="0"/>
        <v>20120</v>
      </c>
      <c r="I27" t="s">
        <v>69</v>
      </c>
      <c r="J27" s="3">
        <v>1</v>
      </c>
    </row>
    <row r="28" spans="1:10" x14ac:dyDescent="0.25">
      <c r="A28" s="5" t="s">
        <v>16</v>
      </c>
      <c r="B28" s="15" t="s">
        <v>23</v>
      </c>
      <c r="C28" s="15" t="s">
        <v>5</v>
      </c>
      <c r="D28" s="16" t="s">
        <v>24</v>
      </c>
      <c r="E28" s="17">
        <v>0</v>
      </c>
      <c r="F28" s="18">
        <v>43.85</v>
      </c>
      <c r="G28" s="9">
        <f t="shared" si="0"/>
        <v>43850</v>
      </c>
      <c r="I28" t="s">
        <v>85</v>
      </c>
      <c r="J28" s="3">
        <v>1</v>
      </c>
    </row>
    <row r="29" spans="1:10" x14ac:dyDescent="0.25">
      <c r="A29" s="5" t="s">
        <v>25</v>
      </c>
      <c r="B29" s="15" t="s">
        <v>32</v>
      </c>
      <c r="C29" s="15" t="s">
        <v>5</v>
      </c>
      <c r="D29" s="16" t="s">
        <v>33</v>
      </c>
      <c r="E29" s="17">
        <v>1</v>
      </c>
      <c r="F29" s="18">
        <v>42.93</v>
      </c>
      <c r="G29" s="9">
        <f t="shared" si="0"/>
        <v>48930</v>
      </c>
      <c r="I29" t="s">
        <v>4</v>
      </c>
      <c r="J29" s="3">
        <v>1</v>
      </c>
    </row>
    <row r="30" spans="1:10" x14ac:dyDescent="0.25">
      <c r="A30" s="5" t="s">
        <v>34</v>
      </c>
      <c r="B30" s="15" t="s">
        <v>38</v>
      </c>
      <c r="C30" s="15" t="s">
        <v>39</v>
      </c>
      <c r="D30" s="16" t="s">
        <v>40</v>
      </c>
      <c r="E30" s="17">
        <v>3</v>
      </c>
      <c r="F30" s="18">
        <v>50.24</v>
      </c>
      <c r="G30" s="9">
        <f t="shared" si="0"/>
        <v>68240</v>
      </c>
      <c r="I30" t="s">
        <v>17</v>
      </c>
      <c r="J30" s="3">
        <v>1</v>
      </c>
    </row>
    <row r="31" spans="1:10" x14ac:dyDescent="0.25">
      <c r="A31" s="5" t="s">
        <v>41</v>
      </c>
      <c r="B31" s="15" t="s">
        <v>47</v>
      </c>
      <c r="C31" s="15" t="s">
        <v>48</v>
      </c>
      <c r="D31" s="16" t="s">
        <v>49</v>
      </c>
      <c r="E31" s="17">
        <v>13</v>
      </c>
      <c r="F31" s="18">
        <v>4.3499999999999996</v>
      </c>
      <c r="G31" s="9">
        <f t="shared" si="0"/>
        <v>82350</v>
      </c>
      <c r="I31" t="s">
        <v>81</v>
      </c>
      <c r="J31" s="3">
        <v>1</v>
      </c>
    </row>
    <row r="32" spans="1:10" x14ac:dyDescent="0.25">
      <c r="A32" s="5" t="s">
        <v>50</v>
      </c>
      <c r="B32" s="15" t="s">
        <v>54</v>
      </c>
      <c r="C32" s="15" t="s">
        <v>48</v>
      </c>
      <c r="D32" s="16" t="s">
        <v>55</v>
      </c>
      <c r="E32" s="17">
        <v>27</v>
      </c>
      <c r="F32" s="18">
        <v>6.26</v>
      </c>
      <c r="G32" s="9">
        <f t="shared" si="0"/>
        <v>168260</v>
      </c>
      <c r="I32" t="s">
        <v>62</v>
      </c>
      <c r="J32" s="3">
        <v>1</v>
      </c>
    </row>
    <row r="33" spans="1:10" x14ac:dyDescent="0.25">
      <c r="A33" s="5" t="s">
        <v>56</v>
      </c>
      <c r="B33" s="15" t="s">
        <v>62</v>
      </c>
      <c r="C33" s="15" t="s">
        <v>8</v>
      </c>
      <c r="D33" s="16" t="s">
        <v>63</v>
      </c>
      <c r="E33" s="17">
        <v>0</v>
      </c>
      <c r="F33" s="18">
        <v>37.64</v>
      </c>
      <c r="G33" s="9">
        <f t="shared" si="0"/>
        <v>37640</v>
      </c>
      <c r="I33" t="s">
        <v>20</v>
      </c>
      <c r="J33" s="3">
        <v>1</v>
      </c>
    </row>
    <row r="34" spans="1:10" x14ac:dyDescent="0.25">
      <c r="A34" s="5" t="s">
        <v>64</v>
      </c>
      <c r="B34" s="15" t="s">
        <v>69</v>
      </c>
      <c r="C34" s="15" t="s">
        <v>70</v>
      </c>
      <c r="D34" s="16" t="s">
        <v>71</v>
      </c>
      <c r="E34" s="17">
        <v>2</v>
      </c>
      <c r="F34" s="18">
        <v>58.49</v>
      </c>
      <c r="G34" s="9">
        <f t="shared" si="0"/>
        <v>70490</v>
      </c>
      <c r="I34" t="s">
        <v>95</v>
      </c>
      <c r="J34" s="3">
        <v>36</v>
      </c>
    </row>
    <row r="35" spans="1:10" x14ac:dyDescent="0.25">
      <c r="A35" s="5" t="s">
        <v>72</v>
      </c>
      <c r="B35" s="15" t="s">
        <v>78</v>
      </c>
      <c r="C35" s="15" t="s">
        <v>14</v>
      </c>
      <c r="D35" s="16" t="s">
        <v>79</v>
      </c>
      <c r="E35" s="17">
        <v>0</v>
      </c>
      <c r="F35" s="18">
        <v>13.24</v>
      </c>
      <c r="G35" s="9">
        <f t="shared" si="0"/>
        <v>13240</v>
      </c>
    </row>
    <row r="36" spans="1:10" x14ac:dyDescent="0.25">
      <c r="A36" s="5" t="s">
        <v>80</v>
      </c>
      <c r="B36" s="15" t="s">
        <v>85</v>
      </c>
      <c r="C36" s="15" t="s">
        <v>86</v>
      </c>
      <c r="D36" s="16" t="s">
        <v>87</v>
      </c>
      <c r="E36" s="17">
        <v>0</v>
      </c>
      <c r="F36" s="18">
        <v>47.92</v>
      </c>
      <c r="G36" s="9">
        <f t="shared" si="0"/>
        <v>47920</v>
      </c>
    </row>
    <row r="37" spans="1:10" x14ac:dyDescent="0.25">
      <c r="A37" s="5" t="s">
        <v>88</v>
      </c>
      <c r="B37" s="15" t="s">
        <v>93</v>
      </c>
      <c r="C37" s="15" t="s">
        <v>14</v>
      </c>
      <c r="D37" s="16" t="s">
        <v>94</v>
      </c>
      <c r="E37" s="17">
        <v>8</v>
      </c>
      <c r="F37" s="18">
        <v>11.52</v>
      </c>
      <c r="G37" s="9">
        <f t="shared" si="0"/>
        <v>59520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Planilha1</vt:lpstr>
      <vt:lpstr>Planilha1!data</vt:lpstr>
      <vt:lpstr>Planilha1!data_1</vt:lpstr>
      <vt:lpstr>Planilha1!data_2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Muller</dc:creator>
  <cp:lastModifiedBy>Miguel Muller</cp:lastModifiedBy>
  <dcterms:created xsi:type="dcterms:W3CDTF">2021-06-02T22:18:19Z</dcterms:created>
  <dcterms:modified xsi:type="dcterms:W3CDTF">2021-06-06T18:42:35Z</dcterms:modified>
</cp:coreProperties>
</file>