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iguel.somer\Documents\URJC\Profesor visitante\Artículos\En proceso\HADA\test previos\"/>
    </mc:Choice>
  </mc:AlternateContent>
  <xr:revisionPtr revIDLastSave="0" documentId="13_ncr:1_{F8701E94-D4F0-4EA0-8931-4678E12E1908}" xr6:coauthVersionLast="47" xr6:coauthVersionMax="47" xr10:uidLastSave="{00000000-0000-0000-0000-000000000000}"/>
  <bookViews>
    <workbookView xWindow="31500" yWindow="2445" windowWidth="21600" windowHeight="11385" activeTab="1" xr2:uid="{00000000-000D-0000-FFFF-FFFF00000000}"/>
  </bookViews>
  <sheets>
    <sheet name="Test" sheetId="7" r:id="rId1"/>
    <sheet name="Roles explanation" sheetId="9" r:id="rId2"/>
    <sheet name="Results and question"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3" i="8" l="1"/>
  <c r="C30" i="8"/>
  <c r="G51" i="7"/>
  <c r="C8" i="8"/>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2" i="7"/>
  <c r="G13" i="7"/>
  <c r="J60" i="7" l="1"/>
  <c r="M64" i="7" s="1"/>
  <c r="C9" i="8" s="1"/>
  <c r="L60" i="7"/>
  <c r="M60" i="7"/>
  <c r="K60" i="7"/>
  <c r="J61" i="7" l="1"/>
  <c r="C5" i="8" s="1"/>
  <c r="C31" i="8" s="1"/>
  <c r="K61" i="7"/>
  <c r="D5" i="8" s="1"/>
  <c r="D31" i="8" s="1"/>
  <c r="M61" i="7"/>
  <c r="F5" i="8" s="1"/>
  <c r="F31" i="8" s="1"/>
  <c r="L61" i="7"/>
  <c r="E5" i="8" s="1"/>
  <c r="E31" i="8" s="1"/>
</calcChain>
</file>

<file path=xl/sharedStrings.xml><?xml version="1.0" encoding="utf-8"?>
<sst xmlns="http://schemas.openxmlformats.org/spreadsheetml/2006/main" count="74" uniqueCount="74">
  <si>
    <t>Contribuyo cuando sé de lo que estoy hablando.</t>
  </si>
  <si>
    <t>Me gusta leer todo lo que convenientemente pueda sobre el tema.</t>
  </si>
  <si>
    <t>Suelo sentir que pierdo el tiempo y que lo haría mejor yo solo.</t>
  </si>
  <si>
    <t>Reflexivo</t>
  </si>
  <si>
    <t>Colaborador</t>
  </si>
  <si>
    <t>Lider</t>
  </si>
  <si>
    <t>Creativo</t>
  </si>
  <si>
    <t>nº</t>
  </si>
  <si>
    <t>Pregunta</t>
  </si>
  <si>
    <t>Nombre</t>
  </si>
  <si>
    <t>Resultados</t>
  </si>
  <si>
    <t>Principal</t>
  </si>
  <si>
    <t>Resumen:</t>
  </si>
  <si>
    <t>TEAM ROLES QUESTIONNAIRE</t>
  </si>
  <si>
    <t>Instructions:</t>
  </si>
  <si>
    <t>The questionnaire is designed to highlight what each person considers to be their behavior. To complete the questionnaire, mark with a small x the option that best fits the question posed. Questions should be answered honestly so that the results match your personality as closely as possible. Once completed, you must go to the subsequent windows to see the results obtained and answer a question.</t>
  </si>
  <si>
    <t>Name</t>
  </si>
  <si>
    <t>Lastname 1</t>
  </si>
  <si>
    <t>Lastname 2</t>
  </si>
  <si>
    <t>Mark with an x the option that best suits you.</t>
  </si>
  <si>
    <t>Question</t>
  </si>
  <si>
    <t>In disagreement</t>
  </si>
  <si>
    <t>Neither Agree or Disagree</t>
  </si>
  <si>
    <t>In agreement</t>
  </si>
  <si>
    <t>I can be relied on to perform any task assigned to me.</t>
  </si>
  <si>
    <t>Sometimes I find difficult to adequately express the new ideas that I have.</t>
  </si>
  <si>
    <t>My objectivity makes difficult for me to quickly join the enthusiasm of my co-workers.</t>
  </si>
  <si>
    <t>Although not everyone agrees, I would perform any task that needs to be done.</t>
  </si>
  <si>
    <t>I have the ability to influence the other members of the group.</t>
  </si>
  <si>
    <t>Generating ideas is one of my main characteristics.</t>
  </si>
  <si>
    <t>I work well with any type of person</t>
  </si>
  <si>
    <t>I'm not afraid to challenge others' points of view and show my own.</t>
  </si>
  <si>
    <t>I am able to have a strong influence on decisions.</t>
  </si>
  <si>
    <t>I can be counted on to contribute with something original.</t>
  </si>
  <si>
    <t>Sometimes, due to my objectivity, I discourage my colleagues.</t>
  </si>
  <si>
    <t>I gain satisfaction in a job when it requires the use of my imagination.</t>
  </si>
  <si>
    <t>I am able to get people to agree on what the priorities are.</t>
  </si>
  <si>
    <t>I am able to find arguments against little contrasted ideas.</t>
  </si>
  <si>
    <t>I have no problem withdrawing a suggestion if it benefits the group.</t>
  </si>
  <si>
    <t>Sometimes I lose concentration by turning over ideas that occur to me.</t>
  </si>
  <si>
    <t>I prefer to do the main tasks by myself.</t>
  </si>
  <si>
    <t>I find difficult to carry out my tasks if they have not been made clear enough beforehand.</t>
  </si>
  <si>
    <t>I am able to reorganize the team if I see no progress.</t>
  </si>
  <si>
    <t>I prefer to carry out systematic tasks that do not require much thought even if it means more work.</t>
  </si>
  <si>
    <t>I easily detect which task is more suitable for each member of the group.</t>
  </si>
  <si>
    <t>I like to be very exact in the tasks I do, even if it means dedicating more time to it.</t>
  </si>
  <si>
    <t>I like to push for actions that ensure no time is wasted.</t>
  </si>
  <si>
    <t>Sometimes I come up with ideas quickly without making sure they are correct.</t>
  </si>
  <si>
    <t>I am not a very creative person, I prefer to be assigned tasks.</t>
  </si>
  <si>
    <t>Sometimes my perfectionism is not welcomed by my co-workers.</t>
  </si>
  <si>
    <t>I have a tendency to talk a lot when starting a new topic.</t>
  </si>
  <si>
    <t>I find difficult to lead because I am easily influenced by the group environment.</t>
  </si>
  <si>
    <t>I prefer to avoid the obvious and open lines that have not been explored.</t>
  </si>
  <si>
    <t>Sometimes I am powerful and authoritative when dealing with important issues.</t>
  </si>
  <si>
    <t>I am able to see the point of view of my colleagues and put myself in their place.</t>
  </si>
  <si>
    <t>I get bored if the work we are doing is not stimulating.</t>
  </si>
  <si>
    <t>I like to analyze all possible alternatives and choose the one that best suits the work to be done.</t>
  </si>
  <si>
    <t>I am always prepared to be clear in expressing my opinions</t>
  </si>
  <si>
    <t>I find difficult to express my point of view when there are more powerful people present.</t>
  </si>
  <si>
    <t>I am a perfectionist with the work I do.</t>
  </si>
  <si>
    <t>I am quick to think of new ideas and possible developments.</t>
  </si>
  <si>
    <t>I worry when at the end of a meeting there are unresolved issues.</t>
  </si>
  <si>
    <t>Sometimes I waste time by thinking too much about a task</t>
  </si>
  <si>
    <t>I am aware of what I cannot do myself and I ask others for their collaboration.</t>
  </si>
  <si>
    <t>When group work is carried out, it is common for the different members of the group to have different personalities and ways of working. The main roles that are usually found are the following:</t>
  </si>
  <si>
    <r>
      <t>LEADER:</t>
    </r>
    <r>
      <rPr>
        <b/>
        <sz val="14"/>
        <color rgb="FF000063"/>
        <rFont val="Calibri"/>
        <family val="2"/>
        <scheme val="minor"/>
      </rPr>
      <t xml:space="preserve"> </t>
    </r>
    <r>
      <rPr>
        <sz val="12"/>
        <color rgb="FF000000"/>
        <rFont val="Calibri"/>
        <family val="2"/>
        <scheme val="minor"/>
      </rPr>
      <t>has the ability to make the whole group work for a common goal. The leader is a mature, confident and self-confident person, who also has a great need to achieve her goals. He is able to quickly discover the abilities of the other members of the team and coordinate them to achieve the common good. If the leader finds problems he will try to solve them until he succeeds. A leader listens and analyzes the perspectives of the other members of the group, although he is usually blunt and authoritarian if an idea does not seem good to him.</t>
    </r>
  </si>
  <si>
    <r>
      <t>THOUGHTFUL</t>
    </r>
    <r>
      <rPr>
        <b/>
        <sz val="12"/>
        <color rgb="FF000063"/>
        <rFont val="Calibri"/>
        <family val="2"/>
        <scheme val="minor"/>
      </rPr>
      <t xml:space="preserve">: </t>
    </r>
    <r>
      <rPr>
        <sz val="12"/>
        <color rgb="FF000000"/>
        <rFont val="Calibri"/>
        <family val="2"/>
        <scheme val="minor"/>
      </rPr>
      <t>Is a prudent person who does not usually get overly enthusiastic. He is good at analyzing problems and evaluating ideas, he likes to think things through. He is capable of constructive criticism on all factors and is generally rarely wrong. He is introverted and does not like to delegate to others, preferring to do major tasks himself. It is very valuable when the task demands great concentration and a high degree of accuracy.</t>
    </r>
  </si>
  <si>
    <r>
      <t>COLLABORATOR:</t>
    </r>
    <r>
      <rPr>
        <b/>
        <sz val="12"/>
        <color rgb="FF000063"/>
        <rFont val="Calibri"/>
        <family val="2"/>
        <scheme val="minor"/>
      </rPr>
      <t xml:space="preserve"> </t>
    </r>
    <r>
      <rPr>
        <sz val="12"/>
        <color rgb="FF000000"/>
        <rFont val="Calibri"/>
        <family val="2"/>
        <scheme val="minor"/>
      </rPr>
      <t>Is a practical and disciplined person. He prefers to perform tasks systematically, even though this results in a higher workload. He has great adaptability and flexibility. He usually cares more about the group success than his own. He is perceptive and diplomatic, but in some situations he can be indecisive. He normally helps the group cohesion as he is able to put himself in the shoes of others.</t>
    </r>
  </si>
  <si>
    <r>
      <t>CREATIVE:</t>
    </r>
    <r>
      <rPr>
        <b/>
        <sz val="14"/>
        <color rgb="FF000063"/>
        <rFont val="Calibri"/>
        <family val="2"/>
        <scheme val="minor"/>
      </rPr>
      <t xml:space="preserve"> </t>
    </r>
    <r>
      <rPr>
        <sz val="12"/>
        <rFont val="Calibri"/>
        <family val="2"/>
        <scheme val="minor"/>
      </rPr>
      <t>He is innovative and highly creative. Provides ideas to the group, although they have not always been through enough to make sure they are correct. He usually has an outgoing character. It is independent, intelligent and original, its main function being to generate proposals. He is a key person at the beginning of the project, although sometimes he is not able to sell his ideas properly. If a creative person sees that the work is not progressing usually loses motivation.</t>
    </r>
  </si>
  <si>
    <t>Leader</t>
  </si>
  <si>
    <t>Collaborator</t>
  </si>
  <si>
    <t>Thoughtful</t>
  </si>
  <si>
    <t>Creative</t>
  </si>
  <si>
    <t>Do you think the results obtained fit your personality well?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</si>
</sst>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9"/>
      <name val="Calibri"/>
      <family val="2"/>
      <scheme val="minor"/>
    </font>
    <font>
      <sz val="11"/>
      <color theme="4" tint="-0.249977111117893"/>
      <name val="Calibri"/>
      <family val="2"/>
      <scheme val="minor"/>
    </font>
    <font>
      <sz val="11"/>
      <color theme="5" tint="-0.249977111117893"/>
      <name val="Calibri"/>
      <family val="2"/>
      <scheme val="minor"/>
    </font>
    <font>
      <sz val="11"/>
      <color theme="7" tint="-0.249977111117893"/>
      <name val="Calibri"/>
      <family val="2"/>
      <scheme val="minor"/>
    </font>
    <font>
      <b/>
      <sz val="14"/>
      <color rgb="FF0070C0"/>
      <name val="Calibri"/>
      <family val="2"/>
      <scheme val="minor"/>
    </font>
    <font>
      <sz val="12"/>
      <color rgb="FF000000"/>
      <name val="Calibri"/>
      <family val="2"/>
      <scheme val="minor"/>
    </font>
    <font>
      <b/>
      <u/>
      <sz val="14"/>
      <color rgb="FF000063"/>
      <name val="Calibri"/>
      <family val="2"/>
      <scheme val="minor"/>
    </font>
    <font>
      <b/>
      <sz val="12"/>
      <color rgb="FF000063"/>
      <name val="Calibri"/>
      <family val="2"/>
      <scheme val="minor"/>
    </font>
    <font>
      <b/>
      <sz val="14"/>
      <color rgb="FF000063"/>
      <name val="Calibri"/>
      <family val="2"/>
      <scheme val="minor"/>
    </font>
    <font>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7" tint="0.79998168889431442"/>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
    <xf numFmtId="0" fontId="0" fillId="0" borderId="0"/>
  </cellStyleXfs>
  <cellXfs count="55">
    <xf numFmtId="0" fontId="0" fillId="0" borderId="0" xfId="0"/>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1" xfId="0" applyBorder="1"/>
    <xf numFmtId="0" fontId="0" fillId="0" borderId="5" xfId="0" applyBorder="1"/>
    <xf numFmtId="0" fontId="0" fillId="0" borderId="3" xfId="0" applyBorder="1"/>
    <xf numFmtId="0" fontId="0" fillId="0" borderId="4" xfId="0" applyBorder="1"/>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0" borderId="14" xfId="0" applyFont="1" applyBorder="1" applyAlignment="1">
      <alignment horizontal="center"/>
    </xf>
    <xf numFmtId="0" fontId="3" fillId="0" borderId="6" xfId="0" applyFont="1" applyBorder="1" applyAlignment="1">
      <alignment horizontal="center"/>
    </xf>
    <xf numFmtId="0" fontId="2" fillId="0" borderId="6" xfId="0" applyFont="1" applyBorder="1" applyAlignment="1">
      <alignment horizontal="center"/>
    </xf>
    <xf numFmtId="0" fontId="4" fillId="0" borderId="7" xfId="0" applyFont="1" applyBorder="1" applyAlignment="1">
      <alignment horizontal="center"/>
    </xf>
    <xf numFmtId="0" fontId="5" fillId="0" borderId="0" xfId="0" applyFont="1" applyAlignment="1">
      <alignment horizontal="left" vertical="center"/>
    </xf>
    <xf numFmtId="0" fontId="6"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horizontal="justify" vertical="center"/>
    </xf>
    <xf numFmtId="0" fontId="9" fillId="0" borderId="0" xfId="0" applyFont="1" applyAlignment="1">
      <alignment horizontal="justify" vertical="center"/>
    </xf>
    <xf numFmtId="0" fontId="0" fillId="3" borderId="14"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0" fillId="4" borderId="11"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0"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11"/>
  <sheetViews>
    <sheetView zoomScale="90" zoomScaleNormal="90" workbookViewId="0">
      <selection activeCell="B53" sqref="B53"/>
    </sheetView>
  </sheetViews>
  <sheetFormatPr baseColWidth="10" defaultRowHeight="15" x14ac:dyDescent="0.25"/>
  <cols>
    <col min="1" max="1" width="11.42578125" style="1"/>
    <col min="2" max="2" width="102.28515625" bestFit="1" customWidth="1"/>
    <col min="3" max="3" width="15.42578125" bestFit="1" customWidth="1"/>
    <col min="4" max="4" width="24.28515625" bestFit="1" customWidth="1"/>
    <col min="5" max="5" width="12.85546875" bestFit="1" customWidth="1"/>
    <col min="7" max="7" width="0" hidden="1" customWidth="1"/>
  </cols>
  <sheetData>
    <row r="2" spans="1:7" ht="18.75" x14ac:dyDescent="0.25">
      <c r="B2" s="22" t="s">
        <v>13</v>
      </c>
    </row>
    <row r="3" spans="1:7" ht="18.75" x14ac:dyDescent="0.25">
      <c r="B3" s="24" t="s">
        <v>14</v>
      </c>
    </row>
    <row r="4" spans="1:7" ht="63" x14ac:dyDescent="0.25">
      <c r="B4" s="23" t="s">
        <v>15</v>
      </c>
    </row>
    <row r="7" spans="1:7" ht="15.75" thickBot="1" x14ac:dyDescent="0.3"/>
    <row r="8" spans="1:7" ht="15.75" thickBot="1" x14ac:dyDescent="0.3">
      <c r="C8" s="27" t="s">
        <v>16</v>
      </c>
      <c r="D8" s="28" t="s">
        <v>17</v>
      </c>
      <c r="E8" s="29" t="s">
        <v>18</v>
      </c>
    </row>
    <row r="9" spans="1:7" ht="15.75" thickBot="1" x14ac:dyDescent="0.3">
      <c r="C9" s="30"/>
      <c r="D9" s="31"/>
      <c r="E9" s="32"/>
    </row>
    <row r="11" spans="1:7" ht="15.75" thickBot="1" x14ac:dyDescent="0.3">
      <c r="C11" s="42" t="s">
        <v>19</v>
      </c>
      <c r="D11" s="42"/>
      <c r="E11" s="42"/>
    </row>
    <row r="12" spans="1:7" ht="15.75" thickBot="1" x14ac:dyDescent="0.3">
      <c r="A12" s="10" t="s">
        <v>7</v>
      </c>
      <c r="B12" s="11" t="s">
        <v>20</v>
      </c>
      <c r="C12" s="11" t="s">
        <v>21</v>
      </c>
      <c r="D12" s="11" t="s">
        <v>22</v>
      </c>
      <c r="E12" s="11" t="s">
        <v>23</v>
      </c>
    </row>
    <row r="13" spans="1:7" x14ac:dyDescent="0.25">
      <c r="A13" s="9">
        <v>1</v>
      </c>
      <c r="B13" s="12" t="s">
        <v>24</v>
      </c>
      <c r="C13" s="9"/>
      <c r="D13" s="9"/>
      <c r="E13" s="9"/>
      <c r="G13" s="6" t="str">
        <f t="shared" ref="G13:G52" si="0">IF(C13="x",-1,IF(D13="x",0,IF(E13="x",1,"Error")))</f>
        <v>Error</v>
      </c>
    </row>
    <row r="14" spans="1:7" x14ac:dyDescent="0.25">
      <c r="A14" s="7">
        <v>2</v>
      </c>
      <c r="B14" s="13" t="s">
        <v>25</v>
      </c>
      <c r="C14" s="7"/>
      <c r="D14" s="7"/>
      <c r="E14" s="7"/>
      <c r="G14" s="7" t="str">
        <f t="shared" si="0"/>
        <v>Error</v>
      </c>
    </row>
    <row r="15" spans="1:7" x14ac:dyDescent="0.25">
      <c r="A15" s="7">
        <v>3</v>
      </c>
      <c r="B15" s="13" t="s">
        <v>26</v>
      </c>
      <c r="C15" s="7"/>
      <c r="D15" s="7"/>
      <c r="E15" s="7"/>
      <c r="G15" s="7" t="str">
        <f t="shared" si="0"/>
        <v>Error</v>
      </c>
    </row>
    <row r="16" spans="1:7" x14ac:dyDescent="0.25">
      <c r="A16" s="7">
        <v>4</v>
      </c>
      <c r="B16" s="13" t="s">
        <v>27</v>
      </c>
      <c r="C16" s="7"/>
      <c r="D16" s="7"/>
      <c r="E16" s="7"/>
      <c r="G16" s="7" t="str">
        <f t="shared" si="0"/>
        <v>Error</v>
      </c>
    </row>
    <row r="17" spans="1:8" x14ac:dyDescent="0.25">
      <c r="A17" s="7">
        <v>5</v>
      </c>
      <c r="B17" s="13" t="s">
        <v>28</v>
      </c>
      <c r="C17" s="7"/>
      <c r="D17" s="7"/>
      <c r="E17" s="7"/>
      <c r="G17" s="7" t="str">
        <f t="shared" si="0"/>
        <v>Error</v>
      </c>
      <c r="H17" s="1"/>
    </row>
    <row r="18" spans="1:8" x14ac:dyDescent="0.25">
      <c r="A18" s="7">
        <v>6</v>
      </c>
      <c r="B18" s="13" t="s">
        <v>29</v>
      </c>
      <c r="C18" s="7"/>
      <c r="D18" s="7"/>
      <c r="E18" s="7"/>
      <c r="G18" s="7" t="str">
        <f t="shared" si="0"/>
        <v>Error</v>
      </c>
      <c r="H18" s="1"/>
    </row>
    <row r="19" spans="1:8" x14ac:dyDescent="0.25">
      <c r="A19" s="7">
        <v>7</v>
      </c>
      <c r="B19" s="13" t="s">
        <v>30</v>
      </c>
      <c r="C19" s="7"/>
      <c r="D19" s="7"/>
      <c r="E19" s="7"/>
      <c r="G19" s="7" t="str">
        <f t="shared" si="0"/>
        <v>Error</v>
      </c>
      <c r="H19" s="1"/>
    </row>
    <row r="20" spans="1:8" x14ac:dyDescent="0.25">
      <c r="A20" s="7">
        <v>8</v>
      </c>
      <c r="B20" s="13" t="s">
        <v>31</v>
      </c>
      <c r="C20" s="7"/>
      <c r="D20" s="7"/>
      <c r="E20" s="7"/>
      <c r="G20" s="7" t="str">
        <f t="shared" si="0"/>
        <v>Error</v>
      </c>
      <c r="H20" s="1"/>
    </row>
    <row r="21" spans="1:8" x14ac:dyDescent="0.25">
      <c r="A21" s="7">
        <v>9</v>
      </c>
      <c r="B21" s="13" t="s">
        <v>32</v>
      </c>
      <c r="C21" s="7"/>
      <c r="D21" s="7"/>
      <c r="E21" s="7"/>
      <c r="G21" s="7" t="str">
        <f t="shared" si="0"/>
        <v>Error</v>
      </c>
      <c r="H21" s="1"/>
    </row>
    <row r="22" spans="1:8" x14ac:dyDescent="0.25">
      <c r="A22" s="7">
        <v>10</v>
      </c>
      <c r="B22" s="13" t="s">
        <v>33</v>
      </c>
      <c r="C22" s="7"/>
      <c r="D22" s="7"/>
      <c r="E22" s="7"/>
      <c r="G22" s="7" t="str">
        <f t="shared" si="0"/>
        <v>Error</v>
      </c>
      <c r="H22" s="1"/>
    </row>
    <row r="23" spans="1:8" x14ac:dyDescent="0.25">
      <c r="A23" s="7">
        <v>11</v>
      </c>
      <c r="B23" s="13" t="s">
        <v>34</v>
      </c>
      <c r="C23" s="7"/>
      <c r="D23" s="7"/>
      <c r="E23" s="7"/>
      <c r="G23" s="7" t="str">
        <f t="shared" si="0"/>
        <v>Error</v>
      </c>
      <c r="H23" s="1"/>
    </row>
    <row r="24" spans="1:8" x14ac:dyDescent="0.25">
      <c r="A24" s="7">
        <v>12</v>
      </c>
      <c r="B24" s="13" t="s">
        <v>35</v>
      </c>
      <c r="C24" s="7"/>
      <c r="D24" s="7"/>
      <c r="E24" s="7"/>
      <c r="G24" s="7" t="str">
        <f t="shared" si="0"/>
        <v>Error</v>
      </c>
      <c r="H24" s="1"/>
    </row>
    <row r="25" spans="1:8" x14ac:dyDescent="0.25">
      <c r="A25" s="7">
        <v>13</v>
      </c>
      <c r="B25" s="13" t="s">
        <v>36</v>
      </c>
      <c r="C25" s="7"/>
      <c r="D25" s="7"/>
      <c r="E25" s="7"/>
      <c r="G25" s="7" t="str">
        <f t="shared" si="0"/>
        <v>Error</v>
      </c>
      <c r="H25" s="1"/>
    </row>
    <row r="26" spans="1:8" x14ac:dyDescent="0.25">
      <c r="A26" s="7">
        <v>14</v>
      </c>
      <c r="B26" s="13" t="s">
        <v>37</v>
      </c>
      <c r="C26" s="7"/>
      <c r="D26" s="7"/>
      <c r="E26" s="7"/>
      <c r="G26" s="7" t="str">
        <f t="shared" si="0"/>
        <v>Error</v>
      </c>
      <c r="H26" s="1"/>
    </row>
    <row r="27" spans="1:8" x14ac:dyDescent="0.25">
      <c r="A27" s="7">
        <v>15</v>
      </c>
      <c r="B27" s="13" t="s">
        <v>38</v>
      </c>
      <c r="C27" s="7"/>
      <c r="D27" s="7"/>
      <c r="E27" s="7"/>
      <c r="G27" s="7" t="str">
        <f t="shared" si="0"/>
        <v>Error</v>
      </c>
      <c r="H27" s="1"/>
    </row>
    <row r="28" spans="1:8" x14ac:dyDescent="0.25">
      <c r="A28" s="7">
        <v>16</v>
      </c>
      <c r="B28" s="13" t="s">
        <v>39</v>
      </c>
      <c r="C28" s="7"/>
      <c r="D28" s="7"/>
      <c r="E28" s="7"/>
      <c r="G28" s="7" t="str">
        <f t="shared" si="0"/>
        <v>Error</v>
      </c>
      <c r="H28" s="1"/>
    </row>
    <row r="29" spans="1:8" x14ac:dyDescent="0.25">
      <c r="A29" s="7">
        <v>17</v>
      </c>
      <c r="B29" s="13" t="s">
        <v>40</v>
      </c>
      <c r="C29" s="7"/>
      <c r="D29" s="7"/>
      <c r="E29" s="7"/>
      <c r="G29" s="7" t="str">
        <f t="shared" si="0"/>
        <v>Error</v>
      </c>
      <c r="H29" s="1"/>
    </row>
    <row r="30" spans="1:8" x14ac:dyDescent="0.25">
      <c r="A30" s="7">
        <v>18</v>
      </c>
      <c r="B30" s="13" t="s">
        <v>41</v>
      </c>
      <c r="C30" s="7"/>
      <c r="D30" s="7"/>
      <c r="E30" s="7"/>
      <c r="G30" s="7" t="str">
        <f t="shared" si="0"/>
        <v>Error</v>
      </c>
      <c r="H30" s="1"/>
    </row>
    <row r="31" spans="1:8" x14ac:dyDescent="0.25">
      <c r="A31" s="7">
        <v>19</v>
      </c>
      <c r="B31" s="13" t="s">
        <v>42</v>
      </c>
      <c r="C31" s="7"/>
      <c r="D31" s="7"/>
      <c r="E31" s="7"/>
      <c r="G31" s="7" t="str">
        <f t="shared" si="0"/>
        <v>Error</v>
      </c>
      <c r="H31" s="1"/>
    </row>
    <row r="32" spans="1:8" x14ac:dyDescent="0.25">
      <c r="A32" s="7">
        <v>20</v>
      </c>
      <c r="B32" s="13" t="s">
        <v>43</v>
      </c>
      <c r="C32" s="7"/>
      <c r="D32" s="7"/>
      <c r="E32" s="7"/>
      <c r="G32" s="7" t="str">
        <f t="shared" si="0"/>
        <v>Error</v>
      </c>
      <c r="H32" s="1"/>
    </row>
    <row r="33" spans="1:8" x14ac:dyDescent="0.25">
      <c r="A33" s="7">
        <v>21</v>
      </c>
      <c r="B33" s="13" t="s">
        <v>44</v>
      </c>
      <c r="C33" s="7"/>
      <c r="D33" s="7"/>
      <c r="E33" s="7"/>
      <c r="G33" s="7" t="str">
        <f t="shared" si="0"/>
        <v>Error</v>
      </c>
      <c r="H33" s="1"/>
    </row>
    <row r="34" spans="1:8" x14ac:dyDescent="0.25">
      <c r="A34" s="7">
        <v>22</v>
      </c>
      <c r="B34" s="13" t="s">
        <v>45</v>
      </c>
      <c r="C34" s="7"/>
      <c r="D34" s="7"/>
      <c r="E34" s="7"/>
      <c r="G34" s="7" t="str">
        <f t="shared" si="0"/>
        <v>Error</v>
      </c>
      <c r="H34" s="1"/>
    </row>
    <row r="35" spans="1:8" x14ac:dyDescent="0.25">
      <c r="A35" s="7">
        <v>23</v>
      </c>
      <c r="B35" s="13" t="s">
        <v>46</v>
      </c>
      <c r="C35" s="7"/>
      <c r="D35" s="7"/>
      <c r="E35" s="7"/>
      <c r="G35" s="7" t="str">
        <f t="shared" si="0"/>
        <v>Error</v>
      </c>
      <c r="H35" s="1"/>
    </row>
    <row r="36" spans="1:8" x14ac:dyDescent="0.25">
      <c r="A36" s="7">
        <v>24</v>
      </c>
      <c r="B36" s="13" t="s">
        <v>47</v>
      </c>
      <c r="C36" s="7"/>
      <c r="D36" s="7"/>
      <c r="E36" s="7"/>
      <c r="G36" s="7" t="str">
        <f t="shared" si="0"/>
        <v>Error</v>
      </c>
      <c r="H36" s="1"/>
    </row>
    <row r="37" spans="1:8" x14ac:dyDescent="0.25">
      <c r="A37" s="7">
        <v>25</v>
      </c>
      <c r="B37" s="13" t="s">
        <v>48</v>
      </c>
      <c r="C37" s="7"/>
      <c r="D37" s="7"/>
      <c r="E37" s="7"/>
      <c r="G37" s="7" t="str">
        <f t="shared" si="0"/>
        <v>Error</v>
      </c>
      <c r="H37" s="1"/>
    </row>
    <row r="38" spans="1:8" x14ac:dyDescent="0.25">
      <c r="A38" s="7">
        <v>26</v>
      </c>
      <c r="B38" s="13" t="s">
        <v>49</v>
      </c>
      <c r="C38" s="7"/>
      <c r="D38" s="7"/>
      <c r="E38" s="7"/>
      <c r="G38" s="7" t="str">
        <f t="shared" si="0"/>
        <v>Error</v>
      </c>
      <c r="H38" s="1"/>
    </row>
    <row r="39" spans="1:8" x14ac:dyDescent="0.25">
      <c r="A39" s="7">
        <v>27</v>
      </c>
      <c r="B39" s="13" t="s">
        <v>50</v>
      </c>
      <c r="C39" s="7"/>
      <c r="D39" s="7"/>
      <c r="E39" s="7"/>
      <c r="G39" s="7" t="str">
        <f t="shared" si="0"/>
        <v>Error</v>
      </c>
      <c r="H39" s="1"/>
    </row>
    <row r="40" spans="1:8" x14ac:dyDescent="0.25">
      <c r="A40" s="7">
        <v>28</v>
      </c>
      <c r="B40" s="13" t="s">
        <v>51</v>
      </c>
      <c r="C40" s="7"/>
      <c r="D40" s="7"/>
      <c r="E40" s="7"/>
      <c r="G40" s="7" t="str">
        <f t="shared" si="0"/>
        <v>Error</v>
      </c>
      <c r="H40" s="1"/>
    </row>
    <row r="41" spans="1:8" x14ac:dyDescent="0.25">
      <c r="A41" s="7">
        <v>29</v>
      </c>
      <c r="B41" s="13" t="s">
        <v>52</v>
      </c>
      <c r="C41" s="7"/>
      <c r="D41" s="7"/>
      <c r="E41" s="7"/>
      <c r="G41" s="7" t="str">
        <f t="shared" si="0"/>
        <v>Error</v>
      </c>
      <c r="H41" s="1"/>
    </row>
    <row r="42" spans="1:8" x14ac:dyDescent="0.25">
      <c r="A42" s="7">
        <v>30</v>
      </c>
      <c r="B42" s="13" t="s">
        <v>53</v>
      </c>
      <c r="C42" s="7"/>
      <c r="D42" s="7"/>
      <c r="E42" s="7"/>
      <c r="G42" s="7" t="str">
        <f t="shared" si="0"/>
        <v>Error</v>
      </c>
      <c r="H42" s="1"/>
    </row>
    <row r="43" spans="1:8" x14ac:dyDescent="0.25">
      <c r="A43" s="7">
        <v>31</v>
      </c>
      <c r="B43" s="13" t="s">
        <v>54</v>
      </c>
      <c r="C43" s="7"/>
      <c r="D43" s="7"/>
      <c r="E43" s="7"/>
      <c r="G43" s="7" t="str">
        <f t="shared" si="0"/>
        <v>Error</v>
      </c>
      <c r="H43" s="1"/>
    </row>
    <row r="44" spans="1:8" x14ac:dyDescent="0.25">
      <c r="A44" s="7">
        <v>32</v>
      </c>
      <c r="B44" s="13" t="s">
        <v>55</v>
      </c>
      <c r="C44" s="7"/>
      <c r="D44" s="7"/>
      <c r="E44" s="7"/>
      <c r="G44" s="7" t="str">
        <f t="shared" si="0"/>
        <v>Error</v>
      </c>
      <c r="H44" s="1"/>
    </row>
    <row r="45" spans="1:8" x14ac:dyDescent="0.25">
      <c r="A45" s="7">
        <v>33</v>
      </c>
      <c r="B45" s="13" t="s">
        <v>56</v>
      </c>
      <c r="C45" s="7"/>
      <c r="D45" s="7"/>
      <c r="E45" s="7"/>
      <c r="G45" s="7" t="str">
        <f t="shared" si="0"/>
        <v>Error</v>
      </c>
      <c r="H45" s="1"/>
    </row>
    <row r="46" spans="1:8" x14ac:dyDescent="0.25">
      <c r="A46" s="7">
        <v>34</v>
      </c>
      <c r="B46" s="13" t="s">
        <v>57</v>
      </c>
      <c r="C46" s="7"/>
      <c r="D46" s="7"/>
      <c r="E46" s="7"/>
      <c r="G46" s="7" t="str">
        <f t="shared" si="0"/>
        <v>Error</v>
      </c>
      <c r="H46" s="1"/>
    </row>
    <row r="47" spans="1:8" x14ac:dyDescent="0.25">
      <c r="A47" s="7">
        <v>35</v>
      </c>
      <c r="B47" s="13" t="s">
        <v>58</v>
      </c>
      <c r="C47" s="7"/>
      <c r="D47" s="7"/>
      <c r="E47" s="7"/>
      <c r="G47" s="7" t="str">
        <f t="shared" si="0"/>
        <v>Error</v>
      </c>
      <c r="H47" s="1"/>
    </row>
    <row r="48" spans="1:8" x14ac:dyDescent="0.25">
      <c r="A48" s="7">
        <v>36</v>
      </c>
      <c r="B48" s="13" t="s">
        <v>59</v>
      </c>
      <c r="C48" s="7"/>
      <c r="D48" s="7"/>
      <c r="E48" s="7"/>
      <c r="G48" s="7" t="str">
        <f t="shared" si="0"/>
        <v>Error</v>
      </c>
      <c r="H48" s="1"/>
    </row>
    <row r="49" spans="1:13" x14ac:dyDescent="0.25">
      <c r="A49" s="7">
        <v>37</v>
      </c>
      <c r="B49" s="13" t="s">
        <v>60</v>
      </c>
      <c r="C49" s="7"/>
      <c r="D49" s="7"/>
      <c r="E49" s="7"/>
      <c r="G49" s="7" t="str">
        <f t="shared" si="0"/>
        <v>Error</v>
      </c>
      <c r="H49" s="1"/>
    </row>
    <row r="50" spans="1:13" x14ac:dyDescent="0.25">
      <c r="A50" s="7">
        <v>38</v>
      </c>
      <c r="B50" s="13" t="s">
        <v>61</v>
      </c>
      <c r="C50" s="7"/>
      <c r="D50" s="7"/>
      <c r="E50" s="7"/>
      <c r="G50" s="7" t="str">
        <f t="shared" si="0"/>
        <v>Error</v>
      </c>
      <c r="H50" s="1"/>
    </row>
    <row r="51" spans="1:13" x14ac:dyDescent="0.25">
      <c r="A51" s="7">
        <v>39</v>
      </c>
      <c r="B51" s="13" t="s">
        <v>62</v>
      </c>
      <c r="C51" s="7"/>
      <c r="D51" s="7"/>
      <c r="E51" s="7"/>
      <c r="G51" s="7" t="str">
        <f t="shared" si="0"/>
        <v>Error</v>
      </c>
      <c r="H51" s="1"/>
    </row>
    <row r="52" spans="1:13" ht="15.75" thickBot="1" x14ac:dyDescent="0.3">
      <c r="A52" s="8">
        <v>40</v>
      </c>
      <c r="B52" s="14" t="s">
        <v>63</v>
      </c>
      <c r="C52" s="8"/>
      <c r="D52" s="8"/>
      <c r="E52" s="8"/>
      <c r="G52" s="8" t="str">
        <f t="shared" si="0"/>
        <v>Error</v>
      </c>
      <c r="H52" s="1"/>
    </row>
    <row r="53" spans="1:13" x14ac:dyDescent="0.25">
      <c r="H53" s="1"/>
    </row>
    <row r="54" spans="1:13" x14ac:dyDescent="0.25">
      <c r="H54" s="1"/>
    </row>
    <row r="55" spans="1:13" x14ac:dyDescent="0.25">
      <c r="H55" s="1"/>
    </row>
    <row r="56" spans="1:13" x14ac:dyDescent="0.25">
      <c r="H56" s="1"/>
    </row>
    <row r="58" spans="1:13" hidden="1" x14ac:dyDescent="0.25"/>
    <row r="59" spans="1:13" hidden="1" x14ac:dyDescent="0.25">
      <c r="J59" s="2" t="s">
        <v>5</v>
      </c>
      <c r="K59" s="3" t="s">
        <v>4</v>
      </c>
      <c r="L59" s="4" t="s">
        <v>3</v>
      </c>
      <c r="M59" s="5" t="s">
        <v>6</v>
      </c>
    </row>
    <row r="60" spans="1:13" hidden="1" x14ac:dyDescent="0.25">
      <c r="J60" s="1" t="e">
        <f>IF(SUM(G46+G42+G17+G20+G21+G25+G52+G33+G35+G31)&lt;0,0,SUM(G46+G42+G17+G20+G21+G25+G52+G33+G35+G31))</f>
        <v>#VALUE!</v>
      </c>
      <c r="K60" s="1" t="e">
        <f>IF(SUM(G19+G37+G16+G30+G47+G32+G27+G40+G13+G43)&lt;0,0,SUM(G19+G37+G16+G30+G47+G32+G27+G40+G13+G43))</f>
        <v>#VALUE!</v>
      </c>
      <c r="L60" s="1" t="e">
        <f>IF(SUM(G15+G50+G51+G48+G23+G38+G45+G29+G34+G26)&lt;0,0,SUM(G15+G50+G51+G48+G23+G38+G45+G29+G34+G26))</f>
        <v>#VALUE!</v>
      </c>
      <c r="M60" s="1" t="e">
        <f>IF(SUM(G18+G28+G22+G24+G14+G44+G49+G41+G39+G36)&lt;0,0,SUM(G18+G28+G22+G24+G14+G44+G49+G41+G39+G36))</f>
        <v>#VALUE!</v>
      </c>
    </row>
    <row r="61" spans="1:13" hidden="1" x14ac:dyDescent="0.25">
      <c r="J61" s="1" t="e">
        <f>CONCATENATE(ROUND(J60/SUM($J$60:$M$60)*100,0)," ","%")</f>
        <v>#VALUE!</v>
      </c>
      <c r="K61" s="1" t="e">
        <f>CONCATENATE(ROUND(K60/SUM($J$60:$M$60)*100,0)," ","%")</f>
        <v>#VALUE!</v>
      </c>
      <c r="L61" s="1" t="e">
        <f>CONCATENATE(ROUND(L60/SUM($J$60:$M$60)*100,0)," ","%")</f>
        <v>#VALUE!</v>
      </c>
      <c r="M61" s="1" t="e">
        <f>CONCATENATE(ROUND(M60/SUM($J$60:$M$60)*100,0)," ","%")</f>
        <v>#VALUE!</v>
      </c>
    </row>
    <row r="62" spans="1:13" hidden="1" x14ac:dyDescent="0.25">
      <c r="H62" s="1"/>
      <c r="I62" s="1"/>
    </row>
    <row r="63" spans="1:13" hidden="1" x14ac:dyDescent="0.25"/>
    <row r="64" spans="1:13" hidden="1" x14ac:dyDescent="0.25">
      <c r="M64" s="1" t="e">
        <f>IF(J60=MAX(J60:M60),J59,IF(K60=MAX(J60:M60),K59,IF(L60=MAX(J60:M60),L59,IF(M60=MAX(J60:M60),M59))))</f>
        <v>#VALUE!</v>
      </c>
    </row>
    <row r="77" spans="2:13" s="1" customFormat="1" x14ac:dyDescent="0.25">
      <c r="B77"/>
      <c r="C77"/>
      <c r="D77"/>
      <c r="E77"/>
      <c r="F77"/>
      <c r="G77"/>
      <c r="H77"/>
      <c r="I77"/>
      <c r="J77"/>
      <c r="K77"/>
      <c r="L77"/>
      <c r="M77"/>
    </row>
    <row r="98" spans="2:13" x14ac:dyDescent="0.25">
      <c r="I98" t="s">
        <v>0</v>
      </c>
    </row>
    <row r="99" spans="2:13" x14ac:dyDescent="0.25">
      <c r="I99" t="s">
        <v>1</v>
      </c>
    </row>
    <row r="100" spans="2:13" x14ac:dyDescent="0.25">
      <c r="I100" t="s">
        <v>2</v>
      </c>
    </row>
    <row r="109" spans="2:13" s="1" customFormat="1" x14ac:dyDescent="0.25">
      <c r="B109"/>
      <c r="C109"/>
      <c r="D109"/>
      <c r="E109"/>
      <c r="F109"/>
      <c r="G109"/>
      <c r="H109"/>
      <c r="I109"/>
      <c r="J109"/>
      <c r="K109"/>
      <c r="L109"/>
      <c r="M109"/>
    </row>
    <row r="110" spans="2:13" s="1" customFormat="1" x14ac:dyDescent="0.25">
      <c r="B110"/>
      <c r="C110"/>
      <c r="D110"/>
      <c r="E110"/>
      <c r="F110"/>
      <c r="G110"/>
      <c r="H110"/>
      <c r="I110"/>
      <c r="J110"/>
      <c r="K110"/>
      <c r="L110"/>
      <c r="M110"/>
    </row>
    <row r="111" spans="2:13" s="1" customFormat="1" x14ac:dyDescent="0.25">
      <c r="B111"/>
      <c r="C111"/>
      <c r="D111"/>
      <c r="E111"/>
      <c r="F111"/>
      <c r="G111"/>
      <c r="H111"/>
      <c r="I111"/>
      <c r="J111"/>
      <c r="K111"/>
      <c r="L111"/>
      <c r="M111"/>
    </row>
  </sheetData>
  <mergeCells count="1">
    <mergeCell ref="C11:E1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9"/>
  <sheetViews>
    <sheetView showGridLines="0" showRowColHeaders="0" tabSelected="1" showRuler="0" view="pageLayout" topLeftCell="A6" zoomScale="140" zoomScaleNormal="100" zoomScaleSheetLayoutView="100" zoomScalePageLayoutView="140" workbookViewId="0">
      <selection activeCell="A7" sqref="A7"/>
    </sheetView>
  </sheetViews>
  <sheetFormatPr baseColWidth="10" defaultRowHeight="15" x14ac:dyDescent="0.25"/>
  <cols>
    <col min="2" max="2" width="59.42578125" customWidth="1"/>
  </cols>
  <sheetData>
    <row r="1" spans="2:2" ht="93.75" x14ac:dyDescent="0.25">
      <c r="B1" s="26" t="s">
        <v>64</v>
      </c>
    </row>
    <row r="3" spans="2:2" ht="160.5" x14ac:dyDescent="0.25">
      <c r="B3" s="25" t="s">
        <v>65</v>
      </c>
    </row>
    <row r="5" spans="2:2" ht="129" x14ac:dyDescent="0.25">
      <c r="B5" s="25" t="s">
        <v>66</v>
      </c>
    </row>
    <row r="7" spans="2:2" ht="113.25" x14ac:dyDescent="0.25">
      <c r="B7" s="25" t="s">
        <v>67</v>
      </c>
    </row>
    <row r="9" spans="2:2" ht="144.75" x14ac:dyDescent="0.25">
      <c r="B9" s="25" t="s">
        <v>68</v>
      </c>
    </row>
  </sheetData>
  <pageMargins left="0.7" right="0.7" top="0.75" bottom="0.75" header="0.3" footer="0.3"/>
  <pageSetup paperSize="9" orientation="portrait" r:id="rId1"/>
  <headerFooter>
    <oddHeader xml:space="preserve">&amp;C&amp;18Team roles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33"/>
  <sheetViews>
    <sheetView zoomScale="150" zoomScaleNormal="150" workbookViewId="0">
      <selection activeCell="B3" sqref="B3"/>
    </sheetView>
  </sheetViews>
  <sheetFormatPr baseColWidth="10" defaultRowHeight="15" x14ac:dyDescent="0.25"/>
  <cols>
    <col min="4" max="4" width="11.85546875" bestFit="1" customWidth="1"/>
  </cols>
  <sheetData>
    <row r="3" spans="2:7" ht="15.75" thickBot="1" x14ac:dyDescent="0.3"/>
    <row r="4" spans="2:7" ht="15.75" thickBot="1" x14ac:dyDescent="0.3">
      <c r="C4" s="18" t="s">
        <v>69</v>
      </c>
      <c r="D4" s="19" t="s">
        <v>70</v>
      </c>
      <c r="E4" s="20" t="s">
        <v>71</v>
      </c>
      <c r="F4" s="21" t="s">
        <v>72</v>
      </c>
    </row>
    <row r="5" spans="2:7" ht="15.75" thickBot="1" x14ac:dyDescent="0.3">
      <c r="C5" s="15" t="e">
        <f>Test!J61</f>
        <v>#VALUE!</v>
      </c>
      <c r="D5" s="16" t="e">
        <f>Test!K61</f>
        <v>#VALUE!</v>
      </c>
      <c r="E5" s="16" t="e">
        <f>Test!L61</f>
        <v>#VALUE!</v>
      </c>
      <c r="F5" s="17" t="e">
        <f>Test!M61</f>
        <v>#VALUE!</v>
      </c>
    </row>
    <row r="7" spans="2:7" ht="15.75" thickBot="1" x14ac:dyDescent="0.3"/>
    <row r="8" spans="2:7" x14ac:dyDescent="0.25">
      <c r="C8" s="49" t="str">
        <f>CONCATENATE(Test!C9," ",Test!D9," ",Test!E9)</f>
        <v xml:space="preserve">  </v>
      </c>
      <c r="D8" s="50"/>
      <c r="E8" s="50"/>
      <c r="F8" s="51"/>
    </row>
    <row r="9" spans="2:7" ht="15.75" thickBot="1" x14ac:dyDescent="0.3">
      <c r="C9" s="52" t="e">
        <f>Test!M64</f>
        <v>#VALUE!</v>
      </c>
      <c r="D9" s="53"/>
      <c r="E9" s="53"/>
      <c r="F9" s="54"/>
    </row>
    <row r="12" spans="2:7" ht="15.75" thickBot="1" x14ac:dyDescent="0.3"/>
    <row r="13" spans="2:7" ht="15.75" thickBot="1" x14ac:dyDescent="0.3">
      <c r="B13" s="43" t="s">
        <v>73</v>
      </c>
      <c r="C13" s="44"/>
      <c r="D13" s="44"/>
      <c r="E13" s="44"/>
      <c r="F13" s="44"/>
      <c r="G13" s="45"/>
    </row>
    <row r="14" spans="2:7" ht="15.75" thickBot="1" x14ac:dyDescent="0.3">
      <c r="B14" s="46"/>
      <c r="C14" s="47"/>
      <c r="D14" s="47"/>
      <c r="E14" s="47"/>
      <c r="F14" s="47"/>
      <c r="G14" s="48"/>
    </row>
    <row r="29" spans="2:6" ht="15.75" thickBot="1" x14ac:dyDescent="0.3">
      <c r="B29" t="s">
        <v>12</v>
      </c>
    </row>
    <row r="30" spans="2:6" x14ac:dyDescent="0.25">
      <c r="B30" s="34" t="s">
        <v>9</v>
      </c>
      <c r="C30" s="35" t="str">
        <f>CONCATENATE(Test!C9," ",Test!D9," ",Test!E9)</f>
        <v xml:space="preserve">  </v>
      </c>
      <c r="D30" s="35"/>
      <c r="E30" s="35"/>
      <c r="F30" s="36"/>
    </row>
    <row r="31" spans="2:6" x14ac:dyDescent="0.25">
      <c r="B31" s="37" t="s">
        <v>10</v>
      </c>
      <c r="C31" s="33" t="e">
        <f>C5</f>
        <v>#VALUE!</v>
      </c>
      <c r="D31" s="33" t="e">
        <f t="shared" ref="D31:F31" si="0">D5</f>
        <v>#VALUE!</v>
      </c>
      <c r="E31" s="33" t="e">
        <f t="shared" si="0"/>
        <v>#VALUE!</v>
      </c>
      <c r="F31" s="38" t="e">
        <f t="shared" si="0"/>
        <v>#VALUE!</v>
      </c>
    </row>
    <row r="32" spans="2:6" x14ac:dyDescent="0.25">
      <c r="B32" s="37" t="s">
        <v>11</v>
      </c>
      <c r="C32" s="33"/>
      <c r="D32" s="33"/>
      <c r="E32" s="33"/>
      <c r="F32" s="38"/>
    </row>
    <row r="33" spans="2:6" ht="15.75" thickBot="1" x14ac:dyDescent="0.3">
      <c r="B33" s="39" t="s">
        <v>8</v>
      </c>
      <c r="C33" s="40">
        <f>B14</f>
        <v>0</v>
      </c>
      <c r="D33" s="40"/>
      <c r="E33" s="40"/>
      <c r="F33" s="41"/>
    </row>
  </sheetData>
  <mergeCells count="4">
    <mergeCell ref="B13:G13"/>
    <mergeCell ref="B14:G14"/>
    <mergeCell ref="C8:F8"/>
    <mergeCell ref="C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Test</vt:lpstr>
      <vt:lpstr>Roles explanation</vt:lpstr>
      <vt:lpstr>Results and 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Martín Somer</dc:creator>
  <cp:lastModifiedBy>Miguel Martín Somer</cp:lastModifiedBy>
  <dcterms:created xsi:type="dcterms:W3CDTF">2022-01-12T10:01:21Z</dcterms:created>
  <dcterms:modified xsi:type="dcterms:W3CDTF">2022-07-13T16:10:34Z</dcterms:modified>
</cp:coreProperties>
</file>